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/>
  <bookViews>
    <workbookView xWindow="0" yWindow="0" windowWidth="11340" windowHeight="9816"/>
  </bookViews>
  <sheets>
    <sheet name="Option No. (2)-Short" sheetId="4" r:id="rId1"/>
  </sheets>
  <definedNames>
    <definedName name="Actual" localSheetId="0">('Option No. (2)-Short'!PeriodInActual*('Option No. (2)-Short'!$H1&gt;0))*'Option No. (2)-Short'!PeriodInPlan</definedName>
    <definedName name="Actual">(PeriodInActual*(#REF!&gt;0))*PeriodInPlan</definedName>
    <definedName name="ActualBeyond" localSheetId="0">'Option No. (2)-Short'!PeriodInActual*('Option No. (2)-Short'!$H1&gt;0)</definedName>
    <definedName name="ActualBeyond">PeriodInActual*(#REF!&gt;0)</definedName>
    <definedName name="PercentComplete" localSheetId="0">'Option No. (2)-Short'!PercentCompleteBeyond*'Option No. (2)-Short'!PeriodInPlan</definedName>
    <definedName name="PercentComplete">PercentCompleteBeyond*PeriodInPlan</definedName>
    <definedName name="PercentCompleteBeyond" localSheetId="0">('Option No. (2)-Short'!A$5=MEDIAN('Option No. (2)-Short'!A$5,'Option No. (2)-Short'!$H1,'Option No. (2)-Short'!$H1+'Option No. (2)-Short'!$I1)*('Option No. (2)-Short'!$H1&gt;0))*(('Option No. (2)-Short'!A$5&lt;(INT('Option No. (2)-Short'!$H1+'Option No. (2)-Short'!$I1*'Option No. (2)-Short'!$J1)))+('Option No. (2)-Short'!A$5='Option No. (2)-Short'!$H1))*('Option No. (2)-Short'!$J1&gt;0)</definedName>
    <definedName name="PercentCompleteBeyond">(#REF!=MEDIAN(#REF!,#REF!,#REF!+#REF!)*(#REF!&gt;0))*((#REF!&lt;(INT(#REF!+#REF!*#REF!)))+(#REF!=#REF!))*(#REF!&gt;0)</definedName>
    <definedName name="period_selected" localSheetId="0">'Option No. (2)-Short'!$K$2</definedName>
    <definedName name="period_selected">#REF!</definedName>
    <definedName name="PeriodInActual" localSheetId="0">'Option No. (2)-Short'!A$5=MEDIAN('Option No. (2)-Short'!A$5,'Option No. (2)-Short'!$H1,'Option No. (2)-Short'!$H1+'Option No. (2)-Short'!$I1-1)</definedName>
    <definedName name="PeriodInActual">#REF!=MEDIAN(#REF!,#REF!,#REF!+#REF!-1)</definedName>
    <definedName name="PeriodInPlan" localSheetId="0">'Option No. (2)-Short'!A$5=MEDIAN('Option No. (2)-Short'!A$5,'Option No. (2)-Short'!$F1,'Option No. (2)-Short'!$F1+'Option No. (2)-Short'!$G1-1)</definedName>
    <definedName name="PeriodInPlan">#REF!=MEDIAN(#REF!,#REF!,#REF!+#REF!-1)</definedName>
    <definedName name="Plan" localSheetId="0">'Option No. (2)-Short'!PeriodInPlan*('Option No. (2)-Short'!$F1&gt;0)</definedName>
    <definedName name="Plan">PeriodInPlan*(#REF!&gt;0)</definedName>
    <definedName name="_xlnm.Print_Titles" localSheetId="0">'Option No. (2)-Short'!$3:$5</definedName>
    <definedName name="TitleRegion..BO60" localSheetId="0">'Option No. (2)-Short'!$D$3:$D$5</definedName>
    <definedName name="TitleRegion..BO60">#REF!</definedName>
  </definedNames>
  <calcPr calcId="144525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6" i="4" l="1"/>
  <c r="F47" i="4" s="1"/>
  <c r="F40" i="4"/>
  <c r="F42" i="4" s="1"/>
  <c r="F41" i="4" s="1"/>
  <c r="F43" i="4" s="1"/>
  <c r="F44" i="4" s="1"/>
  <c r="F37" i="4"/>
  <c r="F38" i="4" s="1"/>
  <c r="F28" i="4"/>
  <c r="F32" i="4" s="1"/>
  <c r="F33" i="4" s="1"/>
  <c r="F34" i="4" s="1"/>
  <c r="F29" i="4" l="1"/>
  <c r="F30" i="4" s="1"/>
</calcChain>
</file>

<file path=xl/sharedStrings.xml><?xml version="1.0" encoding="utf-8"?>
<sst xmlns="http://schemas.openxmlformats.org/spreadsheetml/2006/main" count="130" uniqueCount="73">
  <si>
    <t>ACTIVITY</t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</si>
  <si>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</t>
    </r>
  </si>
  <si>
    <r>
      <rPr>
        <sz val="12"/>
        <color theme="1" tint="0.24994659260841701"/>
        <rFont val="Calibri"/>
        <family val="2"/>
      </rPr>
      <t>Actual (beyond plan</t>
    </r>
    <r>
      <rPr>
        <sz val="11"/>
        <color theme="1" tint="0.24994659260841701"/>
        <rFont val="Corbel"/>
        <family val="2"/>
        <scheme val="major"/>
      </rPr>
      <t>)</t>
    </r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</si>
  <si>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 (beyond plan)</t>
    </r>
  </si>
  <si>
    <t xml:space="preserve"> Period Highlight:</t>
  </si>
  <si>
    <t>PLAN START</t>
  </si>
  <si>
    <t>PLAN DURATION</t>
  </si>
  <si>
    <t>ACTUAL START</t>
  </si>
  <si>
    <t>ACTUAL DURATION</t>
  </si>
  <si>
    <t>PERCENT COMPLETE</t>
  </si>
  <si>
    <t>Actual Start</t>
  </si>
  <si>
    <t>Plan Duration</t>
  </si>
  <si>
    <t>Select a period to highlight at right.  A legend describing the charting follows.</t>
  </si>
  <si>
    <t>Project Delivery Schedule</t>
  </si>
  <si>
    <t xml:space="preserve">Data Collection </t>
  </si>
  <si>
    <t xml:space="preserve">Review of Power System Study </t>
  </si>
  <si>
    <t>Load Flow Analysis</t>
  </si>
  <si>
    <t>Short Circuit Study</t>
  </si>
  <si>
    <t>Transient Stability Analysis</t>
  </si>
  <si>
    <t xml:space="preserve">Motor Starting Analysis </t>
  </si>
  <si>
    <t>Harmonic Analysis</t>
  </si>
  <si>
    <t xml:space="preserve"> Relay Coordination Study</t>
  </si>
  <si>
    <t xml:space="preserve">Cables Sizing </t>
  </si>
  <si>
    <t xml:space="preserve">Lightning Protection System design </t>
  </si>
  <si>
    <t xml:space="preserve">Power System Study Stage 2 (Aggregate) </t>
  </si>
  <si>
    <t>Power System Study Stage 1 (Aggregate)</t>
  </si>
  <si>
    <t xml:space="preserve">Ring Main Units </t>
  </si>
  <si>
    <t xml:space="preserve">Manufacturing Clearance Design </t>
  </si>
  <si>
    <t xml:space="preserve">Manufacturing Approval </t>
  </si>
  <si>
    <t>Manufacturing &amp; Delivery DDP to Site</t>
  </si>
  <si>
    <t xml:space="preserve">Transformers </t>
  </si>
  <si>
    <t>Medium Voltage Switchgear</t>
  </si>
  <si>
    <t>Low Voltage Switchgear</t>
  </si>
  <si>
    <t>Manufacturing &amp; Delivery DDP to Site: MDB</t>
  </si>
  <si>
    <t>Manufacturing &amp; Delivery DDP to Site: Withdrawables</t>
  </si>
  <si>
    <t>Manufacturing &amp; Delivery DDP to Site: VFD &amp; SS Panels</t>
  </si>
  <si>
    <t>Manufacturing &amp; Delivery DDP to Site: Power Factor Panels</t>
  </si>
  <si>
    <t xml:space="preserve">Manufacturing &amp; Delivery DDP to Site: Local Control Stations </t>
  </si>
  <si>
    <t xml:space="preserve">Manufacturing Clearance Design - Detailed </t>
  </si>
  <si>
    <t xml:space="preserve">Manufacturing Clearance Design - Base Design </t>
  </si>
  <si>
    <t>Factory Acceptance Test will add 1 Week on the deliveries</t>
  </si>
  <si>
    <t>POWER SYSTEM STUDY</t>
  </si>
  <si>
    <t>manufacturing base design</t>
  </si>
  <si>
    <t xml:space="preserve">manufacturing details design </t>
  </si>
  <si>
    <t>manufacturing  + FAT</t>
  </si>
  <si>
    <t>Review &amp; approval (1)</t>
  </si>
  <si>
    <t>Service Scope 1: RMUs, Trafos, MV Swithcgear, LV Switchgear</t>
  </si>
  <si>
    <t>`</t>
  </si>
  <si>
    <t>Notes :-</t>
  </si>
  <si>
    <t>1) Delivery milestones:-</t>
  </si>
  <si>
    <t>1.2)  Receipt the advance Payment as illustrated in the contract .</t>
  </si>
  <si>
    <t>1.3) BIA Approval for Power System Study (1) &amp; (2)</t>
  </si>
  <si>
    <t>Review &amp; approval (2)</t>
  </si>
  <si>
    <t xml:space="preserve">DELIVERY DATE </t>
  </si>
  <si>
    <t>The above mentioned dates are  preliminary, where may will changed based on the exact date of contract signatures,approval dates , receipt the down payment, L/C Opening date...etc., however the below milestones are the basis  of the changes:</t>
  </si>
  <si>
    <t>1.4) BIA Approval for manufacturing base design &amp; details design.</t>
  </si>
  <si>
    <t xml:space="preserve">1.1) Contract signatures from Both Parties (ABB &amp; BIA). </t>
  </si>
  <si>
    <t>1.5) BIA approval to proceed with Manufacturing , however the manufacturing period will be as following :-</t>
  </si>
  <si>
    <r>
      <rPr>
        <b/>
        <u/>
        <sz val="13"/>
        <color theme="4"/>
        <rFont val="Corbel"/>
        <family val="2"/>
        <scheme val="major"/>
      </rPr>
      <t>I) Ring Main Units :-</t>
    </r>
    <r>
      <rPr>
        <b/>
        <sz val="13"/>
        <color theme="1" tint="0.24994659260841701"/>
        <rFont val="Corbel"/>
        <family val="2"/>
        <scheme val="major"/>
      </rPr>
      <t xml:space="preserve">
 (10-12) Working weeks Starting from date of proceed signal with Manufacturing &amp; L/C opening date . </t>
    </r>
  </si>
  <si>
    <r>
      <rPr>
        <b/>
        <u/>
        <sz val="13"/>
        <color theme="4"/>
        <rFont val="Corbel"/>
        <family val="2"/>
        <scheme val="major"/>
      </rPr>
      <t>II) Transformers:-</t>
    </r>
    <r>
      <rPr>
        <b/>
        <sz val="13"/>
        <color theme="1" tint="0.24994659260841701"/>
        <rFont val="Corbel"/>
        <family val="2"/>
        <scheme val="major"/>
      </rPr>
      <t xml:space="preserve">
 (12) Working weeks Starting from date of proceed signal with Manufacturing &amp; L/C opening date .</t>
    </r>
  </si>
  <si>
    <r>
      <rPr>
        <b/>
        <u/>
        <sz val="13"/>
        <color theme="4"/>
        <rFont val="Corbel"/>
        <family val="2"/>
        <scheme val="major"/>
      </rPr>
      <t>III) MV Switchgear:-</t>
    </r>
    <r>
      <rPr>
        <b/>
        <sz val="13"/>
        <color theme="1" tint="0.24994659260841701"/>
        <rFont val="Corbel"/>
        <family val="2"/>
        <scheme val="major"/>
      </rPr>
      <t xml:space="preserve">
 (20)Working weeks Starting from date of proceed signal with Manufacturing &amp; L/C opening date .</t>
    </r>
  </si>
  <si>
    <r>
      <rPr>
        <b/>
        <u/>
        <sz val="13"/>
        <color theme="4"/>
        <rFont val="Corbel"/>
        <family val="2"/>
        <scheme val="major"/>
      </rPr>
      <t>IV) Low Voltage Switchgear:-</t>
    </r>
    <r>
      <rPr>
        <b/>
        <sz val="13"/>
        <color theme="1" tint="0.24994659260841701"/>
        <rFont val="Corbel"/>
        <family val="2"/>
        <scheme val="major"/>
      </rPr>
      <t xml:space="preserve">
 (18-20) Working weeks Starting from date of proceed signal with Manufacturing &amp; L/C opening date .</t>
    </r>
  </si>
  <si>
    <t xml:space="preserve">DONE </t>
  </si>
  <si>
    <t>P.O</t>
  </si>
  <si>
    <t>Order ACK Letter</t>
  </si>
  <si>
    <t>Factory hand over</t>
  </si>
  <si>
    <t>Ready to delivery</t>
  </si>
  <si>
    <t>Week</t>
  </si>
  <si>
    <t>Down Payment</t>
  </si>
  <si>
    <t>Customer Approval</t>
  </si>
  <si>
    <t>Purchasing Materials</t>
  </si>
  <si>
    <t>Materials received</t>
  </si>
  <si>
    <t>Time of Production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</si>
</sst>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sz val="12"/>
      <color theme="1" tint="0.24994659260841701"/>
      <name val="Calibri"/>
      <family val="2"/>
    </font>
    <font>
      <b/>
      <sz val="13"/>
      <color theme="7"/>
      <name val="Calibri"/>
      <family val="2"/>
    </font>
    <font>
      <sz val="12"/>
      <color theme="1" tint="0.24994659260841701"/>
      <name val="Calibri"/>
      <family val="2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sz val="10"/>
      <color rgb="FFFF0000"/>
      <name val="Calibri"/>
      <family val="2"/>
    </font>
    <font>
      <sz val="10"/>
      <color theme="1" tint="0.24994659260841701"/>
      <name val="Calibri"/>
      <family val="2"/>
    </font>
    <font>
      <b/>
      <sz val="10"/>
      <color theme="1" tint="0.24994659260841701"/>
      <name val="Calibri"/>
      <family val="2"/>
    </font>
    <font>
      <sz val="7"/>
      <color theme="1" tint="0.24994659260841701"/>
      <name val="Corbel"/>
      <family val="2"/>
      <scheme val="major"/>
    </font>
    <font>
      <sz val="11"/>
      <color rgb="FFFF0000"/>
      <name val="Corbel"/>
      <family val="2"/>
      <scheme val="major"/>
    </font>
    <font>
      <sz val="11"/>
      <color theme="1"/>
      <name val="Corbel"/>
      <family val="2"/>
      <scheme val="major"/>
    </font>
    <font>
      <b/>
      <u/>
      <sz val="13"/>
      <color theme="4"/>
      <name val="Corbel"/>
      <family val="2"/>
      <scheme val="major"/>
    </font>
    <font>
      <b/>
      <sz val="20"/>
      <color theme="1" tint="0.24994659260841701"/>
      <name val="Corbel"/>
      <family val="2"/>
      <scheme val="major"/>
    </font>
    <font>
      <b/>
      <u/>
      <sz val="14"/>
      <color theme="4"/>
      <name val="Corbel"/>
      <family val="2"/>
      <scheme val="major"/>
    </font>
    <font>
      <b/>
      <sz val="10"/>
      <color rgb="FFFF0000"/>
      <name val="Calibri"/>
      <family val="2"/>
    </font>
    <font>
      <b/>
      <sz val="12"/>
      <color theme="1" tint="0.24994659260841701"/>
      <name val="Calibri"/>
      <family val="2"/>
    </font>
    <font>
      <sz val="12"/>
      <color rgb="FFFF0000"/>
      <name val="Calibri"/>
      <family val="2"/>
    </font>
    <font>
      <sz val="12"/>
      <color rgb="FF0070C0"/>
      <name val="Calibri"/>
      <family val="2"/>
    </font>
    <font>
      <b/>
      <sz val="13"/>
      <color rgb="FF0070C0"/>
      <name val="Corbel"/>
      <family val="2"/>
      <scheme val="major"/>
    </font>
    <font>
      <sz val="11"/>
      <color theme="1" tint="0.34998626667073579"/>
      <name val="Book Antiqua"/>
      <family val="1"/>
    </font>
    <font>
      <b/>
      <sz val="36"/>
      <color theme="7"/>
      <name val="Corbel"/>
      <family val="2"/>
      <scheme val="major"/>
    </font>
  </fonts>
  <fills count="16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9">
    <xf numFmtId="0" fontId="0" fillId="0" borderId="0" applyNumberFormat="0" applyFill="0" applyBorder="0" applyProtection="0">
      <alignment horizontal="center" vertical="center"/>
    </xf>
    <xf numFmtId="0" fontId="7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9" fillId="0" borderId="2" applyFill="0" applyProtection="0">
      <alignment horizontal="center"/>
    </xf>
    <xf numFmtId="0" fontId="9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8" fillId="6" borderId="1" applyNumberFormat="0" applyProtection="0">
      <alignment horizontal="left" vertical="center"/>
    </xf>
    <xf numFmtId="0" fontId="7" fillId="0" borderId="0" applyNumberFormat="0" applyFill="0" applyBorder="0" applyProtection="0">
      <alignment vertical="center"/>
    </xf>
    <xf numFmtId="0" fontId="9" fillId="0" borderId="0" applyFill="0" applyProtection="0">
      <alignment vertical="center"/>
    </xf>
    <xf numFmtId="0" fontId="9" fillId="0" borderId="0" applyFill="0" applyProtection="0">
      <alignment horizontal="center" vertical="center" wrapText="1"/>
    </xf>
    <xf numFmtId="0" fontId="9" fillId="0" borderId="0" applyFill="0" applyProtection="0">
      <alignment horizontal="left"/>
    </xf>
    <xf numFmtId="0" fontId="11" fillId="0" borderId="0" applyNumberFormat="0" applyFill="0" applyBorder="0" applyProtection="0">
      <alignment vertical="center"/>
    </xf>
    <xf numFmtId="1" fontId="12" fillId="6" borderId="1">
      <alignment horizontal="center" vertical="center"/>
    </xf>
    <xf numFmtId="0" fontId="10" fillId="2" borderId="4" applyNumberFormat="0" applyFont="0" applyAlignment="0">
      <alignment horizontal="center"/>
    </xf>
    <xf numFmtId="0" fontId="10" fillId="3" borderId="3" applyNumberFormat="0" applyFont="0" applyAlignment="0">
      <alignment horizontal="center"/>
    </xf>
    <xf numFmtId="0" fontId="10" fillId="4" borderId="3" applyNumberFormat="0" applyFont="0" applyAlignment="0">
      <alignment horizontal="center"/>
    </xf>
    <xf numFmtId="0" fontId="10" fillId="5" borderId="3" applyNumberFormat="0" applyFont="0" applyAlignment="0">
      <alignment horizontal="center"/>
    </xf>
    <xf numFmtId="0" fontId="10" fillId="7" borderId="3" applyNumberFormat="0" applyFont="0" applyAlignment="0">
      <alignment horizontal="center"/>
    </xf>
  </cellStyleXfs>
  <cellXfs count="107">
    <xf numFmtId="0" fontId="0" fillId="0" borderId="0" xfId="0">
      <alignment horizontal="center" vertical="center"/>
    </xf>
    <xf numFmtId="0" fontId="0" fillId="0" borderId="0" xfId="0" applyAlignment="1">
      <alignment horizontal="center"/>
    </xf>
    <xf numFmtId="0" fontId="2" fillId="0" borderId="0" xfId="2">
      <alignment horizontal="left" wrapText="1"/>
    </xf>
    <xf numFmtId="3" fontId="9" fillId="0" borderId="2" xfId="3">
      <alignment horizontal="center"/>
    </xf>
    <xf numFmtId="9" fontId="3" fillId="0" borderId="0" xfId="6">
      <alignment horizontal="center" vertical="center"/>
    </xf>
    <xf numFmtId="0" fontId="8" fillId="6" borderId="1" xfId="7">
      <alignment horizontal="left" vertical="center"/>
    </xf>
    <xf numFmtId="0" fontId="4" fillId="0" borderId="0" xfId="0" applyFont="1" applyAlignment="1">
      <alignment horizontal="center"/>
    </xf>
    <xf numFmtId="9" fontId="5" fillId="0" borderId="0" xfId="6" applyFont="1">
      <alignment horizontal="center" vertical="center"/>
    </xf>
    <xf numFmtId="0" fontId="0" fillId="0" borderId="0" xfId="0" applyAlignment="1">
      <alignment vertical="center" wrapText="1"/>
    </xf>
    <xf numFmtId="0" fontId="7" fillId="0" borderId="0" xfId="1" applyAlignment="1">
      <alignment horizontal="center"/>
    </xf>
    <xf numFmtId="0" fontId="7" fillId="0" borderId="0" xfId="8">
      <alignment vertical="center"/>
    </xf>
    <xf numFmtId="1" fontId="12" fillId="6" borderId="1" xfId="13">
      <alignment horizontal="center" vertical="center"/>
    </xf>
    <xf numFmtId="0" fontId="0" fillId="2" borderId="4" xfId="14" applyFont="1" applyAlignment="1">
      <alignment horizontal="center"/>
    </xf>
    <xf numFmtId="0" fontId="0" fillId="3" borderId="3" xfId="15" applyFont="1" applyAlignment="1">
      <alignment horizontal="center"/>
    </xf>
    <xf numFmtId="0" fontId="0" fillId="4" borderId="3" xfId="16" applyFont="1" applyAlignment="1">
      <alignment horizontal="center"/>
    </xf>
    <xf numFmtId="0" fontId="0" fillId="5" borderId="3" xfId="17" applyFont="1" applyAlignment="1">
      <alignment horizontal="center"/>
    </xf>
    <xf numFmtId="0" fontId="0" fillId="7" borderId="3" xfId="18" applyFont="1" applyAlignment="1">
      <alignment horizontal="center"/>
    </xf>
    <xf numFmtId="0" fontId="13" fillId="0" borderId="0" xfId="2" applyFont="1" applyAlignment="1">
      <alignment horizontal="center" vertical="center" wrapText="1"/>
    </xf>
    <xf numFmtId="0" fontId="14" fillId="0" borderId="0" xfId="2" applyFont="1" applyAlignment="1">
      <alignment horizontal="right" vertical="center" wrapText="1"/>
    </xf>
    <xf numFmtId="0" fontId="14" fillId="0" borderId="0" xfId="2" applyFont="1" applyAlignment="1">
      <alignment horizontal="right" wrapText="1"/>
    </xf>
    <xf numFmtId="0" fontId="15" fillId="0" borderId="0" xfId="2" applyFont="1">
      <alignment horizontal="left" wrapText="1"/>
    </xf>
    <xf numFmtId="0" fontId="4" fillId="0" borderId="0" xfId="0" applyFont="1" applyAlignment="1">
      <alignment horizontal="center" vertical="center"/>
    </xf>
    <xf numFmtId="9" fontId="5" fillId="0" borderId="0" xfId="6" applyFont="1" applyAlignment="1">
      <alignment horizontal="center" vertical="center"/>
    </xf>
    <xf numFmtId="0" fontId="15" fillId="0" borderId="0" xfId="2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9" fontId="5" fillId="0" borderId="10" xfId="6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9" fontId="5" fillId="0" borderId="11" xfId="6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9" fontId="5" fillId="0" borderId="13" xfId="6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9" fontId="5" fillId="0" borderId="10" xfId="6" applyFont="1" applyBorder="1">
      <alignment horizontal="center" vertical="center"/>
    </xf>
    <xf numFmtId="0" fontId="4" fillId="0" borderId="0" xfId="0" applyFont="1" applyBorder="1" applyAlignment="1">
      <alignment horizontal="center"/>
    </xf>
    <xf numFmtId="9" fontId="5" fillId="0" borderId="11" xfId="6" applyFont="1" applyBorder="1">
      <alignment horizontal="center" vertical="center"/>
    </xf>
    <xf numFmtId="0" fontId="15" fillId="0" borderId="15" xfId="2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/>
    </xf>
    <xf numFmtId="9" fontId="5" fillId="0" borderId="14" xfId="6" applyFont="1" applyBorder="1" applyAlignment="1">
      <alignment horizontal="center" vertical="center"/>
    </xf>
    <xf numFmtId="0" fontId="17" fillId="0" borderId="0" xfId="0" applyFont="1">
      <alignment horizontal="center" vertical="center"/>
    </xf>
    <xf numFmtId="0" fontId="0" fillId="0" borderId="0" xfId="0" applyAlignment="1">
      <alignment horizontal="center" vertical="center"/>
    </xf>
    <xf numFmtId="0" fontId="18" fillId="13" borderId="0" xfId="0" applyFont="1" applyFill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9" fontId="3" fillId="0" borderId="0" xfId="6" applyBorder="1">
      <alignment horizontal="center" vertical="center"/>
    </xf>
    <xf numFmtId="0" fontId="0" fillId="0" borderId="20" xfId="0" applyBorder="1" applyAlignment="1">
      <alignment horizontal="center"/>
    </xf>
    <xf numFmtId="0" fontId="14" fillId="0" borderId="0" xfId="2" applyFont="1" applyBorder="1" applyAlignment="1">
      <alignment horizontal="left" vertical="center" wrapText="1"/>
    </xf>
    <xf numFmtId="14" fontId="22" fillId="0" borderId="0" xfId="2" applyNumberFormat="1" applyFont="1" applyAlignment="1">
      <alignment horizontal="center" vertical="center" wrapText="1"/>
    </xf>
    <xf numFmtId="14" fontId="22" fillId="0" borderId="9" xfId="2" applyNumberFormat="1" applyFont="1" applyBorder="1" applyAlignment="1">
      <alignment horizontal="center" vertical="center" wrapText="1"/>
    </xf>
    <xf numFmtId="14" fontId="22" fillId="0" borderId="0" xfId="2" applyNumberFormat="1" applyFont="1" applyBorder="1" applyAlignment="1">
      <alignment horizontal="center" vertical="center" wrapText="1"/>
    </xf>
    <xf numFmtId="14" fontId="15" fillId="8" borderId="15" xfId="2" applyNumberFormat="1" applyFont="1" applyFill="1" applyBorder="1" applyAlignment="1">
      <alignment horizontal="center" vertical="center" wrapText="1"/>
    </xf>
    <xf numFmtId="14" fontId="23" fillId="8" borderId="15" xfId="0" applyNumberFormat="1" applyFont="1" applyFill="1" applyBorder="1" applyAlignment="1">
      <alignment horizontal="center" vertical="center"/>
    </xf>
    <xf numFmtId="0" fontId="15" fillId="0" borderId="0" xfId="2" applyFont="1" applyAlignment="1">
      <alignment horizontal="center" vertical="center" wrapText="1"/>
    </xf>
    <xf numFmtId="0" fontId="9" fillId="0" borderId="0" xfId="9">
      <alignment vertical="center"/>
    </xf>
    <xf numFmtId="0" fontId="24" fillId="0" borderId="9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14" fontId="3" fillId="14" borderId="8" xfId="6" applyNumberFormat="1" applyFill="1" applyBorder="1">
      <alignment horizontal="center" vertical="center"/>
    </xf>
    <xf numFmtId="16" fontId="27" fillId="11" borderId="0" xfId="11" applyNumberFormat="1" applyFont="1" applyFill="1" applyAlignment="1">
      <alignment horizontal="center" textRotation="90"/>
    </xf>
    <xf numFmtId="16" fontId="27" fillId="12" borderId="0" xfId="11" applyNumberFormat="1" applyFont="1" applyFill="1" applyAlignment="1">
      <alignment horizontal="center" textRotation="90"/>
    </xf>
    <xf numFmtId="0" fontId="28" fillId="0" borderId="0" xfId="8" applyFont="1">
      <alignment vertical="center"/>
    </xf>
    <xf numFmtId="0" fontId="2" fillId="0" borderId="19" xfId="2" applyBorder="1" applyAlignment="1">
      <alignment horizontal="justify" vertical="top" wrapText="1"/>
    </xf>
    <xf numFmtId="0" fontId="2" fillId="0" borderId="19" xfId="2" applyBorder="1" applyAlignment="1">
      <alignment horizontal="justify" vertical="top"/>
    </xf>
    <xf numFmtId="0" fontId="20" fillId="0" borderId="16" xfId="0" applyFont="1" applyBorder="1" applyAlignment="1">
      <alignment horizontal="left"/>
    </xf>
    <xf numFmtId="0" fontId="2" fillId="0" borderId="0" xfId="2" applyBorder="1" applyAlignment="1">
      <alignment horizontal="left" vertical="top" wrapText="1"/>
    </xf>
    <xf numFmtId="0" fontId="21" fillId="0" borderId="0" xfId="2" applyFont="1" applyBorder="1" applyAlignment="1">
      <alignment horizontal="left" vertical="top" wrapText="1"/>
    </xf>
    <xf numFmtId="0" fontId="2" fillId="0" borderId="15" xfId="2" applyBorder="1" applyAlignment="1">
      <alignment horizontal="justify" vertical="top" wrapText="1"/>
    </xf>
    <xf numFmtId="0" fontId="2" fillId="0" borderId="15" xfId="2" applyBorder="1" applyAlignment="1">
      <alignment horizontal="justify" vertical="top"/>
    </xf>
    <xf numFmtId="0" fontId="2" fillId="0" borderId="14" xfId="2" applyBorder="1" applyAlignment="1">
      <alignment horizontal="justify" vertical="top"/>
    </xf>
    <xf numFmtId="0" fontId="26" fillId="0" borderId="0" xfId="2" applyFont="1" applyBorder="1" applyAlignment="1">
      <alignment horizontal="justify" vertical="top" wrapText="1"/>
    </xf>
    <xf numFmtId="0" fontId="26" fillId="0" borderId="0" xfId="2" applyFont="1" applyBorder="1" applyAlignment="1">
      <alignment horizontal="justify" vertical="top"/>
    </xf>
    <xf numFmtId="0" fontId="2" fillId="0" borderId="0" xfId="2" applyBorder="1" applyAlignment="1">
      <alignment horizontal="justify" vertical="top" wrapText="1"/>
    </xf>
    <xf numFmtId="0" fontId="2" fillId="0" borderId="0" xfId="2" applyBorder="1" applyAlignment="1">
      <alignment horizontal="justify" vertical="top"/>
    </xf>
    <xf numFmtId="0" fontId="9" fillId="0" borderId="0" xfId="10">
      <alignment horizontal="center" vertical="center" wrapText="1"/>
    </xf>
    <xf numFmtId="0" fontId="9" fillId="0" borderId="2" xfId="10" applyBorder="1">
      <alignment horizontal="center" vertical="center" wrapText="1"/>
    </xf>
    <xf numFmtId="0" fontId="9" fillId="0" borderId="5" xfId="10" applyBorder="1">
      <alignment horizontal="center" vertical="center" wrapText="1"/>
    </xf>
    <xf numFmtId="0" fontId="9" fillId="0" borderId="0" xfId="10" applyBorder="1">
      <alignment horizontal="center" vertical="center" wrapText="1"/>
    </xf>
    <xf numFmtId="0" fontId="9" fillId="0" borderId="0" xfId="9">
      <alignment vertical="center"/>
    </xf>
    <xf numFmtId="0" fontId="9" fillId="0" borderId="2" xfId="9" applyBorder="1">
      <alignment vertical="center"/>
    </xf>
    <xf numFmtId="0" fontId="0" fillId="0" borderId="6" xfId="5" applyFont="1" applyBorder="1">
      <alignment horizontal="left" vertical="center"/>
    </xf>
    <xf numFmtId="0" fontId="0" fillId="0" borderId="0" xfId="5" applyFont="1" applyBorder="1">
      <alignment horizontal="left" vertical="center"/>
    </xf>
    <xf numFmtId="0" fontId="11" fillId="0" borderId="0" xfId="12">
      <alignment vertical="center"/>
    </xf>
    <xf numFmtId="0" fontId="6" fillId="0" borderId="6" xfId="5" applyFont="1" applyBorder="1">
      <alignment horizontal="left" vertical="center"/>
    </xf>
    <xf numFmtId="0" fontId="6" fillId="0" borderId="0" xfId="5" applyFont="1">
      <alignment horizontal="left" vertical="center"/>
    </xf>
    <xf numFmtId="0" fontId="6" fillId="0" borderId="7" xfId="5" applyFont="1" applyBorder="1">
      <alignment horizontal="left" vertical="center"/>
    </xf>
    <xf numFmtId="0" fontId="6" fillId="0" borderId="0" xfId="5" applyFont="1" applyBorder="1">
      <alignment horizontal="left" vertical="center"/>
    </xf>
    <xf numFmtId="0" fontId="0" fillId="0" borderId="7" xfId="5" applyFont="1" applyBorder="1">
      <alignment horizontal="left" vertical="center"/>
    </xf>
    <xf numFmtId="0" fontId="0" fillId="0" borderId="6" xfId="5" applyFont="1" applyBorder="1" applyAlignment="1">
      <alignment horizontal="left" vertical="center"/>
    </xf>
    <xf numFmtId="0" fontId="0" fillId="0" borderId="0" xfId="5" applyFont="1" applyBorder="1" applyAlignment="1">
      <alignment horizontal="left" vertical="center"/>
    </xf>
    <xf numFmtId="0" fontId="0" fillId="0" borderId="7" xfId="5" applyFont="1" applyBorder="1" applyAlignment="1">
      <alignment horizontal="left" vertical="center"/>
    </xf>
    <xf numFmtId="0" fontId="0" fillId="0" borderId="12" xfId="0" applyBorder="1">
      <alignment horizontal="center" vertical="center"/>
    </xf>
    <xf numFmtId="0" fontId="15" fillId="0" borderId="12" xfId="2" applyFont="1" applyBorder="1" applyAlignment="1">
      <alignment horizontal="left" vertical="center" wrapText="1"/>
    </xf>
    <xf numFmtId="14" fontId="22" fillId="0" borderId="12" xfId="2" applyNumberFormat="1" applyFont="1" applyBorder="1" applyAlignment="1">
      <alignment horizontal="center" vertical="center" wrapText="1"/>
    </xf>
    <xf numFmtId="9" fontId="5" fillId="0" borderId="12" xfId="6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15" fillId="0" borderId="0" xfId="2" applyFont="1" applyBorder="1" applyAlignment="1">
      <alignment horizontal="left" vertical="center" wrapText="1"/>
    </xf>
    <xf numFmtId="0" fontId="15" fillId="0" borderId="9" xfId="2" applyFont="1" applyBorder="1" applyAlignment="1">
      <alignment horizontal="left" vertical="center" wrapText="1"/>
    </xf>
    <xf numFmtId="0" fontId="14" fillId="0" borderId="0" xfId="2" applyFont="1" applyBorder="1" applyAlignment="1">
      <alignment horizontal="right" vertical="center" wrapText="1"/>
    </xf>
    <xf numFmtId="0" fontId="0" fillId="0" borderId="0" xfId="0" applyBorder="1">
      <alignment horizontal="center" vertical="center"/>
    </xf>
    <xf numFmtId="0" fontId="16" fillId="8" borderId="0" xfId="0" applyFont="1" applyFill="1" applyBorder="1" applyAlignment="1">
      <alignment horizontal="center" textRotation="90"/>
    </xf>
    <xf numFmtId="0" fontId="16" fillId="9" borderId="0" xfId="0" applyFont="1" applyFill="1" applyBorder="1" applyAlignment="1">
      <alignment horizontal="center" vertical="center" textRotation="90"/>
    </xf>
    <xf numFmtId="0" fontId="16" fillId="10" borderId="0" xfId="0" applyFont="1" applyFill="1" applyBorder="1" applyAlignment="1">
      <alignment horizontal="center" vertical="center" textRotation="90"/>
    </xf>
    <xf numFmtId="1" fontId="9" fillId="15" borderId="0" xfId="11" applyNumberFormat="1" applyFill="1" applyAlignment="1">
      <alignment horizontal="center" vertical="center"/>
    </xf>
  </cellXfs>
  <cellStyles count="19">
    <cellStyle name="% complete" xfId="16"/>
    <cellStyle name="% complete (beyond plan) legend" xfId="18"/>
    <cellStyle name="Activity" xfId="2"/>
    <cellStyle name="Actual (beyond plan) legend" xfId="17"/>
    <cellStyle name="Actual legend" xfId="15"/>
    <cellStyle name="Explanatory Text" xfId="12" builtinId="53" customBuiltin="1"/>
    <cellStyle name="Heading 1" xfId="1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Label" xfId="5"/>
    <cellStyle name="Normal" xfId="0" builtinId="0" customBuiltin="1"/>
    <cellStyle name="Percent Complete" xfId="6"/>
    <cellStyle name="Period Headers" xfId="3"/>
    <cellStyle name="Period Highlight Control" xfId="7"/>
    <cellStyle name="Period Value" xfId="13"/>
    <cellStyle name="Plan legend" xfId="14"/>
    <cellStyle name="Project Headers" xfId="4"/>
    <cellStyle name="Title" xfId="8" builtinId="15" customBuiltin="1"/>
  </cellStyles>
  <dxfs count="234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outlinePr summaryBelow="0"/>
    <pageSetUpPr fitToPage="1"/>
  </sheetPr>
  <dimension ref="A1:BA73"/>
  <sheetViews>
    <sheetView showGridLines="0" tabSelected="1" zoomScaleNormal="100" zoomScaleSheetLayoutView="80" workbookViewId="0">
      <selection activeCell="S9" sqref="S9"/>
    </sheetView>
  </sheetViews>
  <sheetFormatPr defaultColWidth="2.77734375" defaultRowHeight="30" customHeight="1" outlineLevelRow="1" x14ac:dyDescent="0.35"/>
  <cols>
    <col min="3" max="3" width="2.6640625" customWidth="1"/>
    <col min="4" max="4" width="51.44140625" style="2" customWidth="1"/>
    <col min="5" max="5" width="12.44140625" style="2" customWidth="1"/>
    <col min="6" max="6" width="9.44140625" style="1" customWidth="1"/>
    <col min="7" max="7" width="13.77734375" style="1" customWidth="1"/>
    <col min="8" max="8" width="9.44140625" style="1" customWidth="1"/>
    <col min="9" max="9" width="12.44140625" style="1" customWidth="1"/>
    <col min="10" max="10" width="14.88671875" style="4" customWidth="1"/>
    <col min="11" max="30" width="4.44140625" style="1" customWidth="1"/>
    <col min="31" max="33" width="4.44140625" customWidth="1"/>
    <col min="34" max="45" width="4.33203125" customWidth="1"/>
    <col min="46" max="46" width="4.44140625" customWidth="1"/>
    <col min="47" max="49" width="4.33203125" customWidth="1"/>
    <col min="50" max="53" width="4.44140625" customWidth="1"/>
  </cols>
  <sheetData>
    <row r="1" spans="1:53" ht="60" customHeight="1" thickBot="1" x14ac:dyDescent="1.05">
      <c r="D1" s="64" t="s">
        <v>13</v>
      </c>
      <c r="E1" s="10"/>
      <c r="F1" s="9"/>
      <c r="G1" s="9"/>
      <c r="H1" s="9"/>
      <c r="I1" s="9"/>
      <c r="J1" s="9"/>
    </row>
    <row r="2" spans="1:53" ht="21" customHeight="1" thickTop="1" thickBot="1" x14ac:dyDescent="0.35">
      <c r="D2" s="85" t="s">
        <v>12</v>
      </c>
      <c r="E2" s="85"/>
      <c r="F2" s="85"/>
      <c r="G2" s="85"/>
      <c r="H2" s="85"/>
      <c r="I2" s="85"/>
      <c r="J2" s="5" t="s">
        <v>4</v>
      </c>
      <c r="K2" s="11">
        <v>20</v>
      </c>
      <c r="M2" s="12"/>
      <c r="N2" s="86" t="s">
        <v>11</v>
      </c>
      <c r="O2" s="87"/>
      <c r="P2" s="87"/>
      <c r="Q2" s="87"/>
      <c r="R2" s="88"/>
      <c r="S2" s="13"/>
      <c r="T2" s="86" t="s">
        <v>10</v>
      </c>
      <c r="U2" s="89"/>
      <c r="V2" s="89"/>
      <c r="W2" s="88"/>
      <c r="X2" s="14"/>
      <c r="Y2" s="83" t="s">
        <v>1</v>
      </c>
      <c r="Z2" s="84"/>
      <c r="AA2" s="84"/>
      <c r="AB2" s="90"/>
      <c r="AC2" s="15"/>
      <c r="AD2" s="91" t="s">
        <v>2</v>
      </c>
      <c r="AE2" s="92"/>
      <c r="AF2" s="92"/>
      <c r="AG2" s="92"/>
      <c r="AH2" s="92"/>
      <c r="AI2" s="92"/>
      <c r="AJ2" s="93"/>
      <c r="AK2" s="16"/>
      <c r="AL2" s="83" t="s">
        <v>3</v>
      </c>
      <c r="AM2" s="84"/>
      <c r="AN2" s="84"/>
      <c r="AO2" s="84"/>
      <c r="AP2" s="84"/>
      <c r="AQ2" s="84"/>
      <c r="AR2" s="84"/>
      <c r="AS2" s="84"/>
    </row>
    <row r="3" spans="1:53" s="8" customFormat="1" ht="19.95" customHeight="1" thickTop="1" x14ac:dyDescent="0.3">
      <c r="D3" s="81" t="s">
        <v>0</v>
      </c>
      <c r="E3" s="53"/>
      <c r="F3" s="77" t="s">
        <v>5</v>
      </c>
      <c r="G3" s="77" t="s">
        <v>6</v>
      </c>
      <c r="H3" s="77" t="s">
        <v>7</v>
      </c>
      <c r="I3" s="77" t="s">
        <v>8</v>
      </c>
      <c r="J3" s="79" t="s">
        <v>9</v>
      </c>
      <c r="K3" s="106">
        <v>2019</v>
      </c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</row>
    <row r="4" spans="1:53" s="8" customFormat="1" ht="33" x14ac:dyDescent="0.3">
      <c r="D4" s="81"/>
      <c r="E4" s="52" t="s">
        <v>53</v>
      </c>
      <c r="F4" s="77"/>
      <c r="G4" s="77"/>
      <c r="H4" s="77"/>
      <c r="I4" s="77"/>
      <c r="J4" s="80"/>
      <c r="K4" s="62" t="s">
        <v>67</v>
      </c>
      <c r="L4" s="62" t="s">
        <v>67</v>
      </c>
      <c r="M4" s="62" t="s">
        <v>67</v>
      </c>
      <c r="N4" s="62" t="s">
        <v>67</v>
      </c>
      <c r="O4" s="62" t="s">
        <v>67</v>
      </c>
      <c r="P4" s="63" t="s">
        <v>67</v>
      </c>
      <c r="Q4" s="63" t="s">
        <v>67</v>
      </c>
      <c r="R4" s="63" t="s">
        <v>67</v>
      </c>
      <c r="S4" s="63" t="s">
        <v>67</v>
      </c>
      <c r="T4" s="62" t="s">
        <v>67</v>
      </c>
      <c r="U4" s="62" t="s">
        <v>67</v>
      </c>
      <c r="V4" s="62" t="s">
        <v>67</v>
      </c>
      <c r="W4" s="62" t="s">
        <v>67</v>
      </c>
      <c r="X4" s="63" t="s">
        <v>67</v>
      </c>
      <c r="Y4" s="63" t="s">
        <v>67</v>
      </c>
      <c r="Z4" s="63" t="s">
        <v>67</v>
      </c>
      <c r="AA4" s="63" t="s">
        <v>67</v>
      </c>
      <c r="AB4" s="63" t="s">
        <v>67</v>
      </c>
      <c r="AC4" s="62" t="s">
        <v>67</v>
      </c>
      <c r="AD4" s="62" t="s">
        <v>67</v>
      </c>
      <c r="AE4" s="62" t="s">
        <v>67</v>
      </c>
      <c r="AF4" s="62" t="s">
        <v>67</v>
      </c>
      <c r="AG4" s="63" t="s">
        <v>67</v>
      </c>
      <c r="AH4" s="63" t="s">
        <v>67</v>
      </c>
      <c r="AI4" s="63" t="s">
        <v>67</v>
      </c>
      <c r="AJ4" s="63" t="s">
        <v>67</v>
      </c>
      <c r="AK4" s="62" t="s">
        <v>67</v>
      </c>
      <c r="AL4" s="62" t="s">
        <v>67</v>
      </c>
      <c r="AM4" s="62" t="s">
        <v>67</v>
      </c>
      <c r="AN4" s="62" t="s">
        <v>67</v>
      </c>
      <c r="AO4" s="62" t="s">
        <v>67</v>
      </c>
      <c r="AP4" s="63" t="s">
        <v>67</v>
      </c>
      <c r="AQ4" s="63" t="s">
        <v>67</v>
      </c>
      <c r="AR4" s="63" t="s">
        <v>67</v>
      </c>
      <c r="AS4" s="63" t="s">
        <v>67</v>
      </c>
      <c r="AT4" s="62" t="s">
        <v>67</v>
      </c>
      <c r="AU4" s="62" t="s">
        <v>67</v>
      </c>
      <c r="AV4" s="62" t="s">
        <v>67</v>
      </c>
      <c r="AW4" s="62" t="s">
        <v>67</v>
      </c>
      <c r="AX4" s="63" t="s">
        <v>67</v>
      </c>
      <c r="AY4" s="63" t="s">
        <v>67</v>
      </c>
      <c r="AZ4" s="63" t="s">
        <v>67</v>
      </c>
      <c r="BA4" s="63" t="s">
        <v>67</v>
      </c>
    </row>
    <row r="5" spans="1:53" ht="15.75" customHeight="1" x14ac:dyDescent="0.3">
      <c r="D5" s="82"/>
      <c r="E5" s="23"/>
      <c r="F5" s="78"/>
      <c r="G5" s="78"/>
      <c r="H5" s="78"/>
      <c r="I5" s="78"/>
      <c r="J5" s="78"/>
      <c r="K5" s="3">
        <v>1</v>
      </c>
      <c r="L5" s="3">
        <v>2</v>
      </c>
      <c r="M5" s="3">
        <v>3</v>
      </c>
      <c r="N5" s="3">
        <v>4</v>
      </c>
      <c r="O5" s="3">
        <v>5</v>
      </c>
      <c r="P5" s="3">
        <v>6</v>
      </c>
      <c r="Q5" s="3">
        <v>7</v>
      </c>
      <c r="R5" s="3">
        <v>8</v>
      </c>
      <c r="S5" s="3">
        <v>9</v>
      </c>
      <c r="T5" s="3">
        <v>10</v>
      </c>
      <c r="U5" s="3">
        <v>11</v>
      </c>
      <c r="V5" s="3">
        <v>12</v>
      </c>
      <c r="W5" s="3">
        <v>13</v>
      </c>
      <c r="X5" s="3">
        <v>14</v>
      </c>
      <c r="Y5" s="3">
        <v>15</v>
      </c>
      <c r="Z5" s="3">
        <v>16</v>
      </c>
      <c r="AA5" s="3">
        <v>17</v>
      </c>
      <c r="AB5" s="3">
        <v>18</v>
      </c>
      <c r="AC5" s="3">
        <v>19</v>
      </c>
      <c r="AD5" s="3">
        <v>20</v>
      </c>
      <c r="AE5" s="3">
        <v>21</v>
      </c>
      <c r="AF5" s="3">
        <v>22</v>
      </c>
      <c r="AG5" s="3">
        <v>23</v>
      </c>
      <c r="AH5" s="3">
        <v>24</v>
      </c>
      <c r="AI5" s="3">
        <v>25</v>
      </c>
      <c r="AJ5" s="3">
        <v>26</v>
      </c>
      <c r="AK5" s="3">
        <v>27</v>
      </c>
      <c r="AL5" s="3">
        <v>28</v>
      </c>
      <c r="AM5" s="3">
        <v>29</v>
      </c>
      <c r="AN5" s="3">
        <v>30</v>
      </c>
      <c r="AO5" s="3">
        <v>31</v>
      </c>
      <c r="AP5" s="3">
        <v>32</v>
      </c>
      <c r="AQ5" s="3">
        <v>33</v>
      </c>
      <c r="AR5" s="3">
        <v>34</v>
      </c>
      <c r="AS5" s="3">
        <v>35</v>
      </c>
      <c r="AT5" s="3">
        <v>36</v>
      </c>
      <c r="AU5" s="3">
        <v>37</v>
      </c>
      <c r="AV5" s="3">
        <v>38</v>
      </c>
      <c r="AW5" s="3">
        <v>39</v>
      </c>
      <c r="AX5" s="3">
        <v>40</v>
      </c>
      <c r="AY5" s="3">
        <v>42</v>
      </c>
      <c r="AZ5" s="3">
        <v>43</v>
      </c>
      <c r="BA5" s="3">
        <v>44</v>
      </c>
    </row>
    <row r="6" spans="1:53" ht="30" customHeight="1" x14ac:dyDescent="0.3">
      <c r="D6" s="23" t="s">
        <v>63</v>
      </c>
      <c r="E6" s="48">
        <v>43716</v>
      </c>
      <c r="F6" s="21">
        <v>1</v>
      </c>
      <c r="G6" s="21">
        <v>6</v>
      </c>
      <c r="H6" s="21">
        <v>1</v>
      </c>
      <c r="I6" s="21">
        <v>9</v>
      </c>
      <c r="J6" s="22">
        <v>0.3</v>
      </c>
    </row>
    <row r="7" spans="1:53" ht="30" customHeight="1" x14ac:dyDescent="0.3">
      <c r="D7" s="23" t="s">
        <v>64</v>
      </c>
      <c r="E7" s="49">
        <v>43716</v>
      </c>
      <c r="F7" s="21">
        <v>1</v>
      </c>
      <c r="G7" s="21">
        <v>8</v>
      </c>
      <c r="H7" s="21">
        <v>1</v>
      </c>
      <c r="I7" s="21">
        <v>0</v>
      </c>
      <c r="J7" s="22">
        <v>0</v>
      </c>
    </row>
    <row r="8" spans="1:53" ht="30" customHeight="1" x14ac:dyDescent="0.3">
      <c r="D8" s="23" t="s">
        <v>68</v>
      </c>
      <c r="E8" s="49">
        <v>43440</v>
      </c>
      <c r="F8" s="21">
        <v>1</v>
      </c>
      <c r="G8" s="21">
        <v>8</v>
      </c>
      <c r="H8" s="21">
        <v>1</v>
      </c>
      <c r="I8" s="21">
        <v>0</v>
      </c>
      <c r="J8" s="22">
        <v>0</v>
      </c>
    </row>
    <row r="9" spans="1:53" ht="30" customHeight="1" x14ac:dyDescent="0.3">
      <c r="D9" s="23" t="s">
        <v>69</v>
      </c>
      <c r="E9" s="47">
        <v>43450</v>
      </c>
      <c r="F9" s="21">
        <v>1</v>
      </c>
      <c r="G9" s="21">
        <v>8</v>
      </c>
      <c r="H9" s="21">
        <v>1</v>
      </c>
      <c r="I9" s="21">
        <v>0</v>
      </c>
      <c r="J9" s="22">
        <v>0</v>
      </c>
    </row>
    <row r="10" spans="1:53" ht="30" customHeight="1" x14ac:dyDescent="0.3">
      <c r="D10" s="23" t="s">
        <v>65</v>
      </c>
      <c r="E10" s="49">
        <v>43450</v>
      </c>
      <c r="F10" s="21">
        <v>1</v>
      </c>
      <c r="G10" s="21">
        <v>7</v>
      </c>
      <c r="H10" s="21">
        <v>1</v>
      </c>
      <c r="I10" s="21">
        <v>0</v>
      </c>
      <c r="J10" s="22">
        <v>0</v>
      </c>
    </row>
    <row r="11" spans="1:53" ht="30" customHeight="1" x14ac:dyDescent="0.3">
      <c r="D11" s="23" t="s">
        <v>70</v>
      </c>
      <c r="E11" s="49">
        <v>43440</v>
      </c>
      <c r="F11" s="21">
        <v>1</v>
      </c>
      <c r="G11" s="21">
        <v>5</v>
      </c>
      <c r="H11" s="21">
        <v>1</v>
      </c>
      <c r="I11" s="21">
        <v>0</v>
      </c>
      <c r="J11" s="22">
        <v>0</v>
      </c>
    </row>
    <row r="12" spans="1:53" ht="30" customHeight="1" x14ac:dyDescent="0.3">
      <c r="D12" s="23" t="s">
        <v>71</v>
      </c>
      <c r="E12" s="49">
        <v>43450</v>
      </c>
      <c r="F12" s="21">
        <v>1</v>
      </c>
      <c r="G12" s="21">
        <v>0</v>
      </c>
      <c r="H12" s="21">
        <v>1</v>
      </c>
      <c r="I12" s="21">
        <v>0</v>
      </c>
      <c r="J12" s="22">
        <v>0</v>
      </c>
    </row>
    <row r="13" spans="1:53" ht="30" customHeight="1" x14ac:dyDescent="0.3">
      <c r="D13" s="23" t="s">
        <v>72</v>
      </c>
      <c r="E13" s="49">
        <v>43440</v>
      </c>
      <c r="F13" s="21">
        <v>1</v>
      </c>
      <c r="G13" s="21">
        <v>0</v>
      </c>
      <c r="H13" s="21">
        <v>1</v>
      </c>
      <c r="I13" s="21">
        <v>0</v>
      </c>
      <c r="J13" s="22">
        <v>0</v>
      </c>
    </row>
    <row r="14" spans="1:53" ht="30" customHeight="1" x14ac:dyDescent="0.3">
      <c r="A14" s="102"/>
      <c r="B14" s="102"/>
      <c r="C14" s="102"/>
      <c r="D14" s="95" t="s">
        <v>66</v>
      </c>
      <c r="E14" s="96">
        <v>43450</v>
      </c>
      <c r="F14" s="29">
        <v>1</v>
      </c>
      <c r="G14" s="29">
        <v>0</v>
      </c>
      <c r="H14" s="29">
        <v>1</v>
      </c>
      <c r="I14" s="29">
        <v>0</v>
      </c>
      <c r="J14" s="97">
        <v>0</v>
      </c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</row>
    <row r="15" spans="1:53" ht="30" hidden="1" customHeight="1" x14ac:dyDescent="0.3">
      <c r="A15" s="102"/>
      <c r="B15" s="103" t="s">
        <v>41</v>
      </c>
      <c r="C15" s="103"/>
      <c r="D15" s="99" t="s">
        <v>14</v>
      </c>
      <c r="E15" s="49">
        <v>43464</v>
      </c>
      <c r="F15" s="27">
        <v>4</v>
      </c>
      <c r="G15" s="57">
        <v>2</v>
      </c>
      <c r="H15" s="27">
        <v>0</v>
      </c>
      <c r="I15" s="27">
        <v>0</v>
      </c>
      <c r="J15" s="28">
        <v>0</v>
      </c>
      <c r="K15" s="24"/>
    </row>
    <row r="16" spans="1:53" ht="30" hidden="1" customHeight="1" collapsed="1" x14ac:dyDescent="0.3">
      <c r="A16" s="102"/>
      <c r="B16" s="103"/>
      <c r="C16" s="103"/>
      <c r="D16" s="99" t="s">
        <v>25</v>
      </c>
      <c r="E16" s="49">
        <v>43520</v>
      </c>
      <c r="F16" s="27">
        <v>6</v>
      </c>
      <c r="G16" s="57">
        <v>8</v>
      </c>
      <c r="H16" s="27">
        <v>0</v>
      </c>
      <c r="I16" s="27">
        <v>0</v>
      </c>
      <c r="J16" s="28">
        <v>0</v>
      </c>
      <c r="K16" s="24"/>
      <c r="O16" s="39"/>
      <c r="P16" s="39"/>
      <c r="Q16" s="39"/>
      <c r="R16" s="39"/>
      <c r="S16" s="39"/>
      <c r="T16" s="39"/>
      <c r="U16" s="39"/>
      <c r="V16" s="39"/>
    </row>
    <row r="17" spans="1:24" ht="30" hidden="1" customHeight="1" outlineLevel="1" x14ac:dyDescent="0.3">
      <c r="A17" s="102"/>
      <c r="B17" s="103"/>
      <c r="C17" s="103"/>
      <c r="D17" s="46" t="s">
        <v>16</v>
      </c>
      <c r="E17" s="46"/>
      <c r="F17" s="27">
        <v>3</v>
      </c>
      <c r="G17" s="27">
        <v>2</v>
      </c>
      <c r="H17" s="27">
        <v>0</v>
      </c>
      <c r="I17" s="27">
        <v>0</v>
      </c>
      <c r="J17" s="28">
        <v>0</v>
      </c>
      <c r="K17" s="24"/>
    </row>
    <row r="18" spans="1:24" ht="30" hidden="1" customHeight="1" outlineLevel="1" x14ac:dyDescent="0.3">
      <c r="A18" s="102"/>
      <c r="B18" s="103"/>
      <c r="C18" s="103"/>
      <c r="D18" s="46" t="s">
        <v>17</v>
      </c>
      <c r="E18" s="46"/>
      <c r="F18" s="27">
        <v>5</v>
      </c>
      <c r="G18" s="27">
        <v>1</v>
      </c>
      <c r="H18" s="27">
        <v>0</v>
      </c>
      <c r="I18" s="27">
        <v>0</v>
      </c>
      <c r="J18" s="28">
        <v>0</v>
      </c>
      <c r="K18" s="24"/>
    </row>
    <row r="19" spans="1:24" ht="30" hidden="1" customHeight="1" outlineLevel="1" x14ac:dyDescent="0.3">
      <c r="A19" s="102"/>
      <c r="B19" s="103"/>
      <c r="C19" s="103"/>
      <c r="D19" s="46" t="s">
        <v>21</v>
      </c>
      <c r="E19" s="46"/>
      <c r="F19" s="27">
        <v>6</v>
      </c>
      <c r="G19" s="27">
        <v>2</v>
      </c>
      <c r="H19" s="27">
        <v>0</v>
      </c>
      <c r="I19" s="27">
        <v>0</v>
      </c>
      <c r="J19" s="28">
        <v>0</v>
      </c>
      <c r="K19" s="24"/>
    </row>
    <row r="20" spans="1:24" ht="30" hidden="1" customHeight="1" outlineLevel="1" x14ac:dyDescent="0.3">
      <c r="A20" s="102"/>
      <c r="B20" s="103"/>
      <c r="C20" s="103"/>
      <c r="D20" s="46" t="s">
        <v>18</v>
      </c>
      <c r="E20" s="46"/>
      <c r="F20" s="27">
        <v>8</v>
      </c>
      <c r="G20" s="27">
        <v>2</v>
      </c>
      <c r="H20" s="27">
        <v>0</v>
      </c>
      <c r="I20" s="27">
        <v>0</v>
      </c>
      <c r="J20" s="28">
        <v>0</v>
      </c>
      <c r="K20" s="24"/>
    </row>
    <row r="21" spans="1:24" ht="30" hidden="1" customHeight="1" collapsed="1" x14ac:dyDescent="0.3">
      <c r="A21" s="102"/>
      <c r="B21" s="103"/>
      <c r="C21" s="103"/>
      <c r="D21" s="95" t="s">
        <v>24</v>
      </c>
      <c r="E21" s="49">
        <v>43534</v>
      </c>
      <c r="F21" s="27">
        <v>6</v>
      </c>
      <c r="G21" s="58">
        <v>10</v>
      </c>
      <c r="H21" s="29">
        <v>0</v>
      </c>
      <c r="I21" s="29">
        <v>0</v>
      </c>
      <c r="J21" s="30">
        <v>0</v>
      </c>
      <c r="K21" s="24"/>
      <c r="O21" s="39"/>
      <c r="P21" s="39"/>
      <c r="Q21" s="39"/>
      <c r="R21" s="39"/>
      <c r="S21" s="39"/>
      <c r="T21" s="39"/>
      <c r="U21" s="39"/>
      <c r="V21" s="39"/>
      <c r="W21" s="39"/>
      <c r="X21" s="39"/>
    </row>
    <row r="22" spans="1:24" ht="30" hidden="1" customHeight="1" outlineLevel="1" x14ac:dyDescent="0.3">
      <c r="A22" s="102"/>
      <c r="B22" s="102"/>
      <c r="C22" s="102"/>
      <c r="D22" s="19" t="s">
        <v>19</v>
      </c>
      <c r="E22" s="19"/>
      <c r="F22" s="6">
        <v>10</v>
      </c>
      <c r="G22" s="6">
        <v>2</v>
      </c>
      <c r="H22" s="6">
        <v>0</v>
      </c>
      <c r="I22" s="6">
        <v>0</v>
      </c>
      <c r="J22" s="7">
        <v>0</v>
      </c>
    </row>
    <row r="23" spans="1:24" ht="30" hidden="1" customHeight="1" outlineLevel="1" x14ac:dyDescent="0.3">
      <c r="A23" s="102"/>
      <c r="B23" s="102"/>
      <c r="C23" s="102"/>
      <c r="D23" s="19" t="s">
        <v>20</v>
      </c>
      <c r="E23" s="19"/>
      <c r="F23" s="6">
        <v>12</v>
      </c>
      <c r="G23" s="6">
        <v>1</v>
      </c>
      <c r="H23" s="6">
        <v>0</v>
      </c>
      <c r="I23" s="6">
        <v>0</v>
      </c>
      <c r="J23" s="7">
        <v>0</v>
      </c>
    </row>
    <row r="24" spans="1:24" ht="30" hidden="1" customHeight="1" outlineLevel="1" x14ac:dyDescent="0.3">
      <c r="A24" s="102"/>
      <c r="B24" s="102"/>
      <c r="C24" s="102"/>
      <c r="D24" s="19" t="s">
        <v>22</v>
      </c>
      <c r="E24" s="19"/>
      <c r="F24" s="6">
        <v>10</v>
      </c>
      <c r="G24" s="6">
        <v>4</v>
      </c>
      <c r="H24" s="6">
        <v>0</v>
      </c>
      <c r="I24" s="6">
        <v>0</v>
      </c>
      <c r="J24" s="7">
        <v>0</v>
      </c>
    </row>
    <row r="25" spans="1:24" ht="30" hidden="1" customHeight="1" outlineLevel="1" x14ac:dyDescent="0.3">
      <c r="A25" s="102"/>
      <c r="B25" s="102"/>
      <c r="C25" s="102"/>
      <c r="D25" s="19" t="s">
        <v>23</v>
      </c>
      <c r="E25" s="19"/>
      <c r="F25" s="6">
        <v>14</v>
      </c>
      <c r="G25" s="6">
        <v>3</v>
      </c>
      <c r="H25" s="6">
        <v>0</v>
      </c>
      <c r="I25" s="6">
        <v>0</v>
      </c>
      <c r="J25" s="7">
        <v>0</v>
      </c>
    </row>
    <row r="26" spans="1:24" ht="30" hidden="1" customHeight="1" x14ac:dyDescent="0.3">
      <c r="A26" s="102"/>
      <c r="B26" s="102"/>
      <c r="C26" s="102"/>
      <c r="D26" s="23" t="s">
        <v>15</v>
      </c>
      <c r="E26" s="50">
        <v>43541</v>
      </c>
      <c r="F26" s="25">
        <v>14</v>
      </c>
      <c r="G26" s="54">
        <v>3</v>
      </c>
      <c r="H26" s="25">
        <v>0</v>
      </c>
      <c r="I26" s="25">
        <v>0</v>
      </c>
      <c r="J26" s="26">
        <v>0</v>
      </c>
    </row>
    <row r="27" spans="1:24" ht="30" hidden="1" customHeight="1" collapsed="1" x14ac:dyDescent="0.3">
      <c r="A27" s="102"/>
      <c r="B27" s="104" t="s">
        <v>42</v>
      </c>
      <c r="C27" s="104"/>
      <c r="D27" s="100" t="s">
        <v>26</v>
      </c>
      <c r="E27" s="49">
        <v>43478</v>
      </c>
      <c r="F27" s="31">
        <v>6</v>
      </c>
      <c r="G27" s="59">
        <v>2</v>
      </c>
      <c r="H27" s="31">
        <v>0</v>
      </c>
      <c r="I27" s="31">
        <v>0</v>
      </c>
      <c r="J27" s="32">
        <v>0</v>
      </c>
    </row>
    <row r="28" spans="1:24" ht="30" hidden="1" customHeight="1" outlineLevel="1" x14ac:dyDescent="0.3">
      <c r="A28" s="102"/>
      <c r="B28" s="104"/>
      <c r="C28" s="104"/>
      <c r="D28" s="101" t="s">
        <v>27</v>
      </c>
      <c r="E28" s="49">
        <v>43479</v>
      </c>
      <c r="F28" s="33">
        <f>F19+G19</f>
        <v>8</v>
      </c>
      <c r="G28" s="60">
        <v>4</v>
      </c>
      <c r="H28" s="33">
        <v>0</v>
      </c>
      <c r="I28" s="33">
        <v>0</v>
      </c>
      <c r="J28" s="34">
        <v>0</v>
      </c>
    </row>
    <row r="29" spans="1:24" ht="30" hidden="1" customHeight="1" outlineLevel="1" x14ac:dyDescent="0.3">
      <c r="A29" s="102"/>
      <c r="B29" s="104"/>
      <c r="C29" s="104"/>
      <c r="D29" s="101" t="s">
        <v>28</v>
      </c>
      <c r="E29" s="49">
        <v>43480</v>
      </c>
      <c r="F29" s="33">
        <f>G28+F28</f>
        <v>12</v>
      </c>
      <c r="G29" s="60">
        <v>1</v>
      </c>
      <c r="H29" s="33">
        <v>0</v>
      </c>
      <c r="I29" s="33">
        <v>0</v>
      </c>
      <c r="J29" s="34">
        <v>0</v>
      </c>
    </row>
    <row r="30" spans="1:24" ht="30" hidden="1" customHeight="1" outlineLevel="1" x14ac:dyDescent="0.3">
      <c r="A30" s="102"/>
      <c r="B30" s="104"/>
      <c r="C30" s="104"/>
      <c r="D30" s="101" t="s">
        <v>29</v>
      </c>
      <c r="E30" s="49">
        <v>43481</v>
      </c>
      <c r="F30" s="33">
        <f>G29+F29</f>
        <v>13</v>
      </c>
      <c r="G30" s="60">
        <v>13</v>
      </c>
      <c r="H30" s="33">
        <v>0</v>
      </c>
      <c r="I30" s="33">
        <v>0</v>
      </c>
      <c r="J30" s="34">
        <v>0</v>
      </c>
    </row>
    <row r="31" spans="1:24" ht="30" hidden="1" customHeight="1" collapsed="1" x14ac:dyDescent="0.3">
      <c r="A31" s="102"/>
      <c r="B31" s="104"/>
      <c r="C31" s="104"/>
      <c r="D31" s="99" t="s">
        <v>30</v>
      </c>
      <c r="E31" s="49">
        <v>43478</v>
      </c>
      <c r="F31" s="27">
        <v>6</v>
      </c>
      <c r="G31" s="57">
        <v>2</v>
      </c>
      <c r="H31" s="27">
        <v>0</v>
      </c>
      <c r="I31" s="27">
        <v>0</v>
      </c>
      <c r="J31" s="28">
        <v>0</v>
      </c>
    </row>
    <row r="32" spans="1:24" ht="30" hidden="1" customHeight="1" outlineLevel="1" x14ac:dyDescent="0.3">
      <c r="A32" s="102"/>
      <c r="B32" s="104"/>
      <c r="C32" s="104"/>
      <c r="D32" s="101" t="s">
        <v>27</v>
      </c>
      <c r="E32" s="49">
        <v>43483</v>
      </c>
      <c r="F32" s="27">
        <f>F28</f>
        <v>8</v>
      </c>
      <c r="G32" s="57">
        <v>4</v>
      </c>
      <c r="H32" s="27">
        <v>0</v>
      </c>
      <c r="I32" s="27">
        <v>0</v>
      </c>
      <c r="J32" s="28">
        <v>0</v>
      </c>
    </row>
    <row r="33" spans="1:16" ht="30" hidden="1" customHeight="1" outlineLevel="1" x14ac:dyDescent="0.3">
      <c r="A33" s="102"/>
      <c r="B33" s="104"/>
      <c r="C33" s="104"/>
      <c r="D33" s="101" t="s">
        <v>28</v>
      </c>
      <c r="E33" s="49">
        <v>43484</v>
      </c>
      <c r="F33" s="27">
        <f>G32+F32</f>
        <v>12</v>
      </c>
      <c r="G33" s="57">
        <v>1</v>
      </c>
      <c r="H33" s="27">
        <v>0</v>
      </c>
      <c r="I33" s="27">
        <v>0</v>
      </c>
      <c r="J33" s="28">
        <v>0</v>
      </c>
    </row>
    <row r="34" spans="1:16" ht="30" hidden="1" customHeight="1" outlineLevel="1" x14ac:dyDescent="0.3">
      <c r="A34" s="102"/>
      <c r="B34" s="104"/>
      <c r="C34" s="104"/>
      <c r="D34" s="101" t="s">
        <v>29</v>
      </c>
      <c r="E34" s="49">
        <v>43485</v>
      </c>
      <c r="F34" s="27">
        <f>G33+F33</f>
        <v>13</v>
      </c>
      <c r="G34" s="57">
        <v>13</v>
      </c>
      <c r="H34" s="27">
        <v>0</v>
      </c>
      <c r="I34" s="27">
        <v>0</v>
      </c>
      <c r="J34" s="28">
        <v>0</v>
      </c>
    </row>
    <row r="35" spans="1:16" ht="30" hidden="1" customHeight="1" collapsed="1" x14ac:dyDescent="0.3">
      <c r="A35" s="102"/>
      <c r="B35" s="104"/>
      <c r="C35" s="104"/>
      <c r="D35" s="99" t="s">
        <v>31</v>
      </c>
      <c r="E35" s="49">
        <v>43478</v>
      </c>
      <c r="F35" s="27">
        <v>6</v>
      </c>
      <c r="G35" s="57">
        <v>2</v>
      </c>
      <c r="H35" s="27">
        <v>0</v>
      </c>
      <c r="I35" s="27">
        <v>0</v>
      </c>
      <c r="J35" s="28">
        <v>0</v>
      </c>
      <c r="P35" s="1" t="s">
        <v>47</v>
      </c>
    </row>
    <row r="36" spans="1:16" ht="30" hidden="1" customHeight="1" outlineLevel="1" x14ac:dyDescent="0.3">
      <c r="A36" s="102"/>
      <c r="B36" s="104"/>
      <c r="C36" s="104"/>
      <c r="D36" s="101" t="s">
        <v>27</v>
      </c>
      <c r="E36" s="49">
        <v>43487</v>
      </c>
      <c r="F36" s="27">
        <v>8</v>
      </c>
      <c r="G36" s="57">
        <v>4</v>
      </c>
      <c r="H36" s="27">
        <v>0</v>
      </c>
      <c r="I36" s="27">
        <v>0</v>
      </c>
      <c r="J36" s="28">
        <v>0</v>
      </c>
    </row>
    <row r="37" spans="1:16" ht="30" hidden="1" customHeight="1" outlineLevel="1" x14ac:dyDescent="0.3">
      <c r="A37" s="102"/>
      <c r="B37" s="104"/>
      <c r="C37" s="104"/>
      <c r="D37" s="101" t="s">
        <v>28</v>
      </c>
      <c r="E37" s="49">
        <v>43488</v>
      </c>
      <c r="F37" s="27">
        <f>F36+G36</f>
        <v>12</v>
      </c>
      <c r="G37" s="57">
        <v>1</v>
      </c>
      <c r="H37" s="27">
        <v>0</v>
      </c>
      <c r="I37" s="27">
        <v>0</v>
      </c>
      <c r="J37" s="28">
        <v>0</v>
      </c>
    </row>
    <row r="38" spans="1:16" ht="30" hidden="1" customHeight="1" outlineLevel="1" x14ac:dyDescent="0.3">
      <c r="A38" s="102"/>
      <c r="B38" s="104"/>
      <c r="C38" s="104"/>
      <c r="D38" s="101" t="s">
        <v>29</v>
      </c>
      <c r="E38" s="49">
        <v>43489</v>
      </c>
      <c r="F38" s="27">
        <f>G37+F37</f>
        <v>13</v>
      </c>
      <c r="G38" s="57">
        <v>19</v>
      </c>
      <c r="H38" s="27">
        <v>0</v>
      </c>
      <c r="I38" s="27">
        <v>0</v>
      </c>
      <c r="J38" s="28">
        <v>0</v>
      </c>
    </row>
    <row r="39" spans="1:16" ht="30" hidden="1" customHeight="1" collapsed="1" x14ac:dyDescent="0.3">
      <c r="A39" s="102"/>
      <c r="B39" s="104"/>
      <c r="C39" s="104"/>
      <c r="D39" s="95" t="s">
        <v>32</v>
      </c>
      <c r="E39" s="49">
        <v>43478</v>
      </c>
      <c r="F39" s="29">
        <v>6</v>
      </c>
      <c r="G39" s="58">
        <v>2</v>
      </c>
      <c r="H39" s="29">
        <v>0</v>
      </c>
      <c r="I39" s="29">
        <v>0</v>
      </c>
      <c r="J39" s="30">
        <v>0</v>
      </c>
    </row>
    <row r="40" spans="1:16" ht="30" hidden="1" customHeight="1" outlineLevel="1" x14ac:dyDescent="0.3">
      <c r="A40" s="102"/>
      <c r="B40" s="102"/>
      <c r="C40" s="102"/>
      <c r="D40" s="18" t="s">
        <v>39</v>
      </c>
      <c r="E40" s="18"/>
      <c r="F40" s="6">
        <f>G22+F22</f>
        <v>12</v>
      </c>
      <c r="G40" s="6">
        <v>2</v>
      </c>
      <c r="H40" s="6">
        <v>0</v>
      </c>
      <c r="I40" s="6">
        <v>0</v>
      </c>
      <c r="J40" s="7">
        <v>0</v>
      </c>
    </row>
    <row r="41" spans="1:16" ht="30" hidden="1" customHeight="1" outlineLevel="1" x14ac:dyDescent="0.3">
      <c r="A41" s="102"/>
      <c r="B41" s="102"/>
      <c r="C41" s="102"/>
      <c r="D41" s="18" t="s">
        <v>38</v>
      </c>
      <c r="E41" s="18"/>
      <c r="F41" s="6">
        <f>F42+G42</f>
        <v>15</v>
      </c>
      <c r="G41" s="6">
        <v>2</v>
      </c>
      <c r="H41" s="6">
        <v>0</v>
      </c>
      <c r="I41" s="6">
        <v>0</v>
      </c>
      <c r="J41" s="7">
        <v>0</v>
      </c>
    </row>
    <row r="42" spans="1:16" ht="30" hidden="1" customHeight="1" outlineLevel="1" x14ac:dyDescent="0.3">
      <c r="A42" s="102"/>
      <c r="B42" s="102"/>
      <c r="C42" s="102"/>
      <c r="D42" s="18" t="s">
        <v>28</v>
      </c>
      <c r="E42" s="18"/>
      <c r="F42" s="6">
        <f>G40+F40</f>
        <v>14</v>
      </c>
      <c r="G42" s="6">
        <v>1</v>
      </c>
      <c r="H42" s="6">
        <v>0</v>
      </c>
      <c r="I42" s="6">
        <v>0</v>
      </c>
      <c r="J42" s="7">
        <v>0</v>
      </c>
    </row>
    <row r="43" spans="1:16" ht="30" hidden="1" customHeight="1" outlineLevel="1" x14ac:dyDescent="0.3">
      <c r="A43" s="102"/>
      <c r="B43" s="102"/>
      <c r="C43" s="102"/>
      <c r="D43" s="18" t="s">
        <v>33</v>
      </c>
      <c r="E43" s="18"/>
      <c r="F43" s="6">
        <f>G41+F41</f>
        <v>17</v>
      </c>
      <c r="G43" s="6">
        <v>14</v>
      </c>
      <c r="H43" s="6">
        <v>0</v>
      </c>
      <c r="I43" s="6">
        <v>0</v>
      </c>
      <c r="J43" s="7">
        <v>0</v>
      </c>
    </row>
    <row r="44" spans="1:16" ht="30" hidden="1" customHeight="1" outlineLevel="1" x14ac:dyDescent="0.3">
      <c r="A44" s="102"/>
      <c r="B44" s="102"/>
      <c r="C44" s="102"/>
      <c r="D44" s="18" t="s">
        <v>34</v>
      </c>
      <c r="E44" s="18"/>
      <c r="F44" s="6">
        <f>F43</f>
        <v>17</v>
      </c>
      <c r="G44" s="6">
        <v>18</v>
      </c>
      <c r="H44" s="6">
        <v>0</v>
      </c>
      <c r="I44" s="6">
        <v>0</v>
      </c>
      <c r="J44" s="7">
        <v>0</v>
      </c>
    </row>
    <row r="45" spans="1:16" ht="30" hidden="1" customHeight="1" outlineLevel="1" x14ac:dyDescent="0.3">
      <c r="A45" s="102"/>
      <c r="B45" s="102"/>
      <c r="C45" s="102"/>
      <c r="D45" s="18" t="s">
        <v>35</v>
      </c>
      <c r="E45" s="18"/>
      <c r="F45" s="6">
        <v>17</v>
      </c>
      <c r="G45" s="6">
        <v>18</v>
      </c>
      <c r="H45" s="6">
        <v>0</v>
      </c>
      <c r="I45" s="6">
        <v>0</v>
      </c>
      <c r="J45" s="7">
        <v>0</v>
      </c>
    </row>
    <row r="46" spans="1:16" ht="30" hidden="1" customHeight="1" outlineLevel="1" x14ac:dyDescent="0.3">
      <c r="A46" s="102"/>
      <c r="B46" s="102"/>
      <c r="C46" s="102"/>
      <c r="D46" s="18" t="s">
        <v>36</v>
      </c>
      <c r="E46" s="18"/>
      <c r="F46" s="6">
        <f>F45</f>
        <v>17</v>
      </c>
      <c r="G46" s="6">
        <v>18</v>
      </c>
      <c r="H46" s="6">
        <v>0</v>
      </c>
      <c r="I46" s="6">
        <v>0</v>
      </c>
      <c r="J46" s="7">
        <v>0</v>
      </c>
    </row>
    <row r="47" spans="1:16" ht="30" hidden="1" customHeight="1" outlineLevel="1" x14ac:dyDescent="0.3">
      <c r="A47" s="102"/>
      <c r="B47" s="102"/>
      <c r="C47" s="102"/>
      <c r="D47" s="18" t="s">
        <v>37</v>
      </c>
      <c r="E47" s="18"/>
      <c r="F47" s="6">
        <f>F46</f>
        <v>17</v>
      </c>
      <c r="G47" s="6">
        <v>12</v>
      </c>
      <c r="H47" s="6">
        <v>0</v>
      </c>
      <c r="I47" s="6">
        <v>0</v>
      </c>
      <c r="J47" s="7">
        <v>0</v>
      </c>
    </row>
    <row r="48" spans="1:16" ht="30" hidden="1" customHeight="1" outlineLevel="1" x14ac:dyDescent="0.3">
      <c r="A48" s="102"/>
      <c r="B48" s="102"/>
      <c r="C48" s="102"/>
      <c r="D48" s="17" t="s">
        <v>40</v>
      </c>
      <c r="E48" s="17"/>
      <c r="F48" s="6"/>
      <c r="G48" s="6"/>
      <c r="H48" s="6"/>
      <c r="I48" s="6"/>
      <c r="J48" s="7"/>
    </row>
    <row r="49" spans="1:53" ht="30" hidden="1" customHeight="1" outlineLevel="1" x14ac:dyDescent="0.3">
      <c r="A49" s="102"/>
      <c r="B49" s="102"/>
      <c r="C49" s="102"/>
      <c r="D49" s="23" t="s">
        <v>45</v>
      </c>
      <c r="E49" s="51">
        <v>43127</v>
      </c>
      <c r="F49" s="25">
        <v>8</v>
      </c>
      <c r="G49" s="54">
        <v>2</v>
      </c>
      <c r="H49" s="25">
        <v>0</v>
      </c>
      <c r="I49" s="25">
        <v>0</v>
      </c>
      <c r="J49" s="26">
        <v>0</v>
      </c>
    </row>
    <row r="50" spans="1:53" ht="30" hidden="1" customHeight="1" outlineLevel="1" x14ac:dyDescent="0.3">
      <c r="A50" s="102"/>
      <c r="B50" s="104" t="s">
        <v>43</v>
      </c>
      <c r="C50" s="104"/>
      <c r="D50" s="100" t="s">
        <v>26</v>
      </c>
      <c r="E50" s="49">
        <v>43513</v>
      </c>
      <c r="F50" s="25">
        <v>10</v>
      </c>
      <c r="G50" s="56">
        <v>2</v>
      </c>
      <c r="H50" s="25">
        <v>0</v>
      </c>
      <c r="I50" s="25">
        <v>0</v>
      </c>
      <c r="J50" s="26">
        <v>0</v>
      </c>
    </row>
    <row r="51" spans="1:53" ht="30" hidden="1" customHeight="1" outlineLevel="1" x14ac:dyDescent="0.3">
      <c r="A51" s="102"/>
      <c r="B51" s="104"/>
      <c r="C51" s="104"/>
      <c r="D51" s="99" t="s">
        <v>30</v>
      </c>
      <c r="E51" s="49">
        <v>43513</v>
      </c>
      <c r="F51" s="27">
        <v>10</v>
      </c>
      <c r="G51" s="57">
        <v>2</v>
      </c>
      <c r="H51" s="27">
        <v>0</v>
      </c>
      <c r="I51" s="27">
        <v>0</v>
      </c>
      <c r="J51" s="28">
        <v>0</v>
      </c>
    </row>
    <row r="52" spans="1:53" ht="30" hidden="1" customHeight="1" outlineLevel="1" x14ac:dyDescent="0.3">
      <c r="A52" s="102"/>
      <c r="B52" s="104"/>
      <c r="C52" s="104"/>
      <c r="D52" s="99" t="s">
        <v>31</v>
      </c>
      <c r="E52" s="49">
        <v>43513</v>
      </c>
      <c r="F52" s="27">
        <v>10</v>
      </c>
      <c r="G52" s="57">
        <v>2</v>
      </c>
      <c r="H52" s="27">
        <v>0</v>
      </c>
      <c r="I52" s="27">
        <v>0</v>
      </c>
      <c r="J52" s="28">
        <v>0</v>
      </c>
    </row>
    <row r="53" spans="1:53" ht="30" hidden="1" customHeight="1" outlineLevel="1" x14ac:dyDescent="0.3">
      <c r="A53" s="102"/>
      <c r="B53" s="104"/>
      <c r="C53" s="104"/>
      <c r="D53" s="95" t="s">
        <v>32</v>
      </c>
      <c r="E53" s="49">
        <v>43513</v>
      </c>
      <c r="F53" s="29">
        <v>10</v>
      </c>
      <c r="G53" s="58">
        <v>2</v>
      </c>
      <c r="H53" s="29">
        <v>0</v>
      </c>
      <c r="I53" s="29">
        <v>0</v>
      </c>
      <c r="J53" s="30">
        <v>0</v>
      </c>
    </row>
    <row r="54" spans="1:53" ht="30" hidden="1" customHeight="1" outlineLevel="1" x14ac:dyDescent="0.3">
      <c r="A54" s="102"/>
      <c r="B54" s="102"/>
      <c r="C54" s="102"/>
      <c r="D54" s="35" t="s">
        <v>52</v>
      </c>
      <c r="E54" s="51">
        <v>43520</v>
      </c>
      <c r="F54" s="36">
        <v>12</v>
      </c>
      <c r="G54" s="55">
        <v>2</v>
      </c>
      <c r="H54" s="36">
        <v>0</v>
      </c>
      <c r="I54" s="36">
        <v>0</v>
      </c>
      <c r="J54" s="37">
        <v>0</v>
      </c>
    </row>
    <row r="55" spans="1:53" ht="30" hidden="1" customHeight="1" outlineLevel="1" x14ac:dyDescent="0.3">
      <c r="A55" s="102"/>
      <c r="B55" s="105" t="s">
        <v>44</v>
      </c>
      <c r="C55" s="105"/>
      <c r="D55" s="99" t="s">
        <v>26</v>
      </c>
      <c r="E55" s="49">
        <v>43576</v>
      </c>
      <c r="F55" s="25">
        <v>10</v>
      </c>
      <c r="G55" s="56">
        <v>12</v>
      </c>
      <c r="H55" s="25">
        <v>0</v>
      </c>
      <c r="I55" s="25">
        <v>0</v>
      </c>
      <c r="J55" s="26">
        <v>0</v>
      </c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38"/>
    </row>
    <row r="56" spans="1:53" ht="30" hidden="1" customHeight="1" outlineLevel="1" x14ac:dyDescent="0.3">
      <c r="A56" s="102"/>
      <c r="B56" s="105"/>
      <c r="C56" s="105"/>
      <c r="D56" s="99" t="s">
        <v>30</v>
      </c>
      <c r="E56" s="49">
        <v>43576</v>
      </c>
      <c r="F56" s="27">
        <v>10</v>
      </c>
      <c r="G56" s="57">
        <v>12</v>
      </c>
      <c r="H56" s="27">
        <v>0</v>
      </c>
      <c r="I56" s="27">
        <v>0</v>
      </c>
      <c r="J56" s="28">
        <v>0</v>
      </c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38"/>
    </row>
    <row r="57" spans="1:53" ht="30" hidden="1" customHeight="1" outlineLevel="1" x14ac:dyDescent="0.3">
      <c r="A57" s="102"/>
      <c r="B57" s="105"/>
      <c r="C57" s="105"/>
      <c r="D57" s="99" t="s">
        <v>31</v>
      </c>
      <c r="E57" s="49">
        <v>43632</v>
      </c>
      <c r="F57" s="27">
        <v>10</v>
      </c>
      <c r="G57" s="57">
        <v>20</v>
      </c>
      <c r="H57" s="27">
        <v>0</v>
      </c>
      <c r="I57" s="27">
        <v>0</v>
      </c>
      <c r="J57" s="28">
        <v>0</v>
      </c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38"/>
    </row>
    <row r="58" spans="1:53" ht="30" hidden="1" customHeight="1" outlineLevel="1" x14ac:dyDescent="0.3">
      <c r="A58" s="102"/>
      <c r="B58" s="105"/>
      <c r="C58" s="105"/>
      <c r="D58" s="95" t="s">
        <v>32</v>
      </c>
      <c r="E58" s="49">
        <v>43660</v>
      </c>
      <c r="F58" s="29">
        <v>17</v>
      </c>
      <c r="G58" s="58">
        <v>20</v>
      </c>
      <c r="H58" s="29">
        <v>0</v>
      </c>
      <c r="I58" s="29">
        <v>0</v>
      </c>
      <c r="J58" s="30">
        <v>0</v>
      </c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38"/>
      <c r="AZ58" s="40"/>
      <c r="BA58" s="40"/>
    </row>
    <row r="59" spans="1:53" ht="30" hidden="1" customHeight="1" x14ac:dyDescent="0.3">
      <c r="A59" s="102"/>
      <c r="B59" s="102"/>
      <c r="C59" s="102"/>
      <c r="D59" s="20" t="s">
        <v>46</v>
      </c>
      <c r="E59" s="31"/>
      <c r="F59" s="6">
        <v>0</v>
      </c>
      <c r="G59" s="6">
        <v>0</v>
      </c>
      <c r="H59" s="6">
        <v>0</v>
      </c>
      <c r="I59" s="6">
        <v>0</v>
      </c>
      <c r="J59" s="7">
        <v>0</v>
      </c>
    </row>
    <row r="60" spans="1:53" ht="30" hidden="1" customHeight="1" thickBot="1" x14ac:dyDescent="0.4">
      <c r="A60" s="102"/>
      <c r="B60" s="102"/>
      <c r="C60" s="102"/>
    </row>
    <row r="61" spans="1:53" ht="28.2" hidden="1" customHeight="1" x14ac:dyDescent="0.5">
      <c r="A61" s="102"/>
      <c r="B61" s="102"/>
      <c r="C61" s="102"/>
      <c r="D61" s="67" t="s">
        <v>48</v>
      </c>
      <c r="E61" s="67"/>
      <c r="F61" s="67"/>
      <c r="G61" s="67"/>
      <c r="H61" s="67"/>
      <c r="I61" s="67"/>
      <c r="J61" s="67"/>
      <c r="K61" s="42"/>
      <c r="AB61"/>
      <c r="AC61"/>
      <c r="AD6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X61" s="1"/>
      <c r="AY61" s="1"/>
      <c r="AZ61" s="1"/>
      <c r="BA61" s="1"/>
    </row>
    <row r="62" spans="1:53" ht="66" hidden="1" customHeight="1" x14ac:dyDescent="0.3">
      <c r="A62" s="102"/>
      <c r="B62" s="102"/>
      <c r="C62" s="102"/>
      <c r="D62" s="68" t="s">
        <v>54</v>
      </c>
      <c r="E62" s="68"/>
      <c r="F62" s="68"/>
      <c r="G62" s="68"/>
      <c r="H62" s="68"/>
      <c r="I62" s="68"/>
      <c r="J62" s="68"/>
      <c r="K62" s="43"/>
      <c r="AB62"/>
      <c r="AC62"/>
      <c r="AD62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X62" s="1"/>
      <c r="AY62" s="1"/>
      <c r="AZ62" s="1"/>
      <c r="BA62" s="1"/>
    </row>
    <row r="63" spans="1:53" ht="30.6" hidden="1" customHeight="1" x14ac:dyDescent="0.3">
      <c r="A63" s="102"/>
      <c r="B63" s="102"/>
      <c r="C63" s="102"/>
      <c r="D63" s="69" t="s">
        <v>49</v>
      </c>
      <c r="E63" s="69"/>
      <c r="F63" s="69"/>
      <c r="G63" s="69"/>
      <c r="H63" s="69"/>
      <c r="I63" s="41"/>
      <c r="J63" s="44"/>
      <c r="K63" s="43"/>
      <c r="AB63"/>
      <c r="AC63"/>
      <c r="AD6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X63" s="1"/>
      <c r="AY63" s="1"/>
      <c r="AZ63" s="1"/>
      <c r="BA63" s="1"/>
    </row>
    <row r="64" spans="1:53" ht="25.2" hidden="1" customHeight="1" x14ac:dyDescent="0.3">
      <c r="A64" s="102"/>
      <c r="B64" s="102"/>
      <c r="C64" s="102"/>
      <c r="D64" s="70" t="s">
        <v>56</v>
      </c>
      <c r="E64" s="70"/>
      <c r="F64" s="71"/>
      <c r="G64" s="71"/>
      <c r="H64" s="72"/>
      <c r="I64" s="61" t="s">
        <v>62</v>
      </c>
      <c r="J64" s="61">
        <v>43454</v>
      </c>
      <c r="K64" s="43"/>
      <c r="AB64"/>
      <c r="AC64"/>
      <c r="AD64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X64" s="1"/>
      <c r="AY64" s="1"/>
      <c r="AZ64" s="1"/>
      <c r="BA64" s="1"/>
    </row>
    <row r="65" spans="1:11" ht="25.2" hidden="1" customHeight="1" x14ac:dyDescent="0.3">
      <c r="A65" s="102"/>
      <c r="B65" s="102"/>
      <c r="C65" s="102"/>
      <c r="D65" s="73" t="s">
        <v>50</v>
      </c>
      <c r="E65" s="73"/>
      <c r="F65" s="74"/>
      <c r="G65" s="74"/>
      <c r="H65" s="74"/>
      <c r="I65" s="41"/>
      <c r="J65" s="44"/>
      <c r="K65" s="43"/>
    </row>
    <row r="66" spans="1:11" ht="25.2" hidden="1" customHeight="1" x14ac:dyDescent="0.3">
      <c r="A66" s="102"/>
      <c r="B66" s="102"/>
      <c r="C66" s="102"/>
      <c r="D66" s="75" t="s">
        <v>51</v>
      </c>
      <c r="E66" s="75"/>
      <c r="F66" s="76"/>
      <c r="G66" s="76"/>
      <c r="H66" s="76"/>
      <c r="I66" s="41"/>
      <c r="J66" s="44"/>
      <c r="K66" s="43"/>
    </row>
    <row r="67" spans="1:11" ht="25.2" hidden="1" customHeight="1" x14ac:dyDescent="0.3">
      <c r="A67" s="102"/>
      <c r="B67" s="102"/>
      <c r="C67" s="102"/>
      <c r="D67" s="75" t="s">
        <v>55</v>
      </c>
      <c r="E67" s="75"/>
      <c r="F67" s="76"/>
      <c r="G67" s="76"/>
      <c r="H67" s="76"/>
      <c r="I67" s="41"/>
      <c r="J67" s="44"/>
      <c r="K67" s="43"/>
    </row>
    <row r="68" spans="1:11" ht="33.6" hidden="1" customHeight="1" x14ac:dyDescent="0.3">
      <c r="A68" s="102"/>
      <c r="B68" s="102"/>
      <c r="C68" s="102"/>
      <c r="D68" s="75" t="s">
        <v>57</v>
      </c>
      <c r="E68" s="75"/>
      <c r="F68" s="76"/>
      <c r="G68" s="76"/>
      <c r="H68" s="76"/>
      <c r="I68" s="41"/>
      <c r="J68" s="44"/>
      <c r="K68" s="43"/>
    </row>
    <row r="69" spans="1:11" ht="42" hidden="1" customHeight="1" x14ac:dyDescent="0.3">
      <c r="A69" s="102"/>
      <c r="B69" s="102"/>
      <c r="C69" s="102"/>
      <c r="D69" s="75" t="s">
        <v>58</v>
      </c>
      <c r="E69" s="75"/>
      <c r="F69" s="75"/>
      <c r="G69" s="75"/>
      <c r="H69" s="75"/>
      <c r="I69" s="75"/>
      <c r="J69" s="75"/>
      <c r="K69" s="43"/>
    </row>
    <row r="70" spans="1:11" ht="37.950000000000003" hidden="1" customHeight="1" x14ac:dyDescent="0.3">
      <c r="A70" s="102"/>
      <c r="B70" s="102"/>
      <c r="C70" s="102"/>
      <c r="D70" s="75" t="s">
        <v>59</v>
      </c>
      <c r="E70" s="75"/>
      <c r="F70" s="76"/>
      <c r="G70" s="76"/>
      <c r="H70" s="76"/>
      <c r="I70" s="76"/>
      <c r="J70" s="76"/>
      <c r="K70" s="43"/>
    </row>
    <row r="71" spans="1:11" ht="42.6" hidden="1" customHeight="1" x14ac:dyDescent="0.3">
      <c r="A71" s="102"/>
      <c r="B71" s="102"/>
      <c r="C71" s="102"/>
      <c r="D71" s="75" t="s">
        <v>60</v>
      </c>
      <c r="E71" s="75"/>
      <c r="F71" s="76"/>
      <c r="G71" s="76"/>
      <c r="H71" s="76"/>
      <c r="I71" s="76"/>
      <c r="J71" s="76"/>
      <c r="K71" s="43"/>
    </row>
    <row r="72" spans="1:11" ht="40.200000000000003" hidden="1" customHeight="1" thickBot="1" x14ac:dyDescent="0.35">
      <c r="A72" s="102"/>
      <c r="B72" s="102"/>
      <c r="C72" s="102"/>
      <c r="D72" s="65" t="s">
        <v>61</v>
      </c>
      <c r="E72" s="65"/>
      <c r="F72" s="66"/>
      <c r="G72" s="66"/>
      <c r="H72" s="66"/>
      <c r="I72" s="66"/>
      <c r="J72" s="66"/>
      <c r="K72" s="45"/>
    </row>
    <row r="73" spans="1:11" ht="30" customHeight="1" x14ac:dyDescent="0.35">
      <c r="A73" s="102"/>
      <c r="B73" s="102"/>
      <c r="C73" s="102"/>
    </row>
  </sheetData>
  <mergeCells count="29">
    <mergeCell ref="AL2:AS2"/>
    <mergeCell ref="D2:I2"/>
    <mergeCell ref="N2:R2"/>
    <mergeCell ref="T2:W2"/>
    <mergeCell ref="Y2:AB2"/>
    <mergeCell ref="AD2:AJ2"/>
    <mergeCell ref="B55:C58"/>
    <mergeCell ref="D3:D5"/>
    <mergeCell ref="F3:F5"/>
    <mergeCell ref="G3:G5"/>
    <mergeCell ref="H3:H5"/>
    <mergeCell ref="B15:C21"/>
    <mergeCell ref="B27:C39"/>
    <mergeCell ref="B50:C53"/>
    <mergeCell ref="I3:I5"/>
    <mergeCell ref="J3:J5"/>
    <mergeCell ref="K3:BA3"/>
    <mergeCell ref="D72:J72"/>
    <mergeCell ref="D61:J61"/>
    <mergeCell ref="D62:J62"/>
    <mergeCell ref="D63:H63"/>
    <mergeCell ref="D64:H64"/>
    <mergeCell ref="D65:H65"/>
    <mergeCell ref="D66:H66"/>
    <mergeCell ref="D67:H67"/>
    <mergeCell ref="D68:H68"/>
    <mergeCell ref="D69:J69"/>
    <mergeCell ref="D70:J70"/>
    <mergeCell ref="D71:J71"/>
  </mergeCells>
  <conditionalFormatting sqref="K58:AG58 K6:AX7 K59:BA59 K15:BA57 K10:BA10">
    <cfRule type="expression" dxfId="233" priority="225">
      <formula>PercentComplete</formula>
    </cfRule>
    <cfRule type="expression" dxfId="232" priority="227">
      <formula>PercentCompleteBeyond</formula>
    </cfRule>
    <cfRule type="expression" dxfId="231" priority="228">
      <formula>Actual</formula>
    </cfRule>
    <cfRule type="expression" dxfId="230" priority="229">
      <formula>ActualBeyond</formula>
    </cfRule>
    <cfRule type="expression" dxfId="229" priority="230">
      <formula>Plan</formula>
    </cfRule>
    <cfRule type="expression" dxfId="228" priority="231">
      <formula>K$5=period_selected</formula>
    </cfRule>
    <cfRule type="expression" dxfId="227" priority="233">
      <formula>MOD(COLUMN(),2)</formula>
    </cfRule>
    <cfRule type="expression" dxfId="226" priority="234">
      <formula>MOD(COLUMN(),2)=0</formula>
    </cfRule>
  </conditionalFormatting>
  <conditionalFormatting sqref="D60:AT60 D62:E62">
    <cfRule type="expression" dxfId="225" priority="226">
      <formula>TRUE</formula>
    </cfRule>
  </conditionalFormatting>
  <conditionalFormatting sqref="K5:AT5">
    <cfRule type="expression" dxfId="224" priority="232">
      <formula>K$5=period_selected</formula>
    </cfRule>
  </conditionalFormatting>
  <conditionalFormatting sqref="AU60:AX60">
    <cfRule type="expression" dxfId="223" priority="223">
      <formula>TRUE</formula>
    </cfRule>
  </conditionalFormatting>
  <conditionalFormatting sqref="AU5:AX5">
    <cfRule type="expression" dxfId="222" priority="224">
      <formula>AU$5=period_selected</formula>
    </cfRule>
  </conditionalFormatting>
  <conditionalFormatting sqref="AY58">
    <cfRule type="expression" dxfId="221" priority="161">
      <formula>PercentComplete</formula>
    </cfRule>
    <cfRule type="expression" dxfId="220" priority="162">
      <formula>PercentCompleteBeyond</formula>
    </cfRule>
    <cfRule type="expression" dxfId="219" priority="163">
      <formula>Actual</formula>
    </cfRule>
    <cfRule type="expression" dxfId="218" priority="164">
      <formula>ActualBeyond</formula>
    </cfRule>
    <cfRule type="expression" dxfId="217" priority="165">
      <formula>Plan</formula>
    </cfRule>
    <cfRule type="expression" dxfId="216" priority="166">
      <formula>AY$5=period_selected</formula>
    </cfRule>
    <cfRule type="expression" dxfId="215" priority="167">
      <formula>MOD(COLUMN(),2)</formula>
    </cfRule>
    <cfRule type="expression" dxfId="214" priority="168">
      <formula>MOD(COLUMN(),2)=0</formula>
    </cfRule>
  </conditionalFormatting>
  <conditionalFormatting sqref="AH58:AX58">
    <cfRule type="expression" dxfId="213" priority="215">
      <formula>PercentComplete</formula>
    </cfRule>
    <cfRule type="expression" dxfId="212" priority="216">
      <formula>PercentCompleteBeyond</formula>
    </cfRule>
    <cfRule type="expression" dxfId="211" priority="217">
      <formula>Actual</formula>
    </cfRule>
    <cfRule type="expression" dxfId="210" priority="218">
      <formula>ActualBeyond</formula>
    </cfRule>
    <cfRule type="expression" dxfId="209" priority="219">
      <formula>Plan</formula>
    </cfRule>
    <cfRule type="expression" dxfId="208" priority="220">
      <formula>AH$5=period_selected</formula>
    </cfRule>
    <cfRule type="expression" dxfId="207" priority="221">
      <formula>MOD(COLUMN(),2)</formula>
    </cfRule>
    <cfRule type="expression" dxfId="206" priority="222">
      <formula>MOD(COLUMN(),2)=0</formula>
    </cfRule>
  </conditionalFormatting>
  <conditionalFormatting sqref="AY6:AY7">
    <cfRule type="expression" dxfId="205" priority="207">
      <formula>PercentComplete</formula>
    </cfRule>
    <cfRule type="expression" dxfId="204" priority="208">
      <formula>PercentCompleteBeyond</formula>
    </cfRule>
    <cfRule type="expression" dxfId="203" priority="209">
      <formula>Actual</formula>
    </cfRule>
    <cfRule type="expression" dxfId="202" priority="210">
      <formula>ActualBeyond</formula>
    </cfRule>
    <cfRule type="expression" dxfId="201" priority="211">
      <formula>Plan</formula>
    </cfRule>
    <cfRule type="expression" dxfId="200" priority="212">
      <formula>AY$5=period_selected</formula>
    </cfRule>
    <cfRule type="expression" dxfId="199" priority="213">
      <formula>MOD(COLUMN(),2)</formula>
    </cfRule>
    <cfRule type="expression" dxfId="198" priority="214">
      <formula>MOD(COLUMN(),2)=0</formula>
    </cfRule>
  </conditionalFormatting>
  <conditionalFormatting sqref="AY60">
    <cfRule type="expression" dxfId="197" priority="205">
      <formula>TRUE</formula>
    </cfRule>
  </conditionalFormatting>
  <conditionalFormatting sqref="AY5">
    <cfRule type="expression" dxfId="196" priority="206">
      <formula>AY$5=period_selected</formula>
    </cfRule>
  </conditionalFormatting>
  <conditionalFormatting sqref="AZ6:AZ7">
    <cfRule type="expression" dxfId="195" priority="197">
      <formula>PercentComplete</formula>
    </cfRule>
    <cfRule type="expression" dxfId="194" priority="198">
      <formula>PercentCompleteBeyond</formula>
    </cfRule>
    <cfRule type="expression" dxfId="193" priority="199">
      <formula>Actual</formula>
    </cfRule>
    <cfRule type="expression" dxfId="192" priority="200">
      <formula>ActualBeyond</formula>
    </cfRule>
    <cfRule type="expression" dxfId="191" priority="201">
      <formula>Plan</formula>
    </cfRule>
    <cfRule type="expression" dxfId="190" priority="202">
      <formula>AZ$5=period_selected</formula>
    </cfRule>
    <cfRule type="expression" dxfId="189" priority="203">
      <formula>MOD(COLUMN(),2)</formula>
    </cfRule>
    <cfRule type="expression" dxfId="188" priority="204">
      <formula>MOD(COLUMN(),2)=0</formula>
    </cfRule>
  </conditionalFormatting>
  <conditionalFormatting sqref="AZ60">
    <cfRule type="expression" dxfId="187" priority="195">
      <formula>TRUE</formula>
    </cfRule>
  </conditionalFormatting>
  <conditionalFormatting sqref="AZ5">
    <cfRule type="expression" dxfId="186" priority="196">
      <formula>AZ$5=period_selected</formula>
    </cfRule>
  </conditionalFormatting>
  <conditionalFormatting sqref="AZ58">
    <cfRule type="expression" dxfId="185" priority="187">
      <formula>PercentComplete</formula>
    </cfRule>
    <cfRule type="expression" dxfId="184" priority="188">
      <formula>PercentCompleteBeyond</formula>
    </cfRule>
    <cfRule type="expression" dxfId="183" priority="189">
      <formula>Actual</formula>
    </cfRule>
    <cfRule type="expression" dxfId="182" priority="190">
      <formula>ActualBeyond</formula>
    </cfRule>
    <cfRule type="expression" dxfId="181" priority="191">
      <formula>Plan</formula>
    </cfRule>
    <cfRule type="expression" dxfId="180" priority="192">
      <formula>AZ$5=period_selected</formula>
    </cfRule>
    <cfRule type="expression" dxfId="179" priority="193">
      <formula>MOD(COLUMN(),2)</formula>
    </cfRule>
    <cfRule type="expression" dxfId="178" priority="194">
      <formula>MOD(COLUMN(),2)=0</formula>
    </cfRule>
  </conditionalFormatting>
  <conditionalFormatting sqref="BA6:BA7">
    <cfRule type="expression" dxfId="177" priority="179">
      <formula>PercentComplete</formula>
    </cfRule>
    <cfRule type="expression" dxfId="176" priority="180">
      <formula>PercentCompleteBeyond</formula>
    </cfRule>
    <cfRule type="expression" dxfId="175" priority="181">
      <formula>Actual</formula>
    </cfRule>
    <cfRule type="expression" dxfId="174" priority="182">
      <formula>ActualBeyond</formula>
    </cfRule>
    <cfRule type="expression" dxfId="173" priority="183">
      <formula>Plan</formula>
    </cfRule>
    <cfRule type="expression" dxfId="172" priority="184">
      <formula>BA$5=period_selected</formula>
    </cfRule>
    <cfRule type="expression" dxfId="171" priority="185">
      <formula>MOD(COLUMN(),2)</formula>
    </cfRule>
    <cfRule type="expression" dxfId="170" priority="186">
      <formula>MOD(COLUMN(),2)=0</formula>
    </cfRule>
  </conditionalFormatting>
  <conditionalFormatting sqref="BA60">
    <cfRule type="expression" dxfId="169" priority="177">
      <formula>TRUE</formula>
    </cfRule>
  </conditionalFormatting>
  <conditionalFormatting sqref="BA5">
    <cfRule type="expression" dxfId="168" priority="178">
      <formula>BA$5=period_selected</formula>
    </cfRule>
  </conditionalFormatting>
  <conditionalFormatting sqref="BA58">
    <cfRule type="expression" dxfId="167" priority="169">
      <formula>PercentComplete</formula>
    </cfRule>
    <cfRule type="expression" dxfId="166" priority="170">
      <formula>PercentCompleteBeyond</formula>
    </cfRule>
    <cfRule type="expression" dxfId="165" priority="171">
      <formula>Actual</formula>
    </cfRule>
    <cfRule type="expression" dxfId="164" priority="172">
      <formula>ActualBeyond</formula>
    </cfRule>
    <cfRule type="expression" dxfId="163" priority="173">
      <formula>Plan</formula>
    </cfRule>
    <cfRule type="expression" dxfId="162" priority="174">
      <formula>BA$5=period_selected</formula>
    </cfRule>
    <cfRule type="expression" dxfId="161" priority="175">
      <formula>MOD(COLUMN(),2)</formula>
    </cfRule>
    <cfRule type="expression" dxfId="160" priority="176">
      <formula>MOD(COLUMN(),2)=0</formula>
    </cfRule>
  </conditionalFormatting>
  <conditionalFormatting sqref="K8:AX8">
    <cfRule type="expression" dxfId="159" priority="153">
      <formula>PercentComplete</formula>
    </cfRule>
    <cfRule type="expression" dxfId="158" priority="154">
      <formula>PercentCompleteBeyond</formula>
    </cfRule>
    <cfRule type="expression" dxfId="157" priority="155">
      <formula>Actual</formula>
    </cfRule>
    <cfRule type="expression" dxfId="156" priority="156">
      <formula>ActualBeyond</formula>
    </cfRule>
    <cfRule type="expression" dxfId="155" priority="157">
      <formula>Plan</formula>
    </cfRule>
    <cfRule type="expression" dxfId="154" priority="158">
      <formula>K$5=period_selected</formula>
    </cfRule>
    <cfRule type="expression" dxfId="153" priority="159">
      <formula>MOD(COLUMN(),2)</formula>
    </cfRule>
    <cfRule type="expression" dxfId="152" priority="160">
      <formula>MOD(COLUMN(),2)=0</formula>
    </cfRule>
  </conditionalFormatting>
  <conditionalFormatting sqref="AY8">
    <cfRule type="expression" dxfId="151" priority="145">
      <formula>PercentComplete</formula>
    </cfRule>
    <cfRule type="expression" dxfId="150" priority="146">
      <formula>PercentCompleteBeyond</formula>
    </cfRule>
    <cfRule type="expression" dxfId="149" priority="147">
      <formula>Actual</formula>
    </cfRule>
    <cfRule type="expression" dxfId="148" priority="148">
      <formula>ActualBeyond</formula>
    </cfRule>
    <cfRule type="expression" dxfId="147" priority="149">
      <formula>Plan</formula>
    </cfRule>
    <cfRule type="expression" dxfId="146" priority="150">
      <formula>AY$5=period_selected</formula>
    </cfRule>
    <cfRule type="expression" dxfId="145" priority="151">
      <formula>MOD(COLUMN(),2)</formula>
    </cfRule>
    <cfRule type="expression" dxfId="144" priority="152">
      <formula>MOD(COLUMN(),2)=0</formula>
    </cfRule>
  </conditionalFormatting>
  <conditionalFormatting sqref="AZ8">
    <cfRule type="expression" dxfId="143" priority="137">
      <formula>PercentComplete</formula>
    </cfRule>
    <cfRule type="expression" dxfId="142" priority="138">
      <formula>PercentCompleteBeyond</formula>
    </cfRule>
    <cfRule type="expression" dxfId="141" priority="139">
      <formula>Actual</formula>
    </cfRule>
    <cfRule type="expression" dxfId="140" priority="140">
      <formula>ActualBeyond</formula>
    </cfRule>
    <cfRule type="expression" dxfId="139" priority="141">
      <formula>Plan</formula>
    </cfRule>
    <cfRule type="expression" dxfId="138" priority="142">
      <formula>AZ$5=period_selected</formula>
    </cfRule>
    <cfRule type="expression" dxfId="137" priority="143">
      <formula>MOD(COLUMN(),2)</formula>
    </cfRule>
    <cfRule type="expression" dxfId="136" priority="144">
      <formula>MOD(COLUMN(),2)=0</formula>
    </cfRule>
  </conditionalFormatting>
  <conditionalFormatting sqref="BA8">
    <cfRule type="expression" dxfId="135" priority="129">
      <formula>PercentComplete</formula>
    </cfRule>
    <cfRule type="expression" dxfId="134" priority="130">
      <formula>PercentCompleteBeyond</formula>
    </cfRule>
    <cfRule type="expression" dxfId="133" priority="131">
      <formula>Actual</formula>
    </cfRule>
    <cfRule type="expression" dxfId="132" priority="132">
      <formula>ActualBeyond</formula>
    </cfRule>
    <cfRule type="expression" dxfId="131" priority="133">
      <formula>Plan</formula>
    </cfRule>
    <cfRule type="expression" dxfId="130" priority="134">
      <formula>BA$5=period_selected</formula>
    </cfRule>
    <cfRule type="expression" dxfId="129" priority="135">
      <formula>MOD(COLUMN(),2)</formula>
    </cfRule>
    <cfRule type="expression" dxfId="128" priority="136">
      <formula>MOD(COLUMN(),2)=0</formula>
    </cfRule>
  </conditionalFormatting>
  <conditionalFormatting sqref="K9:AX9">
    <cfRule type="expression" dxfId="127" priority="121">
      <formula>PercentComplete</formula>
    </cfRule>
    <cfRule type="expression" dxfId="126" priority="122">
      <formula>PercentCompleteBeyond</formula>
    </cfRule>
    <cfRule type="expression" dxfId="125" priority="123">
      <formula>Actual</formula>
    </cfRule>
    <cfRule type="expression" dxfId="124" priority="124">
      <formula>ActualBeyond</formula>
    </cfRule>
    <cfRule type="expression" dxfId="123" priority="125">
      <formula>Plan</formula>
    </cfRule>
    <cfRule type="expression" dxfId="122" priority="126">
      <formula>K$5=period_selected</formula>
    </cfRule>
    <cfRule type="expression" dxfId="121" priority="127">
      <formula>MOD(COLUMN(),2)</formula>
    </cfRule>
    <cfRule type="expression" dxfId="120" priority="128">
      <formula>MOD(COLUMN(),2)=0</formula>
    </cfRule>
  </conditionalFormatting>
  <conditionalFormatting sqref="AY9">
    <cfRule type="expression" dxfId="119" priority="113">
      <formula>PercentComplete</formula>
    </cfRule>
    <cfRule type="expression" dxfId="118" priority="114">
      <formula>PercentCompleteBeyond</formula>
    </cfRule>
    <cfRule type="expression" dxfId="117" priority="115">
      <formula>Actual</formula>
    </cfRule>
    <cfRule type="expression" dxfId="116" priority="116">
      <formula>ActualBeyond</formula>
    </cfRule>
    <cfRule type="expression" dxfId="115" priority="117">
      <formula>Plan</formula>
    </cfRule>
    <cfRule type="expression" dxfId="114" priority="118">
      <formula>AY$5=period_selected</formula>
    </cfRule>
    <cfRule type="expression" dxfId="113" priority="119">
      <formula>MOD(COLUMN(),2)</formula>
    </cfRule>
    <cfRule type="expression" dxfId="112" priority="120">
      <formula>MOD(COLUMN(),2)=0</formula>
    </cfRule>
  </conditionalFormatting>
  <conditionalFormatting sqref="AZ9">
    <cfRule type="expression" dxfId="111" priority="105">
      <formula>PercentComplete</formula>
    </cfRule>
    <cfRule type="expression" dxfId="110" priority="106">
      <formula>PercentCompleteBeyond</formula>
    </cfRule>
    <cfRule type="expression" dxfId="109" priority="107">
      <formula>Actual</formula>
    </cfRule>
    <cfRule type="expression" dxfId="108" priority="108">
      <formula>ActualBeyond</formula>
    </cfRule>
    <cfRule type="expression" dxfId="107" priority="109">
      <formula>Plan</formula>
    </cfRule>
    <cfRule type="expression" dxfId="106" priority="110">
      <formula>AZ$5=period_selected</formula>
    </cfRule>
    <cfRule type="expression" dxfId="105" priority="111">
      <formula>MOD(COLUMN(),2)</formula>
    </cfRule>
    <cfRule type="expression" dxfId="104" priority="112">
      <formula>MOD(COLUMN(),2)=0</formula>
    </cfRule>
  </conditionalFormatting>
  <conditionalFormatting sqref="BA9">
    <cfRule type="expression" dxfId="103" priority="97">
      <formula>PercentComplete</formula>
    </cfRule>
    <cfRule type="expression" dxfId="102" priority="98">
      <formula>PercentCompleteBeyond</formula>
    </cfRule>
    <cfRule type="expression" dxfId="101" priority="99">
      <formula>Actual</formula>
    </cfRule>
    <cfRule type="expression" dxfId="100" priority="100">
      <formula>ActualBeyond</formula>
    </cfRule>
    <cfRule type="expression" dxfId="99" priority="101">
      <formula>Plan</formula>
    </cfRule>
    <cfRule type="expression" dxfId="98" priority="102">
      <formula>BA$5=period_selected</formula>
    </cfRule>
    <cfRule type="expression" dxfId="97" priority="103">
      <formula>MOD(COLUMN(),2)</formula>
    </cfRule>
    <cfRule type="expression" dxfId="96" priority="104">
      <formula>MOD(COLUMN(),2)=0</formula>
    </cfRule>
  </conditionalFormatting>
  <conditionalFormatting sqref="K11:AX12">
    <cfRule type="expression" dxfId="95" priority="89">
      <formula>PercentComplete</formula>
    </cfRule>
    <cfRule type="expression" dxfId="94" priority="90">
      <formula>PercentCompleteBeyond</formula>
    </cfRule>
    <cfRule type="expression" dxfId="93" priority="91">
      <formula>Actual</formula>
    </cfRule>
    <cfRule type="expression" dxfId="92" priority="92">
      <formula>ActualBeyond</formula>
    </cfRule>
    <cfRule type="expression" dxfId="91" priority="93">
      <formula>Plan</formula>
    </cfRule>
    <cfRule type="expression" dxfId="90" priority="94">
      <formula>K$5=period_selected</formula>
    </cfRule>
    <cfRule type="expression" dxfId="89" priority="95">
      <formula>MOD(COLUMN(),2)</formula>
    </cfRule>
    <cfRule type="expression" dxfId="88" priority="96">
      <formula>MOD(COLUMN(),2)=0</formula>
    </cfRule>
  </conditionalFormatting>
  <conditionalFormatting sqref="AY11:AY12">
    <cfRule type="expression" dxfId="87" priority="81">
      <formula>PercentComplete</formula>
    </cfRule>
    <cfRule type="expression" dxfId="86" priority="82">
      <formula>PercentCompleteBeyond</formula>
    </cfRule>
    <cfRule type="expression" dxfId="85" priority="83">
      <formula>Actual</formula>
    </cfRule>
    <cfRule type="expression" dxfId="84" priority="84">
      <formula>ActualBeyond</formula>
    </cfRule>
    <cfRule type="expression" dxfId="83" priority="85">
      <formula>Plan</formula>
    </cfRule>
    <cfRule type="expression" dxfId="82" priority="86">
      <formula>AY$5=period_selected</formula>
    </cfRule>
    <cfRule type="expression" dxfId="81" priority="87">
      <formula>MOD(COLUMN(),2)</formula>
    </cfRule>
    <cfRule type="expression" dxfId="80" priority="88">
      <formula>MOD(COLUMN(),2)=0</formula>
    </cfRule>
  </conditionalFormatting>
  <conditionalFormatting sqref="AZ11:AZ12">
    <cfRule type="expression" dxfId="79" priority="73">
      <formula>PercentComplete</formula>
    </cfRule>
    <cfRule type="expression" dxfId="78" priority="74">
      <formula>PercentCompleteBeyond</formula>
    </cfRule>
    <cfRule type="expression" dxfId="77" priority="75">
      <formula>Actual</formula>
    </cfRule>
    <cfRule type="expression" dxfId="76" priority="76">
      <formula>ActualBeyond</formula>
    </cfRule>
    <cfRule type="expression" dxfId="75" priority="77">
      <formula>Plan</formula>
    </cfRule>
    <cfRule type="expression" dxfId="74" priority="78">
      <formula>AZ$5=period_selected</formula>
    </cfRule>
    <cfRule type="expression" dxfId="73" priority="79">
      <formula>MOD(COLUMN(),2)</formula>
    </cfRule>
    <cfRule type="expression" dxfId="72" priority="80">
      <formula>MOD(COLUMN(),2)=0</formula>
    </cfRule>
  </conditionalFormatting>
  <conditionalFormatting sqref="BA11:BA12">
    <cfRule type="expression" dxfId="71" priority="65">
      <formula>PercentComplete</formula>
    </cfRule>
    <cfRule type="expression" dxfId="70" priority="66">
      <formula>PercentCompleteBeyond</formula>
    </cfRule>
    <cfRule type="expression" dxfId="69" priority="67">
      <formula>Actual</formula>
    </cfRule>
    <cfRule type="expression" dxfId="68" priority="68">
      <formula>ActualBeyond</formula>
    </cfRule>
    <cfRule type="expression" dxfId="67" priority="69">
      <formula>Plan</formula>
    </cfRule>
    <cfRule type="expression" dxfId="66" priority="70">
      <formula>BA$5=period_selected</formula>
    </cfRule>
    <cfRule type="expression" dxfId="65" priority="71">
      <formula>MOD(COLUMN(),2)</formula>
    </cfRule>
    <cfRule type="expression" dxfId="64" priority="72">
      <formula>MOD(COLUMN(),2)=0</formula>
    </cfRule>
  </conditionalFormatting>
  <conditionalFormatting sqref="K13:AX13">
    <cfRule type="expression" dxfId="63" priority="57">
      <formula>PercentComplete</formula>
    </cfRule>
    <cfRule type="expression" dxfId="62" priority="58">
      <formula>PercentCompleteBeyond</formula>
    </cfRule>
    <cfRule type="expression" dxfId="61" priority="59">
      <formula>Actual</formula>
    </cfRule>
    <cfRule type="expression" dxfId="60" priority="60">
      <formula>ActualBeyond</formula>
    </cfRule>
    <cfRule type="expression" dxfId="59" priority="61">
      <formula>Plan</formula>
    </cfRule>
    <cfRule type="expression" dxfId="58" priority="62">
      <formula>K$5=period_selected</formula>
    </cfRule>
    <cfRule type="expression" dxfId="57" priority="63">
      <formula>MOD(COLUMN(),2)</formula>
    </cfRule>
    <cfRule type="expression" dxfId="56" priority="64">
      <formula>MOD(COLUMN(),2)=0</formula>
    </cfRule>
  </conditionalFormatting>
  <conditionalFormatting sqref="AY13">
    <cfRule type="expression" dxfId="55" priority="49">
      <formula>PercentComplete</formula>
    </cfRule>
    <cfRule type="expression" dxfId="54" priority="50">
      <formula>PercentCompleteBeyond</formula>
    </cfRule>
    <cfRule type="expression" dxfId="53" priority="51">
      <formula>Actual</formula>
    </cfRule>
    <cfRule type="expression" dxfId="52" priority="52">
      <formula>ActualBeyond</formula>
    </cfRule>
    <cfRule type="expression" dxfId="51" priority="53">
      <formula>Plan</formula>
    </cfRule>
    <cfRule type="expression" dxfId="50" priority="54">
      <formula>AY$5=period_selected</formula>
    </cfRule>
    <cfRule type="expression" dxfId="49" priority="55">
      <formula>MOD(COLUMN(),2)</formula>
    </cfRule>
    <cfRule type="expression" dxfId="48" priority="56">
      <formula>MOD(COLUMN(),2)=0</formula>
    </cfRule>
  </conditionalFormatting>
  <conditionalFormatting sqref="AZ13">
    <cfRule type="expression" dxfId="47" priority="41">
      <formula>PercentComplete</formula>
    </cfRule>
    <cfRule type="expression" dxfId="46" priority="42">
      <formula>PercentCompleteBeyond</formula>
    </cfRule>
    <cfRule type="expression" dxfId="45" priority="43">
      <formula>Actual</formula>
    </cfRule>
    <cfRule type="expression" dxfId="44" priority="44">
      <formula>ActualBeyond</formula>
    </cfRule>
    <cfRule type="expression" dxfId="43" priority="45">
      <formula>Plan</formula>
    </cfRule>
    <cfRule type="expression" dxfId="42" priority="46">
      <formula>AZ$5=period_selected</formula>
    </cfRule>
    <cfRule type="expression" dxfId="41" priority="47">
      <formula>MOD(COLUMN(),2)</formula>
    </cfRule>
    <cfRule type="expression" dxfId="40" priority="48">
      <formula>MOD(COLUMN(),2)=0</formula>
    </cfRule>
  </conditionalFormatting>
  <conditionalFormatting sqref="BA13">
    <cfRule type="expression" dxfId="39" priority="33">
      <formula>PercentComplete</formula>
    </cfRule>
    <cfRule type="expression" dxfId="38" priority="34">
      <formula>PercentCompleteBeyond</formula>
    </cfRule>
    <cfRule type="expression" dxfId="37" priority="35">
      <formula>Actual</formula>
    </cfRule>
    <cfRule type="expression" dxfId="36" priority="36">
      <formula>ActualBeyond</formula>
    </cfRule>
    <cfRule type="expression" dxfId="35" priority="37">
      <formula>Plan</formula>
    </cfRule>
    <cfRule type="expression" dxfId="34" priority="38">
      <formula>BA$5=period_selected</formula>
    </cfRule>
    <cfRule type="expression" dxfId="33" priority="39">
      <formula>MOD(COLUMN(),2)</formula>
    </cfRule>
    <cfRule type="expression" dxfId="32" priority="40">
      <formula>MOD(COLUMN(),2)=0</formula>
    </cfRule>
  </conditionalFormatting>
  <conditionalFormatting sqref="K14:AX14">
    <cfRule type="expression" dxfId="31" priority="25">
      <formula>PercentComplete</formula>
    </cfRule>
    <cfRule type="expression" dxfId="30" priority="26">
      <formula>PercentCompleteBeyond</formula>
    </cfRule>
    <cfRule type="expression" dxfId="29" priority="27">
      <formula>Actual</formula>
    </cfRule>
    <cfRule type="expression" dxfId="28" priority="28">
      <formula>ActualBeyond</formula>
    </cfRule>
    <cfRule type="expression" dxfId="27" priority="29">
      <formula>Plan</formula>
    </cfRule>
    <cfRule type="expression" dxfId="26" priority="30">
      <formula>K$5=period_selected</formula>
    </cfRule>
    <cfRule type="expression" dxfId="25" priority="31">
      <formula>MOD(COLUMN(),2)</formula>
    </cfRule>
    <cfRule type="expression" dxfId="24" priority="32">
      <formula>MOD(COLUMN(),2)=0</formula>
    </cfRule>
  </conditionalFormatting>
  <conditionalFormatting sqref="AY14">
    <cfRule type="expression" dxfId="23" priority="17">
      <formula>PercentComplete</formula>
    </cfRule>
    <cfRule type="expression" dxfId="22" priority="18">
      <formula>PercentCompleteBeyond</formula>
    </cfRule>
    <cfRule type="expression" dxfId="21" priority="19">
      <formula>Actual</formula>
    </cfRule>
    <cfRule type="expression" dxfId="20" priority="20">
      <formula>ActualBeyond</formula>
    </cfRule>
    <cfRule type="expression" dxfId="19" priority="21">
      <formula>Plan</formula>
    </cfRule>
    <cfRule type="expression" dxfId="18" priority="22">
      <formula>AY$5=period_selected</formula>
    </cfRule>
    <cfRule type="expression" dxfId="17" priority="23">
      <formula>MOD(COLUMN(),2)</formula>
    </cfRule>
    <cfRule type="expression" dxfId="16" priority="24">
      <formula>MOD(COLUMN(),2)=0</formula>
    </cfRule>
  </conditionalFormatting>
  <conditionalFormatting sqref="AZ14">
    <cfRule type="expression" dxfId="15" priority="9">
      <formula>PercentComplete</formula>
    </cfRule>
    <cfRule type="expression" dxfId="14" priority="10">
      <formula>PercentCompleteBeyond</formula>
    </cfRule>
    <cfRule type="expression" dxfId="13" priority="11">
      <formula>Actual</formula>
    </cfRule>
    <cfRule type="expression" dxfId="12" priority="12">
      <formula>ActualBeyond</formula>
    </cfRule>
    <cfRule type="expression" dxfId="11" priority="13">
      <formula>Plan</formula>
    </cfRule>
    <cfRule type="expression" dxfId="10" priority="14">
      <formula>AZ$5=period_selected</formula>
    </cfRule>
    <cfRule type="expression" dxfId="9" priority="15">
      <formula>MOD(COLUMN(),2)</formula>
    </cfRule>
    <cfRule type="expression" dxfId="8" priority="16">
      <formula>MOD(COLUMN(),2)=0</formula>
    </cfRule>
  </conditionalFormatting>
  <conditionalFormatting sqref="BA14">
    <cfRule type="expression" dxfId="7" priority="1">
      <formula>PercentComplete</formula>
    </cfRule>
    <cfRule type="expression" dxfId="6" priority="2">
      <formula>PercentCompleteBeyond</formula>
    </cfRule>
    <cfRule type="expression" dxfId="5" priority="3">
      <formula>Actual</formula>
    </cfRule>
    <cfRule type="expression" dxfId="4" priority="4">
      <formula>ActualBeyond</formula>
    </cfRule>
    <cfRule type="expression" dxfId="3" priority="5">
      <formula>Plan</formula>
    </cfRule>
    <cfRule type="expression" dxfId="2" priority="6">
      <formula>BA$5=period_selected</formula>
    </cfRule>
    <cfRule type="expression" dxfId="1" priority="7">
      <formula>MOD(COLUMN(),2)</formula>
    </cfRule>
    <cfRule type="expression" dxfId="0" priority="8">
      <formula>MOD(COLUMN(),2)=0</formula>
    </cfRule>
  </conditionalFormatting>
  <dataValidations count="15">
    <dataValidation allowBlank="1" showInputMessage="1" showErrorMessage="1" prompt="Select a period to highlight in H2. A Chart legend is in J2 to AI2" sqref="D2:I2"/>
    <dataValidation allowBlank="1" showInputMessage="1" showErrorMessage="1" prompt="Title of the project. Enter a new title in this cell. Highlight a period in H2. Chart legend is in J2 to AI2" sqref="D1:E1"/>
    <dataValidation allowBlank="1" showInputMessage="1" showErrorMessage="1" prompt="Enter the percentage of project completed in column G, starting with cell G5" sqref="J3:J5"/>
    <dataValidation allowBlank="1" showInputMessage="1" showErrorMessage="1" prompt="Enter actual duration period in column F, starting with cell F5" sqref="I3:I5"/>
    <dataValidation allowBlank="1" showInputMessage="1" showErrorMessage="1" prompt="Enter actual start period in column E, starting with cell E5" sqref="H3:H5"/>
    <dataValidation allowBlank="1" showInputMessage="1" showErrorMessage="1" prompt="Enter plan duration period in column D, starting with cell D5" sqref="G3:G5"/>
    <dataValidation allowBlank="1" showInputMessage="1" showErrorMessage="1" prompt="Enter plan start period in column C, starting with cell C5" sqref="F3:F5 E4:E6 E8 E11 E13"/>
    <dataValidation allowBlank="1" showInputMessage="1" showErrorMessage="1" prompt="Enter activity in column B, starting with cell B5_x000a_" sqref="D3:D5 E3"/>
    <dataValidation allowBlank="1" showInputMessage="1" showErrorMessage="1" prompt="This legend cell indicates the percentage of project completed beyond plan" sqref="AK2"/>
    <dataValidation allowBlank="1" showInputMessage="1" showErrorMessage="1" prompt="This legend cell indicates actual duration beyond plan" sqref="AC2"/>
    <dataValidation allowBlank="1" showInputMessage="1" showErrorMessage="1" prompt="This legend cell indicates the percentage of project completed" sqref="X2"/>
    <dataValidation allowBlank="1" showInputMessage="1" showErrorMessage="1" prompt="This legend cell indicates actual duration" sqref="S2"/>
    <dataValidation allowBlank="1" showInputMessage="1" showErrorMessage="1" prompt="This legend cell indicates plan duration" sqref="M2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K2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Project planner uses periods for intervals. Start=1 is period 1 and duration=5 means project spans 5 periods starting from start period. Enter data starting in B5 to update the chart" sqref="C1"/>
  </dataValidations>
  <printOptions horizontalCentered="1"/>
  <pageMargins left="0.45" right="0.45" top="0.5" bottom="0.5" header="0.3" footer="0.3"/>
  <pageSetup scale="39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Option No. (2)-Short</vt:lpstr>
      <vt:lpstr>'Option No. (2)-Short'!period_selected</vt:lpstr>
      <vt:lpstr>'Option No. (2)-Short'!Print_Titles</vt:lpstr>
      <vt:lpstr>'Option No. (2)-Short'!TitleRegion..BO60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Farahneh</dc:creator>
  <cp:lastModifiedBy>Drafts Computer</cp:lastModifiedBy>
  <cp:lastPrinted>2019-09-09T10:37:49Z</cp:lastPrinted>
  <dcterms:created xsi:type="dcterms:W3CDTF">2016-12-05T05:14:59Z</dcterms:created>
  <dcterms:modified xsi:type="dcterms:W3CDTF">2019-09-09T11:19:26Z</dcterms:modified>
</cp:coreProperties>
</file>