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Sheet1!$A$1:$H$254</definedName>
    <definedName name="_xlnm.Print_Titles" localSheetId="0">Sheet1!$1:$2</definedName>
  </definedNames>
  <calcPr calcId="14562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3" i="1"/>
  <c r="H221" i="1" l="1"/>
  <c r="H223" i="1"/>
  <c r="H243" i="1"/>
  <c r="H244" i="1"/>
  <c r="H245" i="1"/>
  <c r="H247" i="1"/>
  <c r="H220" i="1"/>
  <c r="H219" i="1"/>
  <c r="H185" i="1"/>
  <c r="H186" i="1"/>
  <c r="H188" i="1"/>
  <c r="H190" i="1"/>
  <c r="H192" i="1"/>
  <c r="H193" i="1"/>
  <c r="H194" i="1"/>
  <c r="H204" i="1"/>
  <c r="H205" i="1"/>
  <c r="H213" i="1"/>
  <c r="H150" i="1"/>
  <c r="H152" i="1"/>
  <c r="H155" i="1"/>
  <c r="H156" i="1"/>
  <c r="H157" i="1"/>
  <c r="H172" i="1"/>
  <c r="H173" i="1"/>
  <c r="H174" i="1"/>
  <c r="H77" i="1"/>
  <c r="H81" i="1"/>
  <c r="H82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9" i="1"/>
  <c r="H100" i="1"/>
  <c r="H101" i="1"/>
  <c r="H102" i="1"/>
  <c r="H104" i="1"/>
  <c r="H76" i="1"/>
  <c r="H75" i="1"/>
  <c r="H41" i="1"/>
  <c r="H42" i="1"/>
  <c r="H43" i="1"/>
  <c r="H44" i="1"/>
  <c r="H45" i="1"/>
  <c r="H47" i="1"/>
  <c r="H48" i="1"/>
  <c r="H49" i="1"/>
  <c r="H50" i="1"/>
  <c r="H51" i="1"/>
  <c r="H53" i="1"/>
  <c r="H54" i="1"/>
  <c r="H55" i="1"/>
  <c r="H56" i="1"/>
  <c r="H57" i="1"/>
  <c r="H58" i="1"/>
  <c r="H59" i="1"/>
  <c r="H61" i="1"/>
  <c r="H62" i="1"/>
  <c r="H67" i="1"/>
  <c r="H69" i="1"/>
  <c r="H40" i="1"/>
  <c r="H39" i="1"/>
  <c r="D250" i="1" l="1"/>
  <c r="F250" i="1" s="1"/>
  <c r="D214" i="1"/>
  <c r="F214" i="1" s="1"/>
  <c r="D178" i="1"/>
  <c r="F178" i="1" s="1"/>
  <c r="D142" i="1"/>
  <c r="F142" i="1" s="1"/>
  <c r="D106" i="1"/>
  <c r="F106" i="1" s="1"/>
  <c r="D70" i="1"/>
  <c r="F70" i="1" s="1"/>
  <c r="D34" i="1" l="1"/>
  <c r="F34" i="1" s="1"/>
</calcChain>
</file>

<file path=xl/sharedStrings.xml><?xml version="1.0" encoding="utf-8"?>
<sst xmlns="http://schemas.openxmlformats.org/spreadsheetml/2006/main" count="190" uniqueCount="28">
  <si>
    <t>Code</t>
  </si>
  <si>
    <t>Name</t>
  </si>
  <si>
    <t>Date</t>
  </si>
  <si>
    <t>Clock In</t>
  </si>
  <si>
    <t>Clock Out</t>
  </si>
  <si>
    <t>OT Time</t>
  </si>
  <si>
    <t>Work Time</t>
  </si>
  <si>
    <t>Yousef Rashad Ahmed</t>
  </si>
  <si>
    <t>Day Time</t>
  </si>
  <si>
    <t>أضافي ساعات</t>
  </si>
  <si>
    <t>ساعات</t>
  </si>
  <si>
    <t>بالايام</t>
  </si>
  <si>
    <t>أضافي أيام</t>
  </si>
  <si>
    <t>ايام عمل اضافي</t>
  </si>
  <si>
    <t>حكومي</t>
  </si>
  <si>
    <t>بدل وجبه</t>
  </si>
  <si>
    <t>ايام العمل</t>
  </si>
  <si>
    <t>أيام غياب بالخصم</t>
  </si>
  <si>
    <t>خصم بصمة</t>
  </si>
  <si>
    <t>أيام أجازة سنوي</t>
  </si>
  <si>
    <t>تأخير</t>
  </si>
  <si>
    <t>Call Center</t>
  </si>
  <si>
    <t>Mohamed Hussien Safe</t>
  </si>
  <si>
    <t>Mahmoud Gamal</t>
  </si>
  <si>
    <t>Ibrahem Ali Ahmed</t>
  </si>
  <si>
    <t>Mena Shreif</t>
  </si>
  <si>
    <t>Mahmoud Ellethy</t>
  </si>
  <si>
    <t>Hagar ElSayed Hassan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</si>
</sst>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h:mm:ss;@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/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6" xfId="1" applyFont="1" applyBorder="1"/>
    <xf numFmtId="0" fontId="1" fillId="0" borderId="7" xfId="1" applyFont="1" applyBorder="1"/>
    <xf numFmtId="14" fontId="1" fillId="0" borderId="7" xfId="1" applyNumberFormat="1" applyFont="1" applyBorder="1"/>
    <xf numFmtId="20" fontId="1" fillId="0" borderId="7" xfId="1" applyNumberFormat="1" applyFont="1" applyBorder="1"/>
    <xf numFmtId="20" fontId="1" fillId="0" borderId="8" xfId="1" applyNumberFormat="1" applyFont="1" applyBorder="1"/>
    <xf numFmtId="20" fontId="1" fillId="0" borderId="9" xfId="1" applyNumberFormat="1" applyFont="1" applyBorder="1"/>
    <xf numFmtId="0" fontId="1" fillId="0" borderId="10" xfId="1" applyFont="1" applyBorder="1"/>
    <xf numFmtId="0" fontId="1" fillId="0" borderId="11" xfId="1" applyFont="1" applyBorder="1"/>
    <xf numFmtId="14" fontId="1" fillId="0" borderId="11" xfId="1" applyNumberFormat="1" applyFont="1" applyBorder="1"/>
    <xf numFmtId="20" fontId="1" fillId="0" borderId="11" xfId="1" applyNumberFormat="1" applyFont="1" applyBorder="1"/>
    <xf numFmtId="20" fontId="1" fillId="0" borderId="12" xfId="1" applyNumberFormat="1" applyFont="1" applyBorder="1"/>
    <xf numFmtId="0" fontId="1" fillId="0" borderId="12" xfId="1" applyFont="1" applyBorder="1"/>
    <xf numFmtId="0" fontId="1" fillId="0" borderId="13" xfId="1" applyFont="1" applyBorder="1"/>
    <xf numFmtId="20" fontId="1" fillId="0" borderId="13" xfId="1" applyNumberFormat="1" applyFont="1" applyBorder="1"/>
    <xf numFmtId="0" fontId="2" fillId="0" borderId="4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14" xfId="1" applyFont="1" applyBorder="1"/>
    <xf numFmtId="0" fontId="5" fillId="0" borderId="6" xfId="1" applyFont="1" applyBorder="1"/>
    <xf numFmtId="14" fontId="6" fillId="0" borderId="7" xfId="1" applyNumberFormat="1" applyFont="1" applyBorder="1"/>
    <xf numFmtId="46" fontId="7" fillId="0" borderId="7" xfId="1" applyNumberFormat="1" applyFont="1" applyBorder="1"/>
    <xf numFmtId="20" fontId="6" fillId="0" borderId="7" xfId="1" applyNumberFormat="1" applyFont="1" applyBorder="1"/>
    <xf numFmtId="20" fontId="7" fillId="0" borderId="9" xfId="1" applyNumberFormat="1" applyFont="1" applyBorder="1"/>
    <xf numFmtId="20" fontId="3" fillId="0" borderId="15" xfId="1" applyNumberFormat="1" applyFont="1" applyBorder="1"/>
    <xf numFmtId="20" fontId="3" fillId="0" borderId="13" xfId="1" applyNumberFormat="1" applyFont="1" applyBorder="1"/>
    <xf numFmtId="0" fontId="5" fillId="0" borderId="10" xfId="1" applyFont="1" applyBorder="1"/>
    <xf numFmtId="2" fontId="6" fillId="0" borderId="11" xfId="1" applyNumberFormat="1" applyFont="1" applyBorder="1"/>
    <xf numFmtId="2" fontId="7" fillId="0" borderId="11" xfId="1" applyNumberFormat="1" applyFont="1" applyBorder="1"/>
    <xf numFmtId="2" fontId="7" fillId="0" borderId="13" xfId="1" applyNumberFormat="1" applyFont="1" applyBorder="1"/>
    <xf numFmtId="2" fontId="3" fillId="0" borderId="11" xfId="1" applyNumberFormat="1" applyFont="1" applyBorder="1"/>
    <xf numFmtId="2" fontId="8" fillId="0" borderId="11" xfId="1" applyNumberFormat="1" applyFont="1" applyBorder="1"/>
    <xf numFmtId="0" fontId="5" fillId="0" borderId="16" xfId="1" applyFont="1" applyBorder="1"/>
    <xf numFmtId="2" fontId="3" fillId="0" borderId="17" xfId="1" applyNumberFormat="1" applyFont="1" applyBorder="1"/>
    <xf numFmtId="2" fontId="7" fillId="0" borderId="17" xfId="1" applyNumberFormat="1" applyFont="1" applyBorder="1"/>
    <xf numFmtId="2" fontId="8" fillId="0" borderId="17" xfId="1" applyNumberFormat="1" applyFont="1" applyBorder="1"/>
    <xf numFmtId="2" fontId="7" fillId="0" borderId="18" xfId="1" applyNumberFormat="1" applyFont="1" applyBorder="1"/>
    <xf numFmtId="0" fontId="1" fillId="2" borderId="12" xfId="1" applyFont="1" applyFill="1" applyBorder="1"/>
    <xf numFmtId="20" fontId="1" fillId="3" borderId="11" xfId="1" applyNumberFormat="1" applyFont="1" applyFill="1" applyBorder="1"/>
    <xf numFmtId="0" fontId="1" fillId="3" borderId="12" xfId="1" applyFont="1" applyFill="1" applyBorder="1"/>
    <xf numFmtId="20" fontId="1" fillId="3" borderId="12" xfId="1" applyNumberFormat="1" applyFont="1" applyFill="1" applyBorder="1"/>
    <xf numFmtId="0" fontId="1" fillId="3" borderId="11" xfId="1" applyFont="1" applyFill="1" applyBorder="1"/>
    <xf numFmtId="20" fontId="1" fillId="4" borderId="11" xfId="1" applyNumberFormat="1" applyFont="1" applyFill="1" applyBorder="1"/>
    <xf numFmtId="20" fontId="1" fillId="4" borderId="12" xfId="1" applyNumberFormat="1" applyFont="1" applyFill="1" applyBorder="1"/>
    <xf numFmtId="20" fontId="1" fillId="2" borderId="12" xfId="1" applyNumberFormat="1" applyFont="1" applyFill="1" applyBorder="1"/>
    <xf numFmtId="20" fontId="1" fillId="2" borderId="11" xfId="1" applyNumberFormat="1" applyFont="1" applyFill="1" applyBorder="1"/>
    <xf numFmtId="0" fontId="0" fillId="0" borderId="1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view="pageBreakPreview" zoomScaleNormal="100" zoomScaleSheetLayoutView="100" workbookViewId="0">
      <selection activeCell="H14" sqref="H14"/>
    </sheetView>
  </sheetViews>
  <sheetFormatPr defaultColWidth="9" defaultRowHeight="15" x14ac:dyDescent="0.25"/>
  <cols>
    <col min="1" max="1" width="4.85546875" style="1" customWidth="1"/>
    <col min="2" max="2" width="23.7109375" style="1" customWidth="1"/>
    <col min="3" max="3" width="12.7109375" style="1" bestFit="1" customWidth="1"/>
    <col min="4" max="4" width="10.140625" style="1" bestFit="1" customWidth="1"/>
    <col min="5" max="7" width="9" style="1"/>
    <col min="8" max="8" width="8.7109375" style="1" bestFit="1" customWidth="1"/>
    <col min="9" max="16384" width="9" style="1"/>
  </cols>
  <sheetData>
    <row r="1" spans="1:11" ht="15.75" thickBot="1" x14ac:dyDescent="0.3">
      <c r="A1" s="49" t="s">
        <v>21</v>
      </c>
      <c r="B1" s="49"/>
      <c r="C1" s="49"/>
      <c r="D1" s="49"/>
      <c r="E1" s="49"/>
      <c r="F1" s="49"/>
      <c r="G1" s="49"/>
      <c r="H1" s="49"/>
      <c r="K1" s="51">
        <v>0.33333333333333331</v>
      </c>
    </row>
    <row r="2" spans="1:11" ht="16.5" thickTop="1" thickBo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18" t="s">
        <v>6</v>
      </c>
      <c r="G2" s="19" t="s">
        <v>8</v>
      </c>
      <c r="H2" s="20" t="s">
        <v>5</v>
      </c>
      <c r="J2" s="51">
        <v>0.33333333333333331</v>
      </c>
    </row>
    <row r="3" spans="1:11" ht="20.100000000000001" customHeight="1" thickTop="1" x14ac:dyDescent="0.2">
      <c r="A3" s="4">
        <v>11</v>
      </c>
      <c r="B3" s="5" t="s">
        <v>22</v>
      </c>
      <c r="C3" s="6">
        <v>43705</v>
      </c>
      <c r="D3" s="7"/>
      <c r="E3" s="8">
        <v>9.7222222222222224E-3</v>
      </c>
      <c r="F3" s="8">
        <v>0.4680555555555555</v>
      </c>
      <c r="G3" s="8">
        <v>0.33333333333333331</v>
      </c>
      <c r="H3" s="9">
        <f>D3-E3-$J$2</f>
        <v>-0.34305555555555556</v>
      </c>
    </row>
    <row r="4" spans="1:11" ht="20.100000000000001" customHeight="1" x14ac:dyDescent="0.2">
      <c r="A4" s="10">
        <v>11</v>
      </c>
      <c r="B4" s="11" t="s">
        <v>22</v>
      </c>
      <c r="C4" s="12">
        <v>43706</v>
      </c>
      <c r="D4" s="13">
        <v>0.68958333333333333</v>
      </c>
      <c r="E4" s="14">
        <v>0.9145833333333333</v>
      </c>
      <c r="F4" s="14">
        <v>0.22430555555555556</v>
      </c>
      <c r="G4" s="14">
        <v>0.33333333333333331</v>
      </c>
      <c r="H4" s="17">
        <f t="shared" ref="H4:H8" si="0">F4-G4</f>
        <v>-0.10902777777777775</v>
      </c>
    </row>
    <row r="5" spans="1:11" ht="20.100000000000001" customHeight="1" x14ac:dyDescent="0.2">
      <c r="A5" s="10">
        <v>11</v>
      </c>
      <c r="B5" s="11" t="s">
        <v>22</v>
      </c>
      <c r="C5" s="12">
        <v>43707</v>
      </c>
      <c r="D5" s="13"/>
      <c r="E5" s="14"/>
      <c r="F5" s="14"/>
      <c r="G5" s="14">
        <v>0.33333333333333331</v>
      </c>
      <c r="H5" s="17">
        <f t="shared" si="0"/>
        <v>-0.33333333333333331</v>
      </c>
    </row>
    <row r="6" spans="1:11" ht="20.100000000000001" customHeight="1" x14ac:dyDescent="0.2">
      <c r="A6" s="10">
        <v>11</v>
      </c>
      <c r="B6" s="11" t="s">
        <v>22</v>
      </c>
      <c r="C6" s="12">
        <v>43708</v>
      </c>
      <c r="D6" s="13"/>
      <c r="E6" s="14"/>
      <c r="F6" s="14"/>
      <c r="G6" s="14">
        <v>0.33333333333333331</v>
      </c>
      <c r="H6" s="17">
        <f t="shared" si="0"/>
        <v>-0.33333333333333331</v>
      </c>
    </row>
    <row r="7" spans="1:11" ht="20.100000000000001" customHeight="1" x14ac:dyDescent="0.2">
      <c r="A7" s="10">
        <v>11</v>
      </c>
      <c r="B7" s="11" t="s">
        <v>22</v>
      </c>
      <c r="C7" s="12">
        <v>43709</v>
      </c>
      <c r="D7" s="13">
        <v>0.70000000000000007</v>
      </c>
      <c r="E7" s="14">
        <v>1.1805555555555555E-2</v>
      </c>
      <c r="F7" s="14">
        <v>0.31111111111111112</v>
      </c>
      <c r="G7" s="14">
        <v>0.33333333333333331</v>
      </c>
      <c r="H7" s="17">
        <f t="shared" si="0"/>
        <v>-2.2222222222222199E-2</v>
      </c>
    </row>
    <row r="8" spans="1:11" ht="20.100000000000001" customHeight="1" x14ac:dyDescent="0.2">
      <c r="A8" s="10">
        <v>11</v>
      </c>
      <c r="B8" s="11" t="s">
        <v>22</v>
      </c>
      <c r="C8" s="12">
        <v>43710</v>
      </c>
      <c r="D8" s="13">
        <v>0.6645833333333333</v>
      </c>
      <c r="E8" s="14">
        <v>2.7777777777777779E-3</v>
      </c>
      <c r="F8" s="14">
        <v>0.33749999999999997</v>
      </c>
      <c r="G8" s="14">
        <v>0.33333333333333331</v>
      </c>
      <c r="H8" s="17">
        <f t="shared" si="0"/>
        <v>4.1666666666666519E-3</v>
      </c>
    </row>
    <row r="9" spans="1:11" ht="20.100000000000001" customHeight="1" x14ac:dyDescent="0.2">
      <c r="A9" s="10">
        <v>11</v>
      </c>
      <c r="B9" s="11" t="s">
        <v>22</v>
      </c>
      <c r="C9" s="12">
        <v>43711</v>
      </c>
      <c r="D9" s="13">
        <v>0.65347222222222223</v>
      </c>
      <c r="E9" s="14">
        <v>6.9444444444444441E-3</v>
      </c>
      <c r="F9" s="14">
        <v>0.35347222222222219</v>
      </c>
      <c r="G9" s="14">
        <v>0.33333333333333331</v>
      </c>
      <c r="H9" s="17">
        <f>F9-G9</f>
        <v>2.0138888888888873E-2</v>
      </c>
    </row>
    <row r="10" spans="1:11" ht="20.100000000000001" customHeight="1" x14ac:dyDescent="0.2">
      <c r="A10" s="10">
        <v>11</v>
      </c>
      <c r="B10" s="11" t="s">
        <v>22</v>
      </c>
      <c r="C10" s="12">
        <v>43712</v>
      </c>
      <c r="D10" s="13">
        <v>0.67708333333333337</v>
      </c>
      <c r="E10" s="14">
        <v>0.8354166666666667</v>
      </c>
      <c r="F10" s="14">
        <v>0.15763888888888888</v>
      </c>
      <c r="G10" s="14">
        <v>0.33333333333333331</v>
      </c>
      <c r="H10" s="17">
        <f t="shared" ref="H5:H10" si="1">+(E10-D10)-$J$2</f>
        <v>-0.17499999999999999</v>
      </c>
    </row>
    <row r="11" spans="1:11" ht="20.100000000000001" customHeight="1" x14ac:dyDescent="0.2">
      <c r="A11" s="10">
        <v>11</v>
      </c>
      <c r="B11" s="11" t="s">
        <v>22</v>
      </c>
      <c r="C11" s="12">
        <v>43713</v>
      </c>
      <c r="D11" s="13">
        <v>0.67638888888888893</v>
      </c>
      <c r="E11" s="14">
        <v>4.8611111111111112E-3</v>
      </c>
      <c r="F11" s="14">
        <v>0.32777777777777778</v>
      </c>
      <c r="G11" s="14">
        <v>0.33333333333333331</v>
      </c>
      <c r="H11" s="52">
        <f>+(E11-D11)-(J11-I11)-$K$1</f>
        <v>-1.0048611111111112</v>
      </c>
      <c r="I11" s="50">
        <v>4.1666666666666664E-2</v>
      </c>
      <c r="J11" s="50">
        <v>4.1666666666666664E-2</v>
      </c>
    </row>
    <row r="12" spans="1:11" ht="20.100000000000001" customHeight="1" x14ac:dyDescent="0.2">
      <c r="A12" s="10">
        <v>11</v>
      </c>
      <c r="B12" s="11" t="s">
        <v>22</v>
      </c>
      <c r="C12" s="12">
        <v>43714</v>
      </c>
      <c r="D12" s="13"/>
      <c r="E12" s="14"/>
      <c r="F12" s="14"/>
      <c r="G12" s="14">
        <v>0.33333333333333331</v>
      </c>
      <c r="H12" s="17"/>
    </row>
    <row r="13" spans="1:11" ht="20.100000000000001" customHeight="1" x14ac:dyDescent="0.2">
      <c r="A13" s="10">
        <v>11</v>
      </c>
      <c r="B13" s="11" t="s">
        <v>22</v>
      </c>
      <c r="C13" s="12">
        <v>43715</v>
      </c>
      <c r="D13" s="13"/>
      <c r="E13" s="14"/>
      <c r="F13" s="14"/>
      <c r="G13" s="14">
        <v>0.33333333333333331</v>
      </c>
      <c r="H13" s="17"/>
    </row>
    <row r="14" spans="1:11" ht="20.100000000000001" customHeight="1" x14ac:dyDescent="0.2">
      <c r="A14" s="10"/>
      <c r="B14" s="11"/>
      <c r="C14" s="12"/>
      <c r="D14" s="13"/>
      <c r="E14" s="14"/>
      <c r="F14" s="14"/>
      <c r="G14" s="14">
        <v>0.33333333333333331</v>
      </c>
      <c r="H14" s="17"/>
    </row>
    <row r="15" spans="1:11" ht="20.100000000000001" customHeight="1" x14ac:dyDescent="0.2">
      <c r="A15" s="10"/>
      <c r="B15" s="11"/>
      <c r="C15" s="12"/>
      <c r="D15" s="13"/>
      <c r="E15" s="14"/>
      <c r="F15" s="14"/>
      <c r="G15" s="14">
        <v>0.33333333333333331</v>
      </c>
      <c r="H15" s="17"/>
    </row>
    <row r="16" spans="1:11" ht="20.100000000000001" customHeight="1" x14ac:dyDescent="0.2">
      <c r="A16" s="10"/>
      <c r="B16" s="11"/>
      <c r="C16" s="12"/>
      <c r="D16" s="41"/>
      <c r="E16" s="40"/>
      <c r="F16" s="43"/>
      <c r="G16" s="14">
        <v>0.33333333333333331</v>
      </c>
      <c r="H16" s="17"/>
    </row>
    <row r="17" spans="1:8" ht="20.100000000000001" customHeight="1" x14ac:dyDescent="0.2">
      <c r="A17" s="10"/>
      <c r="B17" s="11"/>
      <c r="C17" s="12"/>
      <c r="D17" s="44"/>
      <c r="E17" s="42"/>
      <c r="F17" s="43"/>
      <c r="G17" s="14">
        <v>0.33333333333333331</v>
      </c>
      <c r="H17" s="17"/>
    </row>
    <row r="18" spans="1:8" ht="20.100000000000001" customHeight="1" x14ac:dyDescent="0.2">
      <c r="A18" s="10"/>
      <c r="B18" s="11"/>
      <c r="C18" s="12"/>
      <c r="D18" s="41"/>
      <c r="E18" s="43"/>
      <c r="F18" s="43"/>
      <c r="G18" s="14">
        <v>0.33333333333333331</v>
      </c>
      <c r="H18" s="17"/>
    </row>
    <row r="19" spans="1:8" ht="20.100000000000001" customHeight="1" x14ac:dyDescent="0.2">
      <c r="A19" s="10"/>
      <c r="B19" s="11"/>
      <c r="C19" s="12"/>
      <c r="D19" s="45"/>
      <c r="E19" s="46"/>
      <c r="F19" s="46"/>
      <c r="G19" s="14">
        <v>0.33333333333333331</v>
      </c>
      <c r="H19" s="17"/>
    </row>
    <row r="20" spans="1:8" ht="20.100000000000001" customHeight="1" x14ac:dyDescent="0.2">
      <c r="A20" s="10"/>
      <c r="B20" s="11"/>
      <c r="C20" s="12"/>
      <c r="D20" s="13"/>
      <c r="E20" s="14"/>
      <c r="F20" s="14"/>
      <c r="G20" s="14">
        <v>0.33333333333333331</v>
      </c>
      <c r="H20" s="17"/>
    </row>
    <row r="21" spans="1:8" ht="20.100000000000001" customHeight="1" x14ac:dyDescent="0.2">
      <c r="A21" s="10"/>
      <c r="B21" s="11"/>
      <c r="C21" s="12"/>
      <c r="D21" s="13"/>
      <c r="E21" s="14"/>
      <c r="F21" s="14"/>
      <c r="G21" s="14">
        <v>0.33333333333333331</v>
      </c>
      <c r="H21" s="17"/>
    </row>
    <row r="22" spans="1:8" ht="20.100000000000001" customHeight="1" x14ac:dyDescent="0.2">
      <c r="A22" s="10"/>
      <c r="B22" s="11"/>
      <c r="C22" s="12"/>
      <c r="D22" s="11"/>
      <c r="E22" s="15"/>
      <c r="F22" s="14"/>
      <c r="G22" s="14">
        <v>0.33333333333333331</v>
      </c>
      <c r="H22" s="17"/>
    </row>
    <row r="23" spans="1:8" ht="20.100000000000001" customHeight="1" x14ac:dyDescent="0.2">
      <c r="A23" s="10"/>
      <c r="B23" s="11"/>
      <c r="C23" s="12"/>
      <c r="D23" s="13"/>
      <c r="E23" s="14"/>
      <c r="F23" s="14"/>
      <c r="G23" s="14">
        <v>0.33333333333333331</v>
      </c>
      <c r="H23" s="17"/>
    </row>
    <row r="24" spans="1:8" ht="20.100000000000001" customHeight="1" x14ac:dyDescent="0.2">
      <c r="A24" s="10"/>
      <c r="B24" s="11"/>
      <c r="C24" s="12"/>
      <c r="D24" s="13"/>
      <c r="E24" s="14"/>
      <c r="F24" s="14"/>
      <c r="G24" s="14">
        <v>0.33333333333333331</v>
      </c>
      <c r="H24" s="17"/>
    </row>
    <row r="25" spans="1:8" ht="20.100000000000001" customHeight="1" x14ac:dyDescent="0.2">
      <c r="A25" s="10"/>
      <c r="B25" s="11"/>
      <c r="C25" s="12"/>
      <c r="D25" s="13"/>
      <c r="E25" s="14"/>
      <c r="F25" s="14"/>
      <c r="G25" s="14">
        <v>0.33333333333333331</v>
      </c>
      <c r="H25" s="17"/>
    </row>
    <row r="26" spans="1:8" ht="20.100000000000001" customHeight="1" x14ac:dyDescent="0.2">
      <c r="A26" s="10"/>
      <c r="B26" s="11"/>
      <c r="C26" s="12"/>
      <c r="D26" s="13"/>
      <c r="E26" s="14"/>
      <c r="F26" s="14"/>
      <c r="G26" s="14">
        <v>0.33333333333333331</v>
      </c>
      <c r="H26" s="17"/>
    </row>
    <row r="27" spans="1:8" ht="20.100000000000001" customHeight="1" x14ac:dyDescent="0.2">
      <c r="A27" s="10"/>
      <c r="B27" s="11"/>
      <c r="C27" s="12"/>
      <c r="D27" s="13"/>
      <c r="E27" s="14"/>
      <c r="F27" s="14"/>
      <c r="G27" s="14">
        <v>0.33333333333333331</v>
      </c>
      <c r="H27" s="17"/>
    </row>
    <row r="28" spans="1:8" ht="20.100000000000001" customHeight="1" x14ac:dyDescent="0.2">
      <c r="A28" s="10"/>
      <c r="B28" s="11"/>
      <c r="C28" s="12"/>
      <c r="D28" s="13"/>
      <c r="E28" s="14"/>
      <c r="F28" s="14"/>
      <c r="G28" s="14">
        <v>0.33333333333333331</v>
      </c>
      <c r="H28" s="17"/>
    </row>
    <row r="29" spans="1:8" ht="20.100000000000001" customHeight="1" x14ac:dyDescent="0.2">
      <c r="A29" s="10"/>
      <c r="B29" s="11"/>
      <c r="C29" s="12"/>
      <c r="D29" s="13"/>
      <c r="E29" s="14"/>
      <c r="F29" s="14"/>
      <c r="G29" s="14">
        <v>0.33333333333333331</v>
      </c>
      <c r="H29" s="17"/>
    </row>
    <row r="30" spans="1:8" ht="20.100000000000001" customHeight="1" x14ac:dyDescent="0.2">
      <c r="A30" s="10"/>
      <c r="B30" s="11"/>
      <c r="C30" s="12"/>
      <c r="D30" s="13"/>
      <c r="E30" s="14"/>
      <c r="F30" s="14"/>
      <c r="G30" s="14">
        <v>0.33333333333333331</v>
      </c>
      <c r="H30" s="17"/>
    </row>
    <row r="31" spans="1:8" ht="20.100000000000001" customHeight="1" x14ac:dyDescent="0.2">
      <c r="A31" s="10"/>
      <c r="B31" s="11"/>
      <c r="C31" s="12"/>
      <c r="D31" s="13"/>
      <c r="E31" s="14"/>
      <c r="F31" s="14"/>
      <c r="G31" s="14">
        <v>0.33333333333333331</v>
      </c>
      <c r="H31" s="17"/>
    </row>
    <row r="32" spans="1:8" ht="20.100000000000001" customHeight="1" x14ac:dyDescent="0.2">
      <c r="A32" s="10"/>
      <c r="B32" s="11"/>
      <c r="C32" s="12"/>
      <c r="D32" s="13"/>
      <c r="E32" s="14"/>
      <c r="F32" s="14"/>
      <c r="G32" s="14">
        <v>0.33333333333333331</v>
      </c>
      <c r="H32" s="17"/>
    </row>
    <row r="33" spans="1:8" ht="20.100000000000001" customHeight="1" thickBot="1" x14ac:dyDescent="0.25">
      <c r="A33" s="10"/>
      <c r="B33" s="11"/>
      <c r="C33" s="12"/>
      <c r="D33" s="13"/>
      <c r="E33" s="14"/>
      <c r="F33" s="14"/>
      <c r="G33" s="14">
        <v>0.33333333333333331</v>
      </c>
      <c r="H33" s="17"/>
    </row>
    <row r="34" spans="1:8" ht="20.100000000000001" customHeight="1" thickTop="1" x14ac:dyDescent="0.25">
      <c r="A34" s="21"/>
      <c r="B34" s="22" t="s">
        <v>9</v>
      </c>
      <c r="C34" s="23" t="s">
        <v>10</v>
      </c>
      <c r="D34" s="24">
        <f>SUM(H3:H33)</f>
        <v>-2.2965277777777775</v>
      </c>
      <c r="E34" s="25" t="s">
        <v>11</v>
      </c>
      <c r="F34" s="26">
        <f>D34/8</f>
        <v>-0.28706597222222219</v>
      </c>
      <c r="G34" s="27"/>
      <c r="H34" s="28"/>
    </row>
    <row r="35" spans="1:8" ht="20.100000000000001" customHeight="1" x14ac:dyDescent="0.25">
      <c r="A35" s="21"/>
      <c r="B35" s="29" t="s">
        <v>12</v>
      </c>
      <c r="C35" s="30" t="s">
        <v>13</v>
      </c>
      <c r="D35" s="31">
        <v>0</v>
      </c>
      <c r="E35" s="30" t="s">
        <v>14</v>
      </c>
      <c r="F35" s="32">
        <v>2</v>
      </c>
      <c r="G35" s="27"/>
      <c r="H35" s="28"/>
    </row>
    <row r="36" spans="1:8" ht="20.100000000000001" customHeight="1" x14ac:dyDescent="0.25">
      <c r="A36" s="21"/>
      <c r="B36" s="29" t="s">
        <v>15</v>
      </c>
      <c r="C36" s="30"/>
      <c r="D36" s="31">
        <v>26</v>
      </c>
      <c r="E36" s="30" t="s">
        <v>16</v>
      </c>
      <c r="F36" s="32">
        <v>30</v>
      </c>
      <c r="G36" s="27"/>
      <c r="H36" s="28"/>
    </row>
    <row r="37" spans="1:8" ht="20.100000000000001" customHeight="1" x14ac:dyDescent="0.25">
      <c r="A37" s="21"/>
      <c r="B37" s="29" t="s">
        <v>17</v>
      </c>
      <c r="C37" s="33"/>
      <c r="D37" s="31"/>
      <c r="E37" s="34" t="s">
        <v>18</v>
      </c>
      <c r="F37" s="32">
        <v>0</v>
      </c>
      <c r="G37" s="27"/>
      <c r="H37" s="28"/>
    </row>
    <row r="38" spans="1:8" ht="20.100000000000001" customHeight="1" thickBot="1" x14ac:dyDescent="0.3">
      <c r="A38" s="21"/>
      <c r="B38" s="35" t="s">
        <v>19</v>
      </c>
      <c r="C38" s="36"/>
      <c r="D38" s="37">
        <v>0</v>
      </c>
      <c r="E38" s="38" t="s">
        <v>20</v>
      </c>
      <c r="F38" s="39">
        <v>0</v>
      </c>
      <c r="G38" s="27"/>
      <c r="H38" s="28"/>
    </row>
    <row r="39" spans="1:8" ht="20.100000000000001" customHeight="1" thickTop="1" x14ac:dyDescent="0.2">
      <c r="A39" s="10">
        <v>12</v>
      </c>
      <c r="B39" s="11" t="s">
        <v>23</v>
      </c>
      <c r="C39" s="12">
        <v>43705</v>
      </c>
      <c r="D39" s="13">
        <v>0.49027777777777781</v>
      </c>
      <c r="E39" s="14">
        <v>0</v>
      </c>
      <c r="F39" s="14">
        <v>0.5</v>
      </c>
      <c r="G39" s="14">
        <v>0.33333333333333331</v>
      </c>
      <c r="H39" s="17">
        <f>F39-G39</f>
        <v>0.16666666666666669</v>
      </c>
    </row>
    <row r="40" spans="1:8" ht="20.100000000000001" customHeight="1" x14ac:dyDescent="0.2">
      <c r="A40" s="10">
        <v>12</v>
      </c>
      <c r="B40" s="11" t="s">
        <v>23</v>
      </c>
      <c r="C40" s="12">
        <v>43706</v>
      </c>
      <c r="D40" s="13">
        <v>0.4909722222222222</v>
      </c>
      <c r="E40" s="14">
        <v>1.3888888888888889E-3</v>
      </c>
      <c r="F40" s="14">
        <v>0.50138888888888888</v>
      </c>
      <c r="G40" s="14">
        <v>0.33333333333333331</v>
      </c>
      <c r="H40" s="17">
        <f>F40-G40</f>
        <v>0.16805555555555557</v>
      </c>
    </row>
    <row r="41" spans="1:8" ht="20.100000000000001" customHeight="1" x14ac:dyDescent="0.2">
      <c r="A41" s="10">
        <v>12</v>
      </c>
      <c r="B41" s="11" t="s">
        <v>23</v>
      </c>
      <c r="C41" s="12">
        <v>43707</v>
      </c>
      <c r="D41" s="13">
        <v>0.50069444444444444</v>
      </c>
      <c r="E41" s="14"/>
      <c r="F41" s="14">
        <v>0.49861111111111112</v>
      </c>
      <c r="G41" s="14">
        <v>0.33333333333333331</v>
      </c>
      <c r="H41" s="17">
        <f t="shared" ref="H41:H69" si="2">F41-G41</f>
        <v>0.1652777777777778</v>
      </c>
    </row>
    <row r="42" spans="1:8" ht="20.100000000000001" customHeight="1" x14ac:dyDescent="0.2">
      <c r="A42" s="10">
        <v>12</v>
      </c>
      <c r="B42" s="11" t="s">
        <v>23</v>
      </c>
      <c r="C42" s="12">
        <v>43708</v>
      </c>
      <c r="D42" s="13"/>
      <c r="E42" s="47"/>
      <c r="F42" s="14"/>
      <c r="G42" s="14">
        <v>0.33333333333333331</v>
      </c>
      <c r="H42" s="17">
        <f t="shared" si="2"/>
        <v>-0.33333333333333331</v>
      </c>
    </row>
    <row r="43" spans="1:8" ht="20.100000000000001" customHeight="1" x14ac:dyDescent="0.2">
      <c r="A43" s="10">
        <v>12</v>
      </c>
      <c r="B43" s="11" t="s">
        <v>23</v>
      </c>
      <c r="C43" s="12">
        <v>43709</v>
      </c>
      <c r="D43" s="13">
        <v>0.49444444444444446</v>
      </c>
      <c r="E43" s="14">
        <v>6.9444444444444447E-4</v>
      </c>
      <c r="F43" s="14">
        <v>0.50069444444444444</v>
      </c>
      <c r="G43" s="14">
        <v>0.33333333333333331</v>
      </c>
      <c r="H43" s="17">
        <f t="shared" si="2"/>
        <v>0.16736111111111113</v>
      </c>
    </row>
    <row r="44" spans="1:8" ht="20.100000000000001" customHeight="1" x14ac:dyDescent="0.2">
      <c r="A44" s="10">
        <v>12</v>
      </c>
      <c r="B44" s="11" t="s">
        <v>23</v>
      </c>
      <c r="C44" s="12">
        <v>43710</v>
      </c>
      <c r="D44" s="13">
        <v>0.49791666666666662</v>
      </c>
      <c r="E44" s="14">
        <v>2.7777777777777779E-3</v>
      </c>
      <c r="F44" s="14">
        <v>0.50277777777777777</v>
      </c>
      <c r="G44" s="14">
        <v>0.33333333333333331</v>
      </c>
      <c r="H44" s="17">
        <f t="shared" si="2"/>
        <v>0.16944444444444445</v>
      </c>
    </row>
    <row r="45" spans="1:8" ht="20.100000000000001" customHeight="1" x14ac:dyDescent="0.2">
      <c r="A45" s="10">
        <v>12</v>
      </c>
      <c r="B45" s="11" t="s">
        <v>23</v>
      </c>
      <c r="C45" s="12">
        <v>43711</v>
      </c>
      <c r="D45" s="13"/>
      <c r="E45" s="14"/>
      <c r="F45" s="14"/>
      <c r="G45" s="14">
        <v>0.33333333333333331</v>
      </c>
      <c r="H45" s="17">
        <f t="shared" si="2"/>
        <v>-0.33333333333333331</v>
      </c>
    </row>
    <row r="46" spans="1:8" ht="20.100000000000001" customHeight="1" x14ac:dyDescent="0.2">
      <c r="A46" s="10">
        <v>12</v>
      </c>
      <c r="B46" s="11" t="s">
        <v>23</v>
      </c>
      <c r="C46" s="12">
        <v>43712</v>
      </c>
      <c r="D46" s="13">
        <v>0.55763888888888891</v>
      </c>
      <c r="E46" s="14">
        <v>6.9444444444444447E-4</v>
      </c>
      <c r="F46" s="14">
        <v>0.44236111111111115</v>
      </c>
      <c r="G46" s="14">
        <v>0.33333333333333331</v>
      </c>
      <c r="H46" s="17"/>
    </row>
    <row r="47" spans="1:8" ht="20.100000000000001" customHeight="1" x14ac:dyDescent="0.2">
      <c r="A47" s="10">
        <v>12</v>
      </c>
      <c r="B47" s="11" t="s">
        <v>23</v>
      </c>
      <c r="C47" s="12">
        <v>43713</v>
      </c>
      <c r="D47" s="13">
        <v>0.49513888888888885</v>
      </c>
      <c r="E47" s="14">
        <v>0</v>
      </c>
      <c r="F47" s="14">
        <v>0.5</v>
      </c>
      <c r="G47" s="14">
        <v>0.33333333333333331</v>
      </c>
      <c r="H47" s="17">
        <f t="shared" si="2"/>
        <v>0.16666666666666669</v>
      </c>
    </row>
    <row r="48" spans="1:8" ht="20.100000000000001" customHeight="1" x14ac:dyDescent="0.2">
      <c r="A48" s="10">
        <v>12</v>
      </c>
      <c r="B48" s="11" t="s">
        <v>23</v>
      </c>
      <c r="C48" s="12">
        <v>43714</v>
      </c>
      <c r="D48" s="13">
        <v>0.56736111111111109</v>
      </c>
      <c r="E48" s="14">
        <v>1.3888888888888889E-3</v>
      </c>
      <c r="F48" s="14">
        <v>0.43333333333333335</v>
      </c>
      <c r="G48" s="14">
        <v>0.33333333333333331</v>
      </c>
      <c r="H48" s="17">
        <f t="shared" si="2"/>
        <v>0.10000000000000003</v>
      </c>
    </row>
    <row r="49" spans="1:8" ht="20.100000000000001" customHeight="1" x14ac:dyDescent="0.2">
      <c r="A49" s="10">
        <v>12</v>
      </c>
      <c r="B49" s="11" t="s">
        <v>23</v>
      </c>
      <c r="C49" s="12">
        <v>43715</v>
      </c>
      <c r="D49" s="13"/>
      <c r="E49" s="14"/>
      <c r="F49" s="14"/>
      <c r="G49" s="14">
        <v>0.33333333333333331</v>
      </c>
      <c r="H49" s="17">
        <f t="shared" si="2"/>
        <v>-0.33333333333333331</v>
      </c>
    </row>
    <row r="50" spans="1:8" ht="20.100000000000001" customHeight="1" x14ac:dyDescent="0.2">
      <c r="A50" s="10"/>
      <c r="B50" s="11"/>
      <c r="C50" s="12"/>
      <c r="D50" s="13"/>
      <c r="E50" s="14"/>
      <c r="F50" s="14"/>
      <c r="G50" s="14">
        <v>0.33333333333333331</v>
      </c>
      <c r="H50" s="17">
        <f t="shared" si="2"/>
        <v>-0.33333333333333331</v>
      </c>
    </row>
    <row r="51" spans="1:8" ht="20.100000000000001" customHeight="1" x14ac:dyDescent="0.2">
      <c r="A51" s="10"/>
      <c r="B51" s="11"/>
      <c r="C51" s="12"/>
      <c r="D51" s="13"/>
      <c r="E51" s="14"/>
      <c r="F51" s="14"/>
      <c r="G51" s="14">
        <v>0.33333333333333331</v>
      </c>
      <c r="H51" s="17">
        <f t="shared" si="2"/>
        <v>-0.33333333333333331</v>
      </c>
    </row>
    <row r="52" spans="1:8" ht="20.100000000000001" customHeight="1" x14ac:dyDescent="0.2">
      <c r="A52" s="10"/>
      <c r="B52" s="11"/>
      <c r="C52" s="12"/>
      <c r="D52" s="41"/>
      <c r="E52" s="43"/>
      <c r="F52" s="43"/>
      <c r="G52" s="14">
        <v>0.33333333333333331</v>
      </c>
      <c r="H52" s="17"/>
    </row>
    <row r="53" spans="1:8" ht="20.100000000000001" customHeight="1" x14ac:dyDescent="0.2">
      <c r="A53" s="10"/>
      <c r="B53" s="11"/>
      <c r="C53" s="12"/>
      <c r="D53" s="41"/>
      <c r="E53" s="43"/>
      <c r="F53" s="43"/>
      <c r="G53" s="14">
        <v>0.33333333333333331</v>
      </c>
      <c r="H53" s="17">
        <f t="shared" si="2"/>
        <v>-0.33333333333333331</v>
      </c>
    </row>
    <row r="54" spans="1:8" ht="20.100000000000001" customHeight="1" x14ac:dyDescent="0.2">
      <c r="A54" s="10"/>
      <c r="B54" s="11"/>
      <c r="C54" s="12"/>
      <c r="D54" s="41"/>
      <c r="E54" s="43"/>
      <c r="F54" s="43"/>
      <c r="G54" s="14">
        <v>0.33333333333333331</v>
      </c>
      <c r="H54" s="17">
        <f t="shared" si="2"/>
        <v>-0.33333333333333331</v>
      </c>
    </row>
    <row r="55" spans="1:8" ht="20.100000000000001" customHeight="1" x14ac:dyDescent="0.2">
      <c r="A55" s="10"/>
      <c r="B55" s="11"/>
      <c r="C55" s="12"/>
      <c r="D55" s="13"/>
      <c r="E55" s="14"/>
      <c r="F55" s="14"/>
      <c r="G55" s="14">
        <v>0.33333333333333331</v>
      </c>
      <c r="H55" s="17">
        <f t="shared" si="2"/>
        <v>-0.33333333333333331</v>
      </c>
    </row>
    <row r="56" spans="1:8" ht="20.100000000000001" customHeight="1" x14ac:dyDescent="0.2">
      <c r="A56" s="10"/>
      <c r="B56" s="11"/>
      <c r="C56" s="12"/>
      <c r="D56" s="13"/>
      <c r="E56" s="14"/>
      <c r="F56" s="14"/>
      <c r="G56" s="14">
        <v>0.33333333333333331</v>
      </c>
      <c r="H56" s="17">
        <f t="shared" si="2"/>
        <v>-0.33333333333333331</v>
      </c>
    </row>
    <row r="57" spans="1:8" ht="20.100000000000001" customHeight="1" x14ac:dyDescent="0.2">
      <c r="A57" s="10"/>
      <c r="B57" s="11"/>
      <c r="C57" s="12"/>
      <c r="D57" s="13"/>
      <c r="E57" s="14"/>
      <c r="F57" s="14"/>
      <c r="G57" s="14">
        <v>0.33333333333333331</v>
      </c>
      <c r="H57" s="17">
        <f t="shared" si="2"/>
        <v>-0.33333333333333331</v>
      </c>
    </row>
    <row r="58" spans="1:8" ht="20.100000000000001" customHeight="1" x14ac:dyDescent="0.2">
      <c r="A58" s="10"/>
      <c r="B58" s="11"/>
      <c r="C58" s="12"/>
      <c r="D58" s="13"/>
      <c r="E58" s="14"/>
      <c r="F58" s="14"/>
      <c r="G58" s="14">
        <v>0.33333333333333331</v>
      </c>
      <c r="H58" s="17">
        <f t="shared" si="2"/>
        <v>-0.33333333333333331</v>
      </c>
    </row>
    <row r="59" spans="1:8" ht="20.100000000000001" customHeight="1" x14ac:dyDescent="0.2">
      <c r="A59" s="10"/>
      <c r="B59" s="11"/>
      <c r="C59" s="12"/>
      <c r="D59" s="13"/>
      <c r="E59" s="14"/>
      <c r="F59" s="14"/>
      <c r="G59" s="14">
        <v>0.33333333333333331</v>
      </c>
      <c r="H59" s="17">
        <f t="shared" si="2"/>
        <v>-0.33333333333333331</v>
      </c>
    </row>
    <row r="60" spans="1:8" ht="20.100000000000001" customHeight="1" x14ac:dyDescent="0.2">
      <c r="A60" s="10"/>
      <c r="B60" s="11"/>
      <c r="C60" s="12"/>
      <c r="D60" s="13"/>
      <c r="E60" s="14"/>
      <c r="F60" s="14"/>
      <c r="G60" s="14">
        <v>0.33333333333333331</v>
      </c>
      <c r="H60" s="17"/>
    </row>
    <row r="61" spans="1:8" ht="20.100000000000001" customHeight="1" x14ac:dyDescent="0.2">
      <c r="A61" s="10"/>
      <c r="B61" s="11"/>
      <c r="C61" s="12"/>
      <c r="D61" s="13"/>
      <c r="E61" s="14"/>
      <c r="F61" s="14"/>
      <c r="G61" s="14">
        <v>0.33333333333333331</v>
      </c>
      <c r="H61" s="17">
        <f t="shared" si="2"/>
        <v>-0.33333333333333331</v>
      </c>
    </row>
    <row r="62" spans="1:8" ht="20.100000000000001" customHeight="1" x14ac:dyDescent="0.2">
      <c r="A62" s="10"/>
      <c r="B62" s="11"/>
      <c r="C62" s="12"/>
      <c r="D62" s="13"/>
      <c r="E62" s="14"/>
      <c r="F62" s="14"/>
      <c r="G62" s="14">
        <v>0.33333333333333331</v>
      </c>
      <c r="H62" s="17">
        <f t="shared" si="2"/>
        <v>-0.33333333333333331</v>
      </c>
    </row>
    <row r="63" spans="1:8" ht="20.100000000000001" customHeight="1" x14ac:dyDescent="0.2">
      <c r="A63" s="10"/>
      <c r="B63" s="11"/>
      <c r="C63" s="12"/>
      <c r="D63" s="13"/>
      <c r="E63" s="14"/>
      <c r="F63" s="14"/>
      <c r="G63" s="14">
        <v>0.33333333333333331</v>
      </c>
      <c r="H63" s="17"/>
    </row>
    <row r="64" spans="1:8" ht="20.100000000000001" customHeight="1" x14ac:dyDescent="0.2">
      <c r="A64" s="10"/>
      <c r="B64" s="11"/>
      <c r="C64" s="12"/>
      <c r="D64" s="13"/>
      <c r="E64" s="14"/>
      <c r="F64" s="14"/>
      <c r="G64" s="14">
        <v>0.33333333333333331</v>
      </c>
      <c r="H64" s="17"/>
    </row>
    <row r="65" spans="1:8" ht="20.100000000000001" customHeight="1" x14ac:dyDescent="0.2">
      <c r="A65" s="10"/>
      <c r="B65" s="11"/>
      <c r="C65" s="12"/>
      <c r="D65" s="13"/>
      <c r="E65" s="14"/>
      <c r="F65" s="14"/>
      <c r="G65" s="14">
        <v>0.33333333333333331</v>
      </c>
      <c r="H65" s="17"/>
    </row>
    <row r="66" spans="1:8" ht="20.100000000000001" customHeight="1" x14ac:dyDescent="0.2">
      <c r="A66" s="10"/>
      <c r="B66" s="11"/>
      <c r="C66" s="12"/>
      <c r="D66" s="11"/>
      <c r="E66" s="15"/>
      <c r="F66" s="15"/>
      <c r="G66" s="14">
        <v>0.33333333333333331</v>
      </c>
      <c r="H66" s="17"/>
    </row>
    <row r="67" spans="1:8" ht="20.100000000000001" customHeight="1" x14ac:dyDescent="0.2">
      <c r="A67" s="10"/>
      <c r="B67" s="11"/>
      <c r="C67" s="12"/>
      <c r="D67" s="48"/>
      <c r="E67" s="14"/>
      <c r="F67" s="14"/>
      <c r="G67" s="14">
        <v>0.33333333333333331</v>
      </c>
      <c r="H67" s="17">
        <f t="shared" si="2"/>
        <v>-0.33333333333333331</v>
      </c>
    </row>
    <row r="68" spans="1:8" ht="20.100000000000001" customHeight="1" x14ac:dyDescent="0.2">
      <c r="A68" s="10"/>
      <c r="B68" s="11"/>
      <c r="C68" s="12"/>
      <c r="D68" s="13"/>
      <c r="E68" s="14"/>
      <c r="F68" s="14"/>
      <c r="G68" s="14">
        <v>0.33333333333333331</v>
      </c>
      <c r="H68" s="17"/>
    </row>
    <row r="69" spans="1:8" ht="20.100000000000001" customHeight="1" thickBot="1" x14ac:dyDescent="0.25">
      <c r="A69" s="10"/>
      <c r="B69" s="11"/>
      <c r="C69" s="12"/>
      <c r="D69" s="13"/>
      <c r="E69" s="14"/>
      <c r="F69" s="14"/>
      <c r="G69" s="14">
        <v>0.33333333333333331</v>
      </c>
      <c r="H69" s="17">
        <f t="shared" si="2"/>
        <v>-0.33333333333333331</v>
      </c>
    </row>
    <row r="70" spans="1:8" ht="20.100000000000001" customHeight="1" thickTop="1" x14ac:dyDescent="0.25">
      <c r="A70" s="21"/>
      <c r="B70" s="22" t="s">
        <v>9</v>
      </c>
      <c r="C70" s="23" t="s">
        <v>10</v>
      </c>
      <c r="D70" s="24">
        <f>SUM(H39:H69)</f>
        <v>-4.2298611111111111</v>
      </c>
      <c r="E70" s="25" t="s">
        <v>11</v>
      </c>
      <c r="F70" s="26">
        <f>D70/8</f>
        <v>-0.52873263888888888</v>
      </c>
      <c r="G70" s="27"/>
      <c r="H70" s="28"/>
    </row>
    <row r="71" spans="1:8" ht="20.100000000000001" customHeight="1" x14ac:dyDescent="0.25">
      <c r="A71" s="21"/>
      <c r="B71" s="29" t="s">
        <v>12</v>
      </c>
      <c r="C71" s="30" t="s">
        <v>13</v>
      </c>
      <c r="D71" s="31">
        <v>0</v>
      </c>
      <c r="E71" s="30" t="s">
        <v>14</v>
      </c>
      <c r="F71" s="32">
        <v>3</v>
      </c>
      <c r="G71" s="27"/>
      <c r="H71" s="28"/>
    </row>
    <row r="72" spans="1:8" ht="20.100000000000001" customHeight="1" x14ac:dyDescent="0.25">
      <c r="A72" s="21"/>
      <c r="B72" s="29" t="s">
        <v>15</v>
      </c>
      <c r="C72" s="30"/>
      <c r="D72" s="31">
        <v>25</v>
      </c>
      <c r="E72" s="30" t="s">
        <v>16</v>
      </c>
      <c r="F72" s="32">
        <v>30</v>
      </c>
      <c r="G72" s="27"/>
      <c r="H72" s="28"/>
    </row>
    <row r="73" spans="1:8" ht="20.100000000000001" customHeight="1" x14ac:dyDescent="0.25">
      <c r="A73" s="21"/>
      <c r="B73" s="29" t="s">
        <v>17</v>
      </c>
      <c r="C73" s="33"/>
      <c r="D73" s="31">
        <v>0</v>
      </c>
      <c r="E73" s="34" t="s">
        <v>18</v>
      </c>
      <c r="F73" s="32">
        <v>0</v>
      </c>
      <c r="G73" s="27"/>
      <c r="H73" s="28"/>
    </row>
    <row r="74" spans="1:8" ht="20.100000000000001" customHeight="1" thickBot="1" x14ac:dyDescent="0.3">
      <c r="A74" s="21"/>
      <c r="B74" s="35" t="s">
        <v>19</v>
      </c>
      <c r="C74" s="36"/>
      <c r="D74" s="37">
        <v>2</v>
      </c>
      <c r="E74" s="38" t="s">
        <v>20</v>
      </c>
      <c r="F74" s="39">
        <v>0</v>
      </c>
      <c r="G74" s="27"/>
      <c r="H74" s="28"/>
    </row>
    <row r="75" spans="1:8" ht="20.100000000000001" customHeight="1" thickTop="1" x14ac:dyDescent="0.2">
      <c r="A75" s="10">
        <v>13</v>
      </c>
      <c r="B75" s="11" t="s">
        <v>24</v>
      </c>
      <c r="C75" s="12">
        <v>43705</v>
      </c>
      <c r="D75" s="13">
        <v>0.51666666666666672</v>
      </c>
      <c r="E75" s="14">
        <v>9.7222222222222224E-3</v>
      </c>
      <c r="F75" s="14">
        <v>0.49236111111111108</v>
      </c>
      <c r="G75" s="14">
        <v>0.33333333333333331</v>
      </c>
      <c r="H75" s="17">
        <f>F75-G75</f>
        <v>0.15902777777777777</v>
      </c>
    </row>
    <row r="76" spans="1:8" ht="20.100000000000001" customHeight="1" x14ac:dyDescent="0.2">
      <c r="A76" s="10">
        <v>13</v>
      </c>
      <c r="B76" s="11" t="s">
        <v>24</v>
      </c>
      <c r="C76" s="12">
        <v>43706</v>
      </c>
      <c r="D76" s="48">
        <v>0.49861111111111112</v>
      </c>
      <c r="E76" s="14">
        <v>6.9444444444444447E-4</v>
      </c>
      <c r="F76" s="14">
        <v>0.50069444444444444</v>
      </c>
      <c r="G76" s="14">
        <v>0.33333333333333331</v>
      </c>
      <c r="H76" s="17">
        <f>F76-G76</f>
        <v>0.16736111111111113</v>
      </c>
    </row>
    <row r="77" spans="1:8" ht="20.100000000000001" customHeight="1" x14ac:dyDescent="0.2">
      <c r="A77" s="10">
        <v>13</v>
      </c>
      <c r="B77" s="11" t="s">
        <v>24</v>
      </c>
      <c r="C77" s="12">
        <v>43707</v>
      </c>
      <c r="D77" s="13">
        <v>0.50138888888888888</v>
      </c>
      <c r="E77" s="14">
        <v>1.3888888888888889E-3</v>
      </c>
      <c r="F77" s="14">
        <v>0.5</v>
      </c>
      <c r="G77" s="14">
        <v>0.33333333333333331</v>
      </c>
      <c r="H77" s="17">
        <f t="shared" ref="H77:H104" si="3">F77-G77</f>
        <v>0.16666666666666669</v>
      </c>
    </row>
    <row r="78" spans="1:8" ht="20.100000000000001" customHeight="1" x14ac:dyDescent="0.2">
      <c r="A78" s="10">
        <v>13</v>
      </c>
      <c r="B78" s="11" t="s">
        <v>24</v>
      </c>
      <c r="C78" s="12">
        <v>43708</v>
      </c>
      <c r="D78" s="13">
        <v>0.49722222222222223</v>
      </c>
      <c r="E78" s="14">
        <v>2.7777777777777779E-3</v>
      </c>
      <c r="F78" s="14">
        <v>0.50277777777777777</v>
      </c>
      <c r="G78" s="14">
        <v>0.33333333333333331</v>
      </c>
      <c r="H78" s="17"/>
    </row>
    <row r="79" spans="1:8" ht="20.100000000000001" customHeight="1" x14ac:dyDescent="0.2">
      <c r="A79" s="10">
        <v>13</v>
      </c>
      <c r="B79" s="11" t="s">
        <v>24</v>
      </c>
      <c r="C79" s="12">
        <v>43709</v>
      </c>
      <c r="D79" s="48"/>
      <c r="E79" s="14"/>
      <c r="F79" s="14"/>
      <c r="G79" s="14">
        <v>0.33333333333333331</v>
      </c>
      <c r="H79" s="17"/>
    </row>
    <row r="80" spans="1:8" ht="20.100000000000001" customHeight="1" x14ac:dyDescent="0.2">
      <c r="A80" s="10">
        <v>13</v>
      </c>
      <c r="B80" s="11" t="s">
        <v>24</v>
      </c>
      <c r="C80" s="12">
        <v>43710</v>
      </c>
      <c r="D80" s="48">
        <v>0.49652777777777773</v>
      </c>
      <c r="E80" s="14">
        <v>0</v>
      </c>
      <c r="F80" s="14">
        <v>0.5</v>
      </c>
      <c r="G80" s="14">
        <v>0.33333333333333331</v>
      </c>
      <c r="H80" s="17"/>
    </row>
    <row r="81" spans="1:8" ht="20.100000000000001" customHeight="1" x14ac:dyDescent="0.2">
      <c r="A81" s="10">
        <v>13</v>
      </c>
      <c r="B81" s="11" t="s">
        <v>24</v>
      </c>
      <c r="C81" s="12">
        <v>43711</v>
      </c>
      <c r="D81" s="13">
        <v>0.49444444444444446</v>
      </c>
      <c r="E81" s="14">
        <v>6.9444444444444441E-3</v>
      </c>
      <c r="F81" s="14">
        <v>0.50694444444444442</v>
      </c>
      <c r="G81" s="14">
        <v>0.33333333333333331</v>
      </c>
      <c r="H81" s="17">
        <f t="shared" si="3"/>
        <v>0.1736111111111111</v>
      </c>
    </row>
    <row r="82" spans="1:8" ht="20.100000000000001" customHeight="1" x14ac:dyDescent="0.2">
      <c r="A82" s="10">
        <v>13</v>
      </c>
      <c r="B82" s="11" t="s">
        <v>24</v>
      </c>
      <c r="C82" s="12">
        <v>43712</v>
      </c>
      <c r="D82" s="13">
        <v>0.5</v>
      </c>
      <c r="E82" s="14"/>
      <c r="F82" s="14">
        <v>0.4993055555555555</v>
      </c>
      <c r="G82" s="14">
        <v>0.33333333333333331</v>
      </c>
      <c r="H82" s="17">
        <f t="shared" si="3"/>
        <v>0.16597222222222219</v>
      </c>
    </row>
    <row r="83" spans="1:8" ht="20.100000000000001" customHeight="1" x14ac:dyDescent="0.2">
      <c r="A83" s="10">
        <v>13</v>
      </c>
      <c r="B83" s="11" t="s">
        <v>24</v>
      </c>
      <c r="C83" s="12">
        <v>43713</v>
      </c>
      <c r="D83" s="13">
        <v>0.58472222222222225</v>
      </c>
      <c r="E83" s="14">
        <v>4.8611111111111112E-3</v>
      </c>
      <c r="F83" s="14">
        <v>0.4201388888888889</v>
      </c>
      <c r="G83" s="14">
        <v>0.33333333333333331</v>
      </c>
      <c r="H83" s="17"/>
    </row>
    <row r="84" spans="1:8" ht="20.100000000000001" customHeight="1" x14ac:dyDescent="0.2">
      <c r="A84" s="10">
        <v>13</v>
      </c>
      <c r="B84" s="11" t="s">
        <v>24</v>
      </c>
      <c r="C84" s="12">
        <v>43714</v>
      </c>
      <c r="D84" s="13">
        <v>0.49513888888888885</v>
      </c>
      <c r="E84" s="14">
        <v>3.472222222222222E-3</v>
      </c>
      <c r="F84" s="14">
        <v>0.50347222222222221</v>
      </c>
      <c r="G84" s="14">
        <v>0.33333333333333331</v>
      </c>
      <c r="H84" s="17"/>
    </row>
    <row r="85" spans="1:8" ht="20.100000000000001" customHeight="1" x14ac:dyDescent="0.2">
      <c r="A85" s="10">
        <v>13</v>
      </c>
      <c r="B85" s="11" t="s">
        <v>24</v>
      </c>
      <c r="C85" s="12">
        <v>43715</v>
      </c>
      <c r="D85" s="13">
        <v>0.49722222222222223</v>
      </c>
      <c r="E85" s="14">
        <v>2.0833333333333333E-3</v>
      </c>
      <c r="F85" s="14">
        <v>0.50208333333333333</v>
      </c>
      <c r="G85" s="14">
        <v>0.33333333333333331</v>
      </c>
      <c r="H85" s="17">
        <f t="shared" si="3"/>
        <v>0.16875000000000001</v>
      </c>
    </row>
    <row r="86" spans="1:8" ht="20.100000000000001" customHeight="1" x14ac:dyDescent="0.2">
      <c r="A86" s="10"/>
      <c r="B86" s="11"/>
      <c r="C86" s="12"/>
      <c r="D86" s="13"/>
      <c r="E86" s="14"/>
      <c r="F86" s="14"/>
      <c r="G86" s="14">
        <v>0.33333333333333331</v>
      </c>
      <c r="H86" s="17">
        <f t="shared" si="3"/>
        <v>-0.33333333333333331</v>
      </c>
    </row>
    <row r="87" spans="1:8" ht="20.100000000000001" customHeight="1" x14ac:dyDescent="0.2">
      <c r="A87" s="10"/>
      <c r="B87" s="11"/>
      <c r="C87" s="12"/>
      <c r="D87" s="48"/>
      <c r="E87" s="14"/>
      <c r="F87" s="14"/>
      <c r="G87" s="14">
        <v>0.33333333333333331</v>
      </c>
      <c r="H87" s="17">
        <f t="shared" si="3"/>
        <v>-0.33333333333333331</v>
      </c>
    </row>
    <row r="88" spans="1:8" ht="20.100000000000001" customHeight="1" x14ac:dyDescent="0.2">
      <c r="A88" s="10"/>
      <c r="B88" s="11"/>
      <c r="C88" s="12"/>
      <c r="D88" s="41"/>
      <c r="E88" s="43"/>
      <c r="F88" s="43"/>
      <c r="G88" s="14">
        <v>0.33333333333333331</v>
      </c>
      <c r="H88" s="17">
        <f t="shared" si="3"/>
        <v>-0.33333333333333331</v>
      </c>
    </row>
    <row r="89" spans="1:8" ht="20.100000000000001" customHeight="1" x14ac:dyDescent="0.2">
      <c r="A89" s="10"/>
      <c r="B89" s="11"/>
      <c r="C89" s="12"/>
      <c r="D89" s="41"/>
      <c r="E89" s="43"/>
      <c r="F89" s="43"/>
      <c r="G89" s="14">
        <v>0.33333333333333331</v>
      </c>
      <c r="H89" s="17">
        <f t="shared" si="3"/>
        <v>-0.33333333333333331</v>
      </c>
    </row>
    <row r="90" spans="1:8" ht="20.100000000000001" customHeight="1" x14ac:dyDescent="0.2">
      <c r="A90" s="10"/>
      <c r="B90" s="11"/>
      <c r="C90" s="12"/>
      <c r="D90" s="41"/>
      <c r="E90" s="43"/>
      <c r="F90" s="43"/>
      <c r="G90" s="14">
        <v>0.33333333333333331</v>
      </c>
      <c r="H90" s="17">
        <f t="shared" si="3"/>
        <v>-0.33333333333333331</v>
      </c>
    </row>
    <row r="91" spans="1:8" ht="20.100000000000001" customHeight="1" x14ac:dyDescent="0.2">
      <c r="A91" s="10"/>
      <c r="B91" s="11"/>
      <c r="C91" s="12"/>
      <c r="D91" s="48"/>
      <c r="E91" s="14"/>
      <c r="F91" s="14"/>
      <c r="G91" s="14">
        <v>0.33333333333333331</v>
      </c>
      <c r="H91" s="17">
        <f t="shared" si="3"/>
        <v>-0.33333333333333331</v>
      </c>
    </row>
    <row r="92" spans="1:8" ht="20.100000000000001" customHeight="1" x14ac:dyDescent="0.2">
      <c r="A92" s="10"/>
      <c r="B92" s="11"/>
      <c r="C92" s="12"/>
      <c r="D92" s="48"/>
      <c r="E92" s="14"/>
      <c r="F92" s="14"/>
      <c r="G92" s="14">
        <v>0.33333333333333331</v>
      </c>
      <c r="H92" s="17">
        <f t="shared" si="3"/>
        <v>-0.33333333333333331</v>
      </c>
    </row>
    <row r="93" spans="1:8" ht="20.100000000000001" customHeight="1" x14ac:dyDescent="0.2">
      <c r="A93" s="10"/>
      <c r="B93" s="11"/>
      <c r="C93" s="12"/>
      <c r="D93" s="13"/>
      <c r="E93" s="14"/>
      <c r="F93" s="14"/>
      <c r="G93" s="14">
        <v>0.33333333333333331</v>
      </c>
      <c r="H93" s="17">
        <f t="shared" si="3"/>
        <v>-0.33333333333333331</v>
      </c>
    </row>
    <row r="94" spans="1:8" ht="20.100000000000001" customHeight="1" x14ac:dyDescent="0.2">
      <c r="A94" s="10"/>
      <c r="B94" s="11"/>
      <c r="C94" s="12"/>
      <c r="D94" s="13"/>
      <c r="E94" s="14"/>
      <c r="F94" s="14"/>
      <c r="G94" s="14">
        <v>0.33333333333333331</v>
      </c>
      <c r="H94" s="17">
        <f t="shared" si="3"/>
        <v>-0.33333333333333331</v>
      </c>
    </row>
    <row r="95" spans="1:8" ht="20.100000000000001" customHeight="1" x14ac:dyDescent="0.2">
      <c r="A95" s="10"/>
      <c r="B95" s="11"/>
      <c r="C95" s="12"/>
      <c r="D95" s="48"/>
      <c r="E95" s="14"/>
      <c r="F95" s="14"/>
      <c r="G95" s="14">
        <v>0.33333333333333331</v>
      </c>
      <c r="H95" s="17">
        <f t="shared" si="3"/>
        <v>-0.33333333333333331</v>
      </c>
    </row>
    <row r="96" spans="1:8" ht="20.100000000000001" customHeight="1" x14ac:dyDescent="0.2">
      <c r="A96" s="10"/>
      <c r="B96" s="11"/>
      <c r="C96" s="12"/>
      <c r="D96" s="48"/>
      <c r="E96" s="14"/>
      <c r="F96" s="14"/>
      <c r="G96" s="14">
        <v>0.33333333333333331</v>
      </c>
      <c r="H96" s="17">
        <f t="shared" si="3"/>
        <v>-0.33333333333333331</v>
      </c>
    </row>
    <row r="97" spans="1:8" ht="20.100000000000001" customHeight="1" x14ac:dyDescent="0.2">
      <c r="A97" s="10"/>
      <c r="B97" s="11"/>
      <c r="C97" s="12"/>
      <c r="D97" s="13"/>
      <c r="E97" s="14"/>
      <c r="F97" s="14"/>
      <c r="G97" s="14">
        <v>0.33333333333333331</v>
      </c>
      <c r="H97" s="17">
        <f t="shared" si="3"/>
        <v>-0.33333333333333331</v>
      </c>
    </row>
    <row r="98" spans="1:8" ht="20.100000000000001" customHeight="1" x14ac:dyDescent="0.2">
      <c r="A98" s="10"/>
      <c r="B98" s="11"/>
      <c r="C98" s="12"/>
      <c r="D98" s="13"/>
      <c r="E98" s="14"/>
      <c r="F98" s="14"/>
      <c r="G98" s="14">
        <v>0.33333333333333331</v>
      </c>
      <c r="H98" s="17"/>
    </row>
    <row r="99" spans="1:8" ht="20.100000000000001" customHeight="1" x14ac:dyDescent="0.2">
      <c r="A99" s="10"/>
      <c r="B99" s="11"/>
      <c r="C99" s="12"/>
      <c r="D99" s="13"/>
      <c r="E99" s="14"/>
      <c r="F99" s="14"/>
      <c r="G99" s="14">
        <v>0.33333333333333331</v>
      </c>
      <c r="H99" s="17">
        <f t="shared" si="3"/>
        <v>-0.33333333333333331</v>
      </c>
    </row>
    <row r="100" spans="1:8" ht="20.100000000000001" customHeight="1" x14ac:dyDescent="0.2">
      <c r="A100" s="10"/>
      <c r="B100" s="11"/>
      <c r="C100" s="12"/>
      <c r="D100" s="13"/>
      <c r="E100" s="14"/>
      <c r="F100" s="14"/>
      <c r="G100" s="14">
        <v>0.33333333333333331</v>
      </c>
      <c r="H100" s="17">
        <f t="shared" si="3"/>
        <v>-0.33333333333333331</v>
      </c>
    </row>
    <row r="101" spans="1:8" ht="20.100000000000001" customHeight="1" x14ac:dyDescent="0.2">
      <c r="A101" s="10"/>
      <c r="B101" s="11"/>
      <c r="C101" s="12"/>
      <c r="D101" s="13"/>
      <c r="E101" s="14"/>
      <c r="F101" s="14"/>
      <c r="G101" s="14">
        <v>0.33333333333333331</v>
      </c>
      <c r="H101" s="17">
        <f t="shared" si="3"/>
        <v>-0.33333333333333331</v>
      </c>
    </row>
    <row r="102" spans="1:8" ht="20.100000000000001" customHeight="1" x14ac:dyDescent="0.2">
      <c r="A102" s="10"/>
      <c r="B102" s="11"/>
      <c r="C102" s="12"/>
      <c r="D102" s="13"/>
      <c r="E102" s="14"/>
      <c r="F102" s="14"/>
      <c r="G102" s="14">
        <v>0.33333333333333331</v>
      </c>
      <c r="H102" s="17">
        <f t="shared" si="3"/>
        <v>-0.33333333333333331</v>
      </c>
    </row>
    <row r="103" spans="1:8" ht="20.100000000000001" customHeight="1" x14ac:dyDescent="0.2">
      <c r="A103" s="10"/>
      <c r="B103" s="11"/>
      <c r="C103" s="12"/>
      <c r="D103" s="13"/>
      <c r="E103" s="14"/>
      <c r="F103" s="14"/>
      <c r="G103" s="14">
        <v>0.33333333333333331</v>
      </c>
      <c r="H103" s="17"/>
    </row>
    <row r="104" spans="1:8" ht="20.100000000000001" customHeight="1" x14ac:dyDescent="0.2">
      <c r="A104" s="10"/>
      <c r="B104" s="11"/>
      <c r="C104" s="12"/>
      <c r="D104" s="13"/>
      <c r="E104" s="14"/>
      <c r="F104" s="14"/>
      <c r="G104" s="14">
        <v>0.33333333333333331</v>
      </c>
      <c r="H104" s="17">
        <f t="shared" si="3"/>
        <v>-0.33333333333333331</v>
      </c>
    </row>
    <row r="105" spans="1:8" ht="20.100000000000001" customHeight="1" thickBot="1" x14ac:dyDescent="0.25">
      <c r="A105" s="10"/>
      <c r="B105" s="11"/>
      <c r="C105" s="12"/>
      <c r="D105" s="13"/>
      <c r="E105" s="14"/>
      <c r="F105" s="14"/>
      <c r="G105" s="14">
        <v>0.33333333333333331</v>
      </c>
      <c r="H105" s="17"/>
    </row>
    <row r="106" spans="1:8" ht="20.100000000000001" customHeight="1" thickTop="1" x14ac:dyDescent="0.25">
      <c r="A106" s="21"/>
      <c r="B106" s="22" t="s">
        <v>9</v>
      </c>
      <c r="C106" s="23" t="s">
        <v>10</v>
      </c>
      <c r="D106" s="24">
        <f>SUM(H75:H105)</f>
        <v>-4.6652777777777779</v>
      </c>
      <c r="E106" s="25" t="s">
        <v>11</v>
      </c>
      <c r="F106" s="26">
        <f>D106/8</f>
        <v>-0.58315972222222223</v>
      </c>
      <c r="G106" s="27"/>
      <c r="H106" s="28"/>
    </row>
    <row r="107" spans="1:8" ht="20.100000000000001" customHeight="1" x14ac:dyDescent="0.25">
      <c r="A107" s="21"/>
      <c r="B107" s="29" t="s">
        <v>12</v>
      </c>
      <c r="C107" s="30" t="s">
        <v>13</v>
      </c>
      <c r="D107" s="31">
        <v>3</v>
      </c>
      <c r="E107" s="30" t="s">
        <v>14</v>
      </c>
      <c r="F107" s="32">
        <v>3</v>
      </c>
      <c r="G107" s="27"/>
      <c r="H107" s="28"/>
    </row>
    <row r="108" spans="1:8" ht="20.100000000000001" customHeight="1" x14ac:dyDescent="0.25">
      <c r="A108" s="21"/>
      <c r="B108" s="29" t="s">
        <v>15</v>
      </c>
      <c r="C108" s="30"/>
      <c r="D108" s="31">
        <v>30</v>
      </c>
      <c r="E108" s="30" t="s">
        <v>16</v>
      </c>
      <c r="F108" s="32">
        <v>30</v>
      </c>
      <c r="G108" s="27"/>
      <c r="H108" s="28"/>
    </row>
    <row r="109" spans="1:8" ht="20.100000000000001" customHeight="1" x14ac:dyDescent="0.25">
      <c r="A109" s="21"/>
      <c r="B109" s="29" t="s">
        <v>17</v>
      </c>
      <c r="C109" s="33"/>
      <c r="D109" s="31"/>
      <c r="E109" s="34" t="s">
        <v>18</v>
      </c>
      <c r="F109" s="32">
        <v>1.5</v>
      </c>
      <c r="G109" s="27"/>
      <c r="H109" s="28"/>
    </row>
    <row r="110" spans="1:8" ht="20.100000000000001" customHeight="1" thickBot="1" x14ac:dyDescent="0.3">
      <c r="A110" s="21"/>
      <c r="B110" s="35" t="s">
        <v>19</v>
      </c>
      <c r="C110" s="36"/>
      <c r="D110" s="37">
        <v>0</v>
      </c>
      <c r="E110" s="38" t="s">
        <v>20</v>
      </c>
      <c r="F110" s="39">
        <v>0</v>
      </c>
      <c r="G110" s="27"/>
      <c r="H110" s="28"/>
    </row>
    <row r="111" spans="1:8" ht="20.100000000000001" customHeight="1" thickTop="1" x14ac:dyDescent="0.2">
      <c r="A111" s="10">
        <v>14</v>
      </c>
      <c r="B111" s="11" t="s">
        <v>25</v>
      </c>
      <c r="C111" s="12">
        <v>43705</v>
      </c>
      <c r="D111" s="13"/>
      <c r="E111" s="14"/>
      <c r="F111" s="14"/>
      <c r="G111" s="14">
        <v>0.33333333333333331</v>
      </c>
      <c r="H111" s="17"/>
    </row>
    <row r="112" spans="1:8" ht="20.100000000000001" customHeight="1" x14ac:dyDescent="0.2">
      <c r="A112" s="10">
        <v>14</v>
      </c>
      <c r="B112" s="11" t="s">
        <v>25</v>
      </c>
      <c r="C112" s="12">
        <v>43706</v>
      </c>
      <c r="D112" s="13">
        <v>0.49861111111111112</v>
      </c>
      <c r="E112" s="14">
        <v>0.79861111111111116</v>
      </c>
      <c r="F112" s="14">
        <v>0.2986111111111111</v>
      </c>
      <c r="G112" s="14">
        <v>0.33333333333333331</v>
      </c>
      <c r="H112" s="16"/>
    </row>
    <row r="113" spans="1:8" ht="20.100000000000001" customHeight="1" x14ac:dyDescent="0.2">
      <c r="A113" s="10">
        <v>14</v>
      </c>
      <c r="B113" s="11" t="s">
        <v>25</v>
      </c>
      <c r="C113" s="12">
        <v>43707</v>
      </c>
      <c r="D113" s="13">
        <v>0.50208333333333333</v>
      </c>
      <c r="E113" s="14">
        <v>0.7368055555555556</v>
      </c>
      <c r="F113" s="14">
        <v>0.23472222222222219</v>
      </c>
      <c r="G113" s="14">
        <v>0.33333333333333331</v>
      </c>
      <c r="H113" s="17"/>
    </row>
    <row r="114" spans="1:8" ht="20.100000000000001" customHeight="1" x14ac:dyDescent="0.2">
      <c r="A114" s="10">
        <v>14</v>
      </c>
      <c r="B114" s="11" t="s">
        <v>25</v>
      </c>
      <c r="C114" s="12">
        <v>43708</v>
      </c>
      <c r="D114" s="13">
        <v>0.50486111111111109</v>
      </c>
      <c r="E114" s="14">
        <v>0.75555555555555554</v>
      </c>
      <c r="F114" s="14">
        <v>0.25</v>
      </c>
      <c r="G114" s="14">
        <v>0.33333333333333331</v>
      </c>
      <c r="H114" s="17"/>
    </row>
    <row r="115" spans="1:8" ht="20.100000000000001" customHeight="1" x14ac:dyDescent="0.2">
      <c r="A115" s="10">
        <v>14</v>
      </c>
      <c r="B115" s="11" t="s">
        <v>25</v>
      </c>
      <c r="C115" s="12">
        <v>43709</v>
      </c>
      <c r="D115" s="13">
        <v>0.49444444444444446</v>
      </c>
      <c r="E115" s="14">
        <v>0.75208333333333333</v>
      </c>
      <c r="F115" s="14">
        <v>0.25208333333333333</v>
      </c>
      <c r="G115" s="14">
        <v>0.33333333333333331</v>
      </c>
      <c r="H115" s="17"/>
    </row>
    <row r="116" spans="1:8" ht="20.100000000000001" customHeight="1" x14ac:dyDescent="0.2">
      <c r="A116" s="10">
        <v>14</v>
      </c>
      <c r="B116" s="11" t="s">
        <v>25</v>
      </c>
      <c r="C116" s="12">
        <v>43710</v>
      </c>
      <c r="D116" s="13">
        <v>0.49861111111111112</v>
      </c>
      <c r="E116" s="14"/>
      <c r="F116" s="14">
        <v>0.5</v>
      </c>
      <c r="G116" s="14">
        <v>0.33333333333333331</v>
      </c>
      <c r="H116" s="16"/>
    </row>
    <row r="117" spans="1:8" ht="20.100000000000001" customHeight="1" x14ac:dyDescent="0.2">
      <c r="A117" s="10">
        <v>14</v>
      </c>
      <c r="B117" s="11" t="s">
        <v>25</v>
      </c>
      <c r="C117" s="12">
        <v>43711</v>
      </c>
      <c r="D117" s="13">
        <v>0.49444444444444446</v>
      </c>
      <c r="E117" s="14">
        <v>0.75624999999999998</v>
      </c>
      <c r="F117" s="14">
        <v>0.25625000000000003</v>
      </c>
      <c r="G117" s="14">
        <v>0.33333333333333331</v>
      </c>
      <c r="H117" s="17"/>
    </row>
    <row r="118" spans="1:8" ht="20.100000000000001" customHeight="1" x14ac:dyDescent="0.2">
      <c r="A118" s="10">
        <v>14</v>
      </c>
      <c r="B118" s="11" t="s">
        <v>25</v>
      </c>
      <c r="C118" s="12">
        <v>43712</v>
      </c>
      <c r="D118" s="13"/>
      <c r="E118" s="14"/>
      <c r="F118" s="14"/>
      <c r="G118" s="14">
        <v>0.33333333333333331</v>
      </c>
      <c r="H118" s="16"/>
    </row>
    <row r="119" spans="1:8" ht="20.100000000000001" customHeight="1" x14ac:dyDescent="0.2">
      <c r="A119" s="10">
        <v>14</v>
      </c>
      <c r="B119" s="11" t="s">
        <v>25</v>
      </c>
      <c r="C119" s="12">
        <v>43713</v>
      </c>
      <c r="D119" s="13">
        <v>0.49513888888888885</v>
      </c>
      <c r="E119" s="14">
        <v>0.74791666666666667</v>
      </c>
      <c r="F119" s="14">
        <v>0.24791666666666667</v>
      </c>
      <c r="G119" s="14">
        <v>0.33333333333333331</v>
      </c>
      <c r="H119" s="16"/>
    </row>
    <row r="120" spans="1:8" ht="20.100000000000001" customHeight="1" x14ac:dyDescent="0.2">
      <c r="A120" s="10">
        <v>14</v>
      </c>
      <c r="B120" s="11" t="s">
        <v>25</v>
      </c>
      <c r="C120" s="12">
        <v>43714</v>
      </c>
      <c r="D120" s="13">
        <v>0.49583333333333335</v>
      </c>
      <c r="E120" s="14"/>
      <c r="F120" s="14">
        <v>0.5</v>
      </c>
      <c r="G120" s="14">
        <v>0.33333333333333331</v>
      </c>
      <c r="H120" s="16"/>
    </row>
    <row r="121" spans="1:8" ht="20.100000000000001" customHeight="1" x14ac:dyDescent="0.2">
      <c r="A121" s="10">
        <v>14</v>
      </c>
      <c r="B121" s="11" t="s">
        <v>25</v>
      </c>
      <c r="C121" s="12">
        <v>43715</v>
      </c>
      <c r="D121" s="13"/>
      <c r="E121" s="14"/>
      <c r="F121" s="15"/>
      <c r="G121" s="14">
        <v>0.33333333333333331</v>
      </c>
      <c r="H121" s="17"/>
    </row>
    <row r="122" spans="1:8" ht="20.100000000000001" customHeight="1" x14ac:dyDescent="0.2">
      <c r="A122" s="10"/>
      <c r="B122" s="11"/>
      <c r="C122" s="12"/>
      <c r="D122" s="13"/>
      <c r="E122" s="14"/>
      <c r="F122" s="14"/>
      <c r="G122" s="14">
        <v>0.33333333333333331</v>
      </c>
      <c r="H122" s="17"/>
    </row>
    <row r="123" spans="1:8" ht="20.100000000000001" customHeight="1" x14ac:dyDescent="0.2">
      <c r="A123" s="10"/>
      <c r="B123" s="11"/>
      <c r="C123" s="12"/>
      <c r="D123" s="13"/>
      <c r="E123" s="14"/>
      <c r="F123" s="14"/>
      <c r="G123" s="14">
        <v>0.33333333333333331</v>
      </c>
      <c r="H123" s="16"/>
    </row>
    <row r="124" spans="1:8" ht="20.100000000000001" customHeight="1" x14ac:dyDescent="0.2">
      <c r="A124" s="10"/>
      <c r="B124" s="11"/>
      <c r="C124" s="12"/>
      <c r="D124" s="13"/>
      <c r="E124" s="14"/>
      <c r="F124" s="14"/>
      <c r="G124" s="14">
        <v>0.33333333333333331</v>
      </c>
      <c r="H124" s="16"/>
    </row>
    <row r="125" spans="1:8" ht="20.100000000000001" customHeight="1" x14ac:dyDescent="0.2">
      <c r="A125" s="10"/>
      <c r="B125" s="11"/>
      <c r="C125" s="12"/>
      <c r="D125" s="11"/>
      <c r="E125" s="15"/>
      <c r="F125" s="15"/>
      <c r="G125" s="14">
        <v>0.33333333333333331</v>
      </c>
      <c r="H125" s="16"/>
    </row>
    <row r="126" spans="1:8" ht="20.100000000000001" customHeight="1" x14ac:dyDescent="0.2">
      <c r="A126" s="10"/>
      <c r="B126" s="11"/>
      <c r="C126" s="12"/>
      <c r="D126" s="13"/>
      <c r="E126" s="15"/>
      <c r="F126" s="14"/>
      <c r="G126" s="14">
        <v>0.33333333333333331</v>
      </c>
      <c r="H126" s="16"/>
    </row>
    <row r="127" spans="1:8" ht="20.100000000000001" customHeight="1" x14ac:dyDescent="0.2">
      <c r="A127" s="10"/>
      <c r="B127" s="11"/>
      <c r="C127" s="12"/>
      <c r="D127" s="11"/>
      <c r="E127" s="15"/>
      <c r="F127" s="15"/>
      <c r="G127" s="14">
        <v>0.33333333333333331</v>
      </c>
      <c r="H127" s="16"/>
    </row>
    <row r="128" spans="1:8" ht="20.100000000000001" customHeight="1" x14ac:dyDescent="0.2">
      <c r="A128" s="10"/>
      <c r="B128" s="11"/>
      <c r="C128" s="12"/>
      <c r="D128" s="13"/>
      <c r="E128" s="14"/>
      <c r="F128" s="14"/>
      <c r="G128" s="14">
        <v>0.33333333333333331</v>
      </c>
      <c r="H128" s="16"/>
    </row>
    <row r="129" spans="1:8" ht="20.100000000000001" customHeight="1" x14ac:dyDescent="0.2">
      <c r="A129" s="10"/>
      <c r="B129" s="11"/>
      <c r="C129" s="12"/>
      <c r="D129" s="13"/>
      <c r="E129" s="14"/>
      <c r="F129" s="14"/>
      <c r="G129" s="14">
        <v>0.33333333333333331</v>
      </c>
      <c r="H129" s="16"/>
    </row>
    <row r="130" spans="1:8" ht="20.100000000000001" customHeight="1" x14ac:dyDescent="0.2">
      <c r="A130" s="10"/>
      <c r="B130" s="11"/>
      <c r="C130" s="12"/>
      <c r="D130" s="13"/>
      <c r="E130" s="14"/>
      <c r="F130" s="14"/>
      <c r="G130" s="14">
        <v>0.33333333333333331</v>
      </c>
      <c r="H130" s="16"/>
    </row>
    <row r="131" spans="1:8" ht="20.100000000000001" customHeight="1" x14ac:dyDescent="0.2">
      <c r="A131" s="10"/>
      <c r="B131" s="11"/>
      <c r="C131" s="12"/>
      <c r="D131" s="13"/>
      <c r="E131" s="14"/>
      <c r="F131" s="14"/>
      <c r="G131" s="14">
        <v>0.33333333333333331</v>
      </c>
      <c r="H131" s="16"/>
    </row>
    <row r="132" spans="1:8" ht="20.100000000000001" customHeight="1" x14ac:dyDescent="0.2">
      <c r="A132" s="10"/>
      <c r="B132" s="11"/>
      <c r="C132" s="12"/>
      <c r="D132" s="13"/>
      <c r="E132" s="14"/>
      <c r="F132" s="14"/>
      <c r="G132" s="14">
        <v>0.33333333333333331</v>
      </c>
      <c r="H132" s="16"/>
    </row>
    <row r="133" spans="1:8" ht="20.100000000000001" customHeight="1" x14ac:dyDescent="0.2">
      <c r="A133" s="10"/>
      <c r="B133" s="11"/>
      <c r="C133" s="12"/>
      <c r="D133" s="13"/>
      <c r="E133" s="14"/>
      <c r="F133" s="14"/>
      <c r="G133" s="14">
        <v>0.33333333333333331</v>
      </c>
      <c r="H133" s="17"/>
    </row>
    <row r="134" spans="1:8" ht="20.100000000000001" customHeight="1" x14ac:dyDescent="0.2">
      <c r="A134" s="10"/>
      <c r="B134" s="11"/>
      <c r="C134" s="12"/>
      <c r="D134" s="13"/>
      <c r="E134" s="14"/>
      <c r="F134" s="14"/>
      <c r="G134" s="14">
        <v>0.33333333333333331</v>
      </c>
      <c r="H134" s="16"/>
    </row>
    <row r="135" spans="1:8" ht="20.100000000000001" customHeight="1" x14ac:dyDescent="0.2">
      <c r="A135" s="10"/>
      <c r="B135" s="11"/>
      <c r="C135" s="12"/>
      <c r="D135" s="11"/>
      <c r="E135" s="15"/>
      <c r="F135" s="15"/>
      <c r="G135" s="14">
        <v>0.33333333333333331</v>
      </c>
      <c r="H135" s="16"/>
    </row>
    <row r="136" spans="1:8" ht="20.100000000000001" customHeight="1" x14ac:dyDescent="0.2">
      <c r="A136" s="10"/>
      <c r="B136" s="11"/>
      <c r="C136" s="12"/>
      <c r="D136" s="13"/>
      <c r="E136" s="14"/>
      <c r="F136" s="14"/>
      <c r="G136" s="14">
        <v>0.33333333333333331</v>
      </c>
      <c r="H136" s="16"/>
    </row>
    <row r="137" spans="1:8" ht="20.100000000000001" customHeight="1" x14ac:dyDescent="0.2">
      <c r="A137" s="10"/>
      <c r="B137" s="11"/>
      <c r="C137" s="12"/>
      <c r="D137" s="13"/>
      <c r="E137" s="14"/>
      <c r="F137" s="14"/>
      <c r="G137" s="14">
        <v>0.33333333333333331</v>
      </c>
      <c r="H137" s="16"/>
    </row>
    <row r="138" spans="1:8" ht="20.100000000000001" customHeight="1" x14ac:dyDescent="0.2">
      <c r="A138" s="10"/>
      <c r="B138" s="11"/>
      <c r="C138" s="12"/>
      <c r="D138" s="13"/>
      <c r="E138" s="14"/>
      <c r="F138" s="14"/>
      <c r="G138" s="14">
        <v>0.33333333333333331</v>
      </c>
      <c r="H138" s="16"/>
    </row>
    <row r="139" spans="1:8" ht="20.100000000000001" customHeight="1" x14ac:dyDescent="0.2">
      <c r="A139" s="10"/>
      <c r="B139" s="11"/>
      <c r="C139" s="12"/>
      <c r="D139" s="13"/>
      <c r="E139" s="14"/>
      <c r="F139" s="14"/>
      <c r="G139" s="14">
        <v>0.33333333333333331</v>
      </c>
      <c r="H139" s="17"/>
    </row>
    <row r="140" spans="1:8" ht="20.100000000000001" customHeight="1" x14ac:dyDescent="0.2">
      <c r="A140" s="10"/>
      <c r="B140" s="11"/>
      <c r="C140" s="12"/>
      <c r="D140" s="13"/>
      <c r="E140" s="14"/>
      <c r="F140" s="14"/>
      <c r="G140" s="14">
        <v>0.33333333333333331</v>
      </c>
      <c r="H140" s="16"/>
    </row>
    <row r="141" spans="1:8" ht="20.100000000000001" customHeight="1" thickBot="1" x14ac:dyDescent="0.25">
      <c r="A141" s="10"/>
      <c r="B141" s="11"/>
      <c r="C141" s="12"/>
      <c r="D141" s="13"/>
      <c r="E141" s="14"/>
      <c r="F141" s="14"/>
      <c r="G141" s="14">
        <v>0.33333333333333331</v>
      </c>
      <c r="H141" s="16"/>
    </row>
    <row r="142" spans="1:8" ht="20.100000000000001" customHeight="1" thickTop="1" x14ac:dyDescent="0.25">
      <c r="A142" s="21"/>
      <c r="B142" s="22" t="s">
        <v>9</v>
      </c>
      <c r="C142" s="23" t="s">
        <v>10</v>
      </c>
      <c r="D142" s="24">
        <f>SUM(H111:H141)</f>
        <v>0</v>
      </c>
      <c r="E142" s="25" t="s">
        <v>11</v>
      </c>
      <c r="F142" s="26">
        <f>D142/8</f>
        <v>0</v>
      </c>
      <c r="G142" s="27"/>
      <c r="H142" s="28"/>
    </row>
    <row r="143" spans="1:8" ht="20.100000000000001" customHeight="1" x14ac:dyDescent="0.25">
      <c r="A143" s="21"/>
      <c r="B143" s="29" t="s">
        <v>12</v>
      </c>
      <c r="C143" s="30" t="s">
        <v>13</v>
      </c>
      <c r="D143" s="31">
        <v>4</v>
      </c>
      <c r="E143" s="30" t="s">
        <v>14</v>
      </c>
      <c r="F143" s="32">
        <v>2</v>
      </c>
      <c r="G143" s="27"/>
      <c r="H143" s="28"/>
    </row>
    <row r="144" spans="1:8" ht="20.100000000000001" customHeight="1" x14ac:dyDescent="0.25">
      <c r="A144" s="21"/>
      <c r="B144" s="29" t="s">
        <v>15</v>
      </c>
      <c r="C144" s="30"/>
      <c r="D144" s="31">
        <v>30</v>
      </c>
      <c r="E144" s="30" t="s">
        <v>16</v>
      </c>
      <c r="F144" s="32">
        <v>30</v>
      </c>
      <c r="G144" s="27"/>
      <c r="H144" s="28"/>
    </row>
    <row r="145" spans="1:8" ht="20.100000000000001" customHeight="1" x14ac:dyDescent="0.25">
      <c r="A145" s="21"/>
      <c r="B145" s="29" t="s">
        <v>17</v>
      </c>
      <c r="C145" s="33"/>
      <c r="D145" s="31"/>
      <c r="E145" s="34" t="s">
        <v>18</v>
      </c>
      <c r="F145" s="32">
        <v>0</v>
      </c>
      <c r="G145" s="27"/>
      <c r="H145" s="28"/>
    </row>
    <row r="146" spans="1:8" ht="20.100000000000001" customHeight="1" thickBot="1" x14ac:dyDescent="0.3">
      <c r="A146" s="21"/>
      <c r="B146" s="35" t="s">
        <v>19</v>
      </c>
      <c r="C146" s="36"/>
      <c r="D146" s="37">
        <v>0</v>
      </c>
      <c r="E146" s="38" t="s">
        <v>20</v>
      </c>
      <c r="F146" s="39">
        <v>0</v>
      </c>
      <c r="G146" s="27"/>
      <c r="H146" s="28"/>
    </row>
    <row r="147" spans="1:8" ht="20.100000000000001" customHeight="1" thickTop="1" x14ac:dyDescent="0.2">
      <c r="A147" s="10">
        <v>15</v>
      </c>
      <c r="B147" s="11" t="s">
        <v>26</v>
      </c>
      <c r="C147" s="12">
        <v>43705</v>
      </c>
      <c r="D147" s="13">
        <v>0.49027777777777781</v>
      </c>
      <c r="E147" s="14">
        <v>6.9444444444444447E-4</v>
      </c>
      <c r="F147" s="14">
        <v>0.50069444444444444</v>
      </c>
      <c r="G147" s="14">
        <v>0.33333333333333331</v>
      </c>
      <c r="H147" s="17"/>
    </row>
    <row r="148" spans="1:8" ht="20.100000000000001" customHeight="1" x14ac:dyDescent="0.2">
      <c r="A148" s="10">
        <v>15</v>
      </c>
      <c r="B148" s="11" t="s">
        <v>26</v>
      </c>
      <c r="C148" s="12">
        <v>43706</v>
      </c>
      <c r="D148" s="13"/>
      <c r="E148" s="14"/>
      <c r="F148" s="14"/>
      <c r="G148" s="14">
        <v>0.33333333333333331</v>
      </c>
      <c r="H148" s="17"/>
    </row>
    <row r="149" spans="1:8" ht="20.100000000000001" customHeight="1" x14ac:dyDescent="0.2">
      <c r="A149" s="10">
        <v>15</v>
      </c>
      <c r="B149" s="11" t="s">
        <v>26</v>
      </c>
      <c r="C149" s="12">
        <v>43707</v>
      </c>
      <c r="D149" s="13"/>
      <c r="E149" s="14"/>
      <c r="F149" s="14"/>
      <c r="G149" s="14">
        <v>0.33333333333333331</v>
      </c>
      <c r="H149" s="17"/>
    </row>
    <row r="150" spans="1:8" ht="20.100000000000001" customHeight="1" x14ac:dyDescent="0.2">
      <c r="A150" s="10">
        <v>15</v>
      </c>
      <c r="B150" s="11" t="s">
        <v>26</v>
      </c>
      <c r="C150" s="12">
        <v>43708</v>
      </c>
      <c r="D150" s="13">
        <v>0.50486111111111109</v>
      </c>
      <c r="E150" s="14">
        <v>0.99930555555555556</v>
      </c>
      <c r="F150" s="14">
        <v>0.49444444444444446</v>
      </c>
      <c r="G150" s="14">
        <v>0.33333333333333331</v>
      </c>
      <c r="H150" s="17">
        <f t="shared" ref="H150:H174" si="4">F150-G150</f>
        <v>0.16111111111111115</v>
      </c>
    </row>
    <row r="151" spans="1:8" ht="20.100000000000001" customHeight="1" x14ac:dyDescent="0.2">
      <c r="A151" s="10">
        <v>15</v>
      </c>
      <c r="B151" s="11" t="s">
        <v>26</v>
      </c>
      <c r="C151" s="12">
        <v>43709</v>
      </c>
      <c r="D151" s="13">
        <v>0.49444444444444446</v>
      </c>
      <c r="E151" s="14">
        <v>6.2499999999999995E-3</v>
      </c>
      <c r="F151" s="14">
        <v>0.50624999999999998</v>
      </c>
      <c r="G151" s="14">
        <v>0.33333333333333331</v>
      </c>
      <c r="H151" s="17"/>
    </row>
    <row r="152" spans="1:8" ht="20.100000000000001" customHeight="1" x14ac:dyDescent="0.2">
      <c r="A152" s="10">
        <v>15</v>
      </c>
      <c r="B152" s="11" t="s">
        <v>26</v>
      </c>
      <c r="C152" s="12">
        <v>43710</v>
      </c>
      <c r="D152" s="13">
        <v>0.49791666666666662</v>
      </c>
      <c r="E152" s="14">
        <v>0.99097222222222225</v>
      </c>
      <c r="F152" s="14">
        <v>0.4909722222222222</v>
      </c>
      <c r="G152" s="14">
        <v>0.33333333333333331</v>
      </c>
      <c r="H152" s="17">
        <f t="shared" si="4"/>
        <v>0.15763888888888888</v>
      </c>
    </row>
    <row r="153" spans="1:8" ht="20.100000000000001" customHeight="1" x14ac:dyDescent="0.2">
      <c r="A153" s="10">
        <v>15</v>
      </c>
      <c r="B153" s="11" t="s">
        <v>26</v>
      </c>
      <c r="C153" s="12">
        <v>43711</v>
      </c>
      <c r="D153" s="13">
        <v>0.50624999999999998</v>
      </c>
      <c r="E153" s="14">
        <v>0</v>
      </c>
      <c r="F153" s="14">
        <v>0.49374999999999997</v>
      </c>
      <c r="G153" s="14">
        <v>0.33333333333333331</v>
      </c>
      <c r="H153" s="17"/>
    </row>
    <row r="154" spans="1:8" ht="20.100000000000001" customHeight="1" x14ac:dyDescent="0.2">
      <c r="A154" s="10">
        <v>15</v>
      </c>
      <c r="B154" s="11" t="s">
        <v>26</v>
      </c>
      <c r="C154" s="12">
        <v>43712</v>
      </c>
      <c r="D154" s="13">
        <v>0.50694444444444442</v>
      </c>
      <c r="E154" s="14">
        <v>6.9444444444444447E-4</v>
      </c>
      <c r="F154" s="14">
        <v>0.49374999999999997</v>
      </c>
      <c r="G154" s="14">
        <v>0.33333333333333331</v>
      </c>
      <c r="H154" s="17"/>
    </row>
    <row r="155" spans="1:8" ht="20.100000000000001" customHeight="1" x14ac:dyDescent="0.2">
      <c r="A155" s="10">
        <v>15</v>
      </c>
      <c r="B155" s="11" t="s">
        <v>26</v>
      </c>
      <c r="C155" s="12">
        <v>43713</v>
      </c>
      <c r="D155" s="13"/>
      <c r="E155" s="14"/>
      <c r="F155" s="14"/>
      <c r="G155" s="14">
        <v>0.33333333333333331</v>
      </c>
      <c r="H155" s="17">
        <f t="shared" si="4"/>
        <v>-0.33333333333333331</v>
      </c>
    </row>
    <row r="156" spans="1:8" ht="20.100000000000001" customHeight="1" x14ac:dyDescent="0.2">
      <c r="A156" s="10">
        <v>15</v>
      </c>
      <c r="B156" s="11" t="s">
        <v>26</v>
      </c>
      <c r="C156" s="12">
        <v>43714</v>
      </c>
      <c r="D156" s="13"/>
      <c r="E156" s="14"/>
      <c r="F156" s="14"/>
      <c r="G156" s="14">
        <v>0.33333333333333331</v>
      </c>
      <c r="H156" s="17">
        <f t="shared" si="4"/>
        <v>-0.33333333333333331</v>
      </c>
    </row>
    <row r="157" spans="1:8" ht="20.100000000000001" customHeight="1" x14ac:dyDescent="0.2">
      <c r="A157" s="10">
        <v>15</v>
      </c>
      <c r="B157" s="11" t="s">
        <v>26</v>
      </c>
      <c r="C157" s="12">
        <v>43715</v>
      </c>
      <c r="D157" s="13">
        <v>0.49722222222222223</v>
      </c>
      <c r="E157" s="14">
        <v>1.3888888888888889E-3</v>
      </c>
      <c r="F157" s="14">
        <v>0.50138888888888888</v>
      </c>
      <c r="G157" s="14">
        <v>0.33333333333333331</v>
      </c>
      <c r="H157" s="17">
        <f t="shared" si="4"/>
        <v>0.16805555555555557</v>
      </c>
    </row>
    <row r="158" spans="1:8" ht="20.100000000000001" customHeight="1" x14ac:dyDescent="0.2">
      <c r="A158" s="10"/>
      <c r="B158" s="11"/>
      <c r="C158" s="12"/>
      <c r="D158" s="13"/>
      <c r="E158" s="14"/>
      <c r="F158" s="14"/>
      <c r="G158" s="14">
        <v>0.33333333333333331</v>
      </c>
      <c r="H158" s="17"/>
    </row>
    <row r="159" spans="1:8" ht="20.100000000000001" customHeight="1" x14ac:dyDescent="0.2">
      <c r="A159" s="10"/>
      <c r="B159" s="11"/>
      <c r="C159" s="12"/>
      <c r="D159" s="13"/>
      <c r="E159" s="14"/>
      <c r="F159" s="14"/>
      <c r="G159" s="14">
        <v>0.33333333333333331</v>
      </c>
      <c r="H159" s="17"/>
    </row>
    <row r="160" spans="1:8" ht="20.100000000000001" customHeight="1" x14ac:dyDescent="0.2">
      <c r="A160" s="10"/>
      <c r="B160" s="11"/>
      <c r="C160" s="12"/>
      <c r="D160" s="41"/>
      <c r="E160" s="43"/>
      <c r="F160" s="43"/>
      <c r="G160" s="14">
        <v>0.33333333333333331</v>
      </c>
      <c r="H160" s="17"/>
    </row>
    <row r="161" spans="1:8" ht="20.100000000000001" customHeight="1" x14ac:dyDescent="0.2">
      <c r="A161" s="10"/>
      <c r="B161" s="11"/>
      <c r="C161" s="12"/>
      <c r="D161" s="41"/>
      <c r="E161" s="43"/>
      <c r="F161" s="43"/>
      <c r="G161" s="14">
        <v>0.33333333333333331</v>
      </c>
      <c r="H161" s="17"/>
    </row>
    <row r="162" spans="1:8" ht="20.100000000000001" customHeight="1" x14ac:dyDescent="0.2">
      <c r="A162" s="10"/>
      <c r="B162" s="11"/>
      <c r="C162" s="12"/>
      <c r="D162" s="41"/>
      <c r="E162" s="43"/>
      <c r="F162" s="43"/>
      <c r="G162" s="14">
        <v>0.33333333333333331</v>
      </c>
      <c r="H162" s="17"/>
    </row>
    <row r="163" spans="1:8" ht="20.100000000000001" customHeight="1" x14ac:dyDescent="0.2">
      <c r="A163" s="10"/>
      <c r="B163" s="11"/>
      <c r="C163" s="12"/>
      <c r="D163" s="13"/>
      <c r="E163" s="14"/>
      <c r="F163" s="14"/>
      <c r="G163" s="14">
        <v>0.33333333333333331</v>
      </c>
      <c r="H163" s="17"/>
    </row>
    <row r="164" spans="1:8" ht="20.100000000000001" customHeight="1" x14ac:dyDescent="0.2">
      <c r="A164" s="10"/>
      <c r="B164" s="11"/>
      <c r="C164" s="12"/>
      <c r="D164" s="13"/>
      <c r="E164" s="14"/>
      <c r="F164" s="14"/>
      <c r="G164" s="14">
        <v>0.33333333333333331</v>
      </c>
      <c r="H164" s="17"/>
    </row>
    <row r="165" spans="1:8" ht="20.100000000000001" customHeight="1" x14ac:dyDescent="0.2">
      <c r="A165" s="10"/>
      <c r="B165" s="11"/>
      <c r="C165" s="12"/>
      <c r="D165" s="13"/>
      <c r="E165" s="14"/>
      <c r="F165" s="14"/>
      <c r="G165" s="14">
        <v>0.33333333333333331</v>
      </c>
      <c r="H165" s="17"/>
    </row>
    <row r="166" spans="1:8" ht="20.100000000000001" customHeight="1" x14ac:dyDescent="0.2">
      <c r="A166" s="10"/>
      <c r="B166" s="11"/>
      <c r="C166" s="12"/>
      <c r="D166" s="13"/>
      <c r="E166" s="14"/>
      <c r="F166" s="14"/>
      <c r="G166" s="14">
        <v>0.33333333333333331</v>
      </c>
      <c r="H166" s="17"/>
    </row>
    <row r="167" spans="1:8" ht="20.100000000000001" customHeight="1" x14ac:dyDescent="0.2">
      <c r="A167" s="10"/>
      <c r="B167" s="11"/>
      <c r="C167" s="12"/>
      <c r="D167" s="13"/>
      <c r="E167" s="14"/>
      <c r="F167" s="14"/>
      <c r="G167" s="14">
        <v>0.33333333333333331</v>
      </c>
      <c r="H167" s="17"/>
    </row>
    <row r="168" spans="1:8" ht="20.100000000000001" customHeight="1" x14ac:dyDescent="0.2">
      <c r="A168" s="10"/>
      <c r="B168" s="11"/>
      <c r="C168" s="12"/>
      <c r="D168" s="13"/>
      <c r="E168" s="14"/>
      <c r="F168" s="14"/>
      <c r="G168" s="14">
        <v>0.33333333333333331</v>
      </c>
      <c r="H168" s="17"/>
    </row>
    <row r="169" spans="1:8" ht="20.100000000000001" customHeight="1" x14ac:dyDescent="0.2">
      <c r="A169" s="10"/>
      <c r="B169" s="11"/>
      <c r="C169" s="12"/>
      <c r="D169" s="13"/>
      <c r="E169" s="14"/>
      <c r="F169" s="14"/>
      <c r="G169" s="14">
        <v>0.33333333333333331</v>
      </c>
      <c r="H169" s="17"/>
    </row>
    <row r="170" spans="1:8" ht="20.100000000000001" customHeight="1" x14ac:dyDescent="0.2">
      <c r="A170" s="10"/>
      <c r="B170" s="11"/>
      <c r="C170" s="12"/>
      <c r="D170" s="13"/>
      <c r="E170" s="14"/>
      <c r="F170" s="14"/>
      <c r="G170" s="14">
        <v>0.33333333333333331</v>
      </c>
      <c r="H170" s="17"/>
    </row>
    <row r="171" spans="1:8" ht="20.100000000000001" customHeight="1" x14ac:dyDescent="0.2">
      <c r="A171" s="10"/>
      <c r="B171" s="11"/>
      <c r="C171" s="12"/>
      <c r="D171" s="13"/>
      <c r="E171" s="14"/>
      <c r="F171" s="14"/>
      <c r="G171" s="14">
        <v>0.33333333333333331</v>
      </c>
      <c r="H171" s="17"/>
    </row>
    <row r="172" spans="1:8" ht="20.100000000000001" customHeight="1" x14ac:dyDescent="0.2">
      <c r="A172" s="10"/>
      <c r="B172" s="11"/>
      <c r="C172" s="12"/>
      <c r="D172" s="13"/>
      <c r="E172" s="14"/>
      <c r="F172" s="14"/>
      <c r="G172" s="14">
        <v>0.33333333333333331</v>
      </c>
      <c r="H172" s="17">
        <f t="shared" si="4"/>
        <v>-0.33333333333333331</v>
      </c>
    </row>
    <row r="173" spans="1:8" ht="20.100000000000001" customHeight="1" x14ac:dyDescent="0.2">
      <c r="A173" s="10"/>
      <c r="B173" s="11"/>
      <c r="C173" s="12"/>
      <c r="D173" s="13"/>
      <c r="E173" s="14"/>
      <c r="F173" s="14"/>
      <c r="G173" s="14">
        <v>0.33333333333333331</v>
      </c>
      <c r="H173" s="17">
        <f t="shared" si="4"/>
        <v>-0.33333333333333331</v>
      </c>
    </row>
    <row r="174" spans="1:8" ht="20.100000000000001" customHeight="1" x14ac:dyDescent="0.2">
      <c r="A174" s="10"/>
      <c r="B174" s="11"/>
      <c r="C174" s="12"/>
      <c r="D174" s="13"/>
      <c r="E174" s="14"/>
      <c r="F174" s="14"/>
      <c r="G174" s="14">
        <v>0.33333333333333331</v>
      </c>
      <c r="H174" s="17">
        <f t="shared" si="4"/>
        <v>-0.33333333333333331</v>
      </c>
    </row>
    <row r="175" spans="1:8" ht="20.100000000000001" customHeight="1" x14ac:dyDescent="0.2">
      <c r="A175" s="10"/>
      <c r="B175" s="11"/>
      <c r="C175" s="12"/>
      <c r="D175" s="13"/>
      <c r="E175" s="14"/>
      <c r="F175" s="14"/>
      <c r="G175" s="14">
        <v>0.33333333333333331</v>
      </c>
      <c r="H175" s="17"/>
    </row>
    <row r="176" spans="1:8" ht="20.100000000000001" customHeight="1" x14ac:dyDescent="0.2">
      <c r="A176" s="10"/>
      <c r="B176" s="11"/>
      <c r="C176" s="12"/>
      <c r="D176" s="13"/>
      <c r="E176" s="14"/>
      <c r="F176" s="14"/>
      <c r="G176" s="14">
        <v>0.33333333333333331</v>
      </c>
      <c r="H176" s="17"/>
    </row>
    <row r="177" spans="1:8" ht="20.100000000000001" customHeight="1" thickBot="1" x14ac:dyDescent="0.25">
      <c r="A177" s="10"/>
      <c r="B177" s="11"/>
      <c r="C177" s="12"/>
      <c r="D177" s="13"/>
      <c r="E177" s="14"/>
      <c r="F177" s="14"/>
      <c r="G177" s="14">
        <v>0.33333333333333331</v>
      </c>
      <c r="H177" s="17"/>
    </row>
    <row r="178" spans="1:8" ht="20.100000000000001" customHeight="1" thickTop="1" x14ac:dyDescent="0.25">
      <c r="A178" s="21"/>
      <c r="B178" s="22" t="s">
        <v>9</v>
      </c>
      <c r="C178" s="23" t="s">
        <v>10</v>
      </c>
      <c r="D178" s="24">
        <f>SUM(H147:H177)</f>
        <v>-1.1798611111111108</v>
      </c>
      <c r="E178" s="25" t="s">
        <v>11</v>
      </c>
      <c r="F178" s="26">
        <f>D178/8</f>
        <v>-0.14748263888888885</v>
      </c>
      <c r="G178" s="27"/>
      <c r="H178" s="28"/>
    </row>
    <row r="179" spans="1:8" ht="20.100000000000001" customHeight="1" x14ac:dyDescent="0.25">
      <c r="A179" s="21"/>
      <c r="B179" s="29" t="s">
        <v>12</v>
      </c>
      <c r="C179" s="30" t="s">
        <v>13</v>
      </c>
      <c r="D179" s="31">
        <v>0</v>
      </c>
      <c r="E179" s="30" t="s">
        <v>14</v>
      </c>
      <c r="F179" s="32">
        <v>3</v>
      </c>
      <c r="G179" s="27"/>
      <c r="H179" s="28"/>
    </row>
    <row r="180" spans="1:8" ht="20.100000000000001" customHeight="1" x14ac:dyDescent="0.25">
      <c r="A180" s="21"/>
      <c r="B180" s="29" t="s">
        <v>15</v>
      </c>
      <c r="C180" s="30"/>
      <c r="D180" s="31">
        <v>26</v>
      </c>
      <c r="E180" s="30" t="s">
        <v>16</v>
      </c>
      <c r="F180" s="32">
        <v>30</v>
      </c>
      <c r="G180" s="27"/>
      <c r="H180" s="28"/>
    </row>
    <row r="181" spans="1:8" ht="20.100000000000001" customHeight="1" x14ac:dyDescent="0.25">
      <c r="A181" s="21"/>
      <c r="B181" s="29" t="s">
        <v>17</v>
      </c>
      <c r="C181" s="33"/>
      <c r="D181" s="31"/>
      <c r="E181" s="34" t="s">
        <v>18</v>
      </c>
      <c r="F181" s="32">
        <v>0</v>
      </c>
      <c r="G181" s="27"/>
      <c r="H181" s="28"/>
    </row>
    <row r="182" spans="1:8" ht="20.100000000000001" customHeight="1" thickBot="1" x14ac:dyDescent="0.3">
      <c r="A182" s="21"/>
      <c r="B182" s="35" t="s">
        <v>19</v>
      </c>
      <c r="C182" s="36"/>
      <c r="D182" s="37">
        <v>0</v>
      </c>
      <c r="E182" s="38" t="s">
        <v>20</v>
      </c>
      <c r="F182" s="39">
        <v>0</v>
      </c>
      <c r="G182" s="27"/>
      <c r="H182" s="28"/>
    </row>
    <row r="183" spans="1:8" ht="20.100000000000001" customHeight="1" thickTop="1" x14ac:dyDescent="0.2">
      <c r="A183" s="10">
        <v>16</v>
      </c>
      <c r="B183" s="11" t="s">
        <v>27</v>
      </c>
      <c r="C183" s="12">
        <v>43705</v>
      </c>
      <c r="D183" s="13"/>
      <c r="E183" s="14"/>
      <c r="F183" s="14"/>
      <c r="G183" s="14">
        <v>0.33333333333333331</v>
      </c>
      <c r="H183" s="17"/>
    </row>
    <row r="184" spans="1:8" ht="20.100000000000001" customHeight="1" x14ac:dyDescent="0.2">
      <c r="A184" s="10">
        <v>16</v>
      </c>
      <c r="B184" s="11" t="s">
        <v>27</v>
      </c>
      <c r="C184" s="12">
        <v>43706</v>
      </c>
      <c r="D184" s="13">
        <v>0.49861111111111112</v>
      </c>
      <c r="E184" s="14">
        <v>0.79861111111111116</v>
      </c>
      <c r="F184" s="14">
        <v>0.2986111111111111</v>
      </c>
      <c r="G184" s="14">
        <v>0.33333333333333331</v>
      </c>
      <c r="H184" s="17"/>
    </row>
    <row r="185" spans="1:8" ht="20.100000000000001" customHeight="1" x14ac:dyDescent="0.2">
      <c r="A185" s="10">
        <v>16</v>
      </c>
      <c r="B185" s="11" t="s">
        <v>27</v>
      </c>
      <c r="C185" s="12">
        <v>43707</v>
      </c>
      <c r="D185" s="13">
        <v>0.50208333333333333</v>
      </c>
      <c r="E185" s="14">
        <v>0.7368055555555556</v>
      </c>
      <c r="F185" s="14">
        <v>0.23472222222222219</v>
      </c>
      <c r="G185" s="14">
        <v>0.33333333333333331</v>
      </c>
      <c r="H185" s="17">
        <f t="shared" ref="H185:H213" si="5">F185-G185</f>
        <v>-9.8611111111111122E-2</v>
      </c>
    </row>
    <row r="186" spans="1:8" ht="20.100000000000001" customHeight="1" x14ac:dyDescent="0.2">
      <c r="A186" s="10">
        <v>16</v>
      </c>
      <c r="B186" s="11" t="s">
        <v>27</v>
      </c>
      <c r="C186" s="12">
        <v>43708</v>
      </c>
      <c r="D186" s="13">
        <v>0.50486111111111109</v>
      </c>
      <c r="E186" s="14">
        <v>0.75555555555555554</v>
      </c>
      <c r="F186" s="14">
        <v>0.25</v>
      </c>
      <c r="G186" s="14">
        <v>0.33333333333333331</v>
      </c>
      <c r="H186" s="17">
        <f t="shared" si="5"/>
        <v>-8.3333333333333315E-2</v>
      </c>
    </row>
    <row r="187" spans="1:8" ht="20.100000000000001" customHeight="1" x14ac:dyDescent="0.2">
      <c r="A187" s="10">
        <v>16</v>
      </c>
      <c r="B187" s="11" t="s">
        <v>27</v>
      </c>
      <c r="C187" s="12">
        <v>43709</v>
      </c>
      <c r="D187" s="13">
        <v>0.49444444444444446</v>
      </c>
      <c r="E187" s="47">
        <v>0.75208333333333333</v>
      </c>
      <c r="F187" s="14">
        <v>0.25208333333333333</v>
      </c>
      <c r="G187" s="14">
        <v>0.33333333333333331</v>
      </c>
      <c r="H187" s="17"/>
    </row>
    <row r="188" spans="1:8" ht="20.100000000000001" customHeight="1" x14ac:dyDescent="0.2">
      <c r="A188" s="10">
        <v>16</v>
      </c>
      <c r="B188" s="11" t="s">
        <v>27</v>
      </c>
      <c r="C188" s="12">
        <v>43710</v>
      </c>
      <c r="D188" s="13">
        <v>0.49652777777777773</v>
      </c>
      <c r="E188" s="14"/>
      <c r="F188" s="14">
        <v>0.5</v>
      </c>
      <c r="G188" s="14">
        <v>0.33333333333333331</v>
      </c>
      <c r="H188" s="17">
        <f t="shared" si="5"/>
        <v>0.16666666666666669</v>
      </c>
    </row>
    <row r="189" spans="1:8" ht="20.100000000000001" customHeight="1" x14ac:dyDescent="0.2">
      <c r="A189" s="10">
        <v>16</v>
      </c>
      <c r="B189" s="11" t="s">
        <v>27</v>
      </c>
      <c r="C189" s="12">
        <v>43711</v>
      </c>
      <c r="D189" s="13"/>
      <c r="E189" s="14"/>
      <c r="F189" s="14"/>
      <c r="G189" s="14">
        <v>0.33333333333333331</v>
      </c>
      <c r="H189" s="17"/>
    </row>
    <row r="190" spans="1:8" ht="20.100000000000001" customHeight="1" x14ac:dyDescent="0.2">
      <c r="A190" s="10">
        <v>16</v>
      </c>
      <c r="B190" s="11" t="s">
        <v>27</v>
      </c>
      <c r="C190" s="12">
        <v>43712</v>
      </c>
      <c r="D190" s="13">
        <v>0.5</v>
      </c>
      <c r="E190" s="14">
        <v>0.73611111111111116</v>
      </c>
      <c r="F190" s="14">
        <v>0.23541666666666669</v>
      </c>
      <c r="G190" s="14">
        <v>0.33333333333333331</v>
      </c>
      <c r="H190" s="17">
        <f t="shared" si="5"/>
        <v>-9.7916666666666624E-2</v>
      </c>
    </row>
    <row r="191" spans="1:8" ht="20.100000000000001" customHeight="1" x14ac:dyDescent="0.2">
      <c r="A191" s="10">
        <v>16</v>
      </c>
      <c r="B191" s="11" t="s">
        <v>27</v>
      </c>
      <c r="C191" s="12">
        <v>43713</v>
      </c>
      <c r="D191" s="13">
        <v>0.49513888888888885</v>
      </c>
      <c r="E191" s="14">
        <v>0.74791666666666667</v>
      </c>
      <c r="F191" s="14">
        <v>0.24791666666666667</v>
      </c>
      <c r="G191" s="14">
        <v>0.33333333333333331</v>
      </c>
      <c r="H191" s="17"/>
    </row>
    <row r="192" spans="1:8" ht="20.100000000000001" customHeight="1" x14ac:dyDescent="0.2">
      <c r="A192" s="10">
        <v>16</v>
      </c>
      <c r="B192" s="11" t="s">
        <v>27</v>
      </c>
      <c r="C192" s="12">
        <v>43714</v>
      </c>
      <c r="D192" s="13">
        <v>0.49513888888888885</v>
      </c>
      <c r="E192" s="47">
        <v>0.74513888888888891</v>
      </c>
      <c r="F192" s="14">
        <v>0.24513888888888888</v>
      </c>
      <c r="G192" s="14">
        <v>0.33333333333333331</v>
      </c>
      <c r="H192" s="17">
        <f t="shared" si="5"/>
        <v>-8.8194444444444436E-2</v>
      </c>
    </row>
    <row r="193" spans="1:8" ht="20.100000000000001" customHeight="1" x14ac:dyDescent="0.2">
      <c r="A193" s="10">
        <v>16</v>
      </c>
      <c r="B193" s="11" t="s">
        <v>27</v>
      </c>
      <c r="C193" s="12">
        <v>43715</v>
      </c>
      <c r="D193" s="13">
        <v>0.49722222222222223</v>
      </c>
      <c r="E193" s="14">
        <v>0.7284722222222223</v>
      </c>
      <c r="F193" s="14">
        <v>0.22847222222222222</v>
      </c>
      <c r="G193" s="14">
        <v>0.33333333333333331</v>
      </c>
      <c r="H193" s="17">
        <f t="shared" si="5"/>
        <v>-0.1048611111111111</v>
      </c>
    </row>
    <row r="194" spans="1:8" ht="20.100000000000001" customHeight="1" x14ac:dyDescent="0.2">
      <c r="A194" s="10"/>
      <c r="B194" s="11"/>
      <c r="C194" s="12"/>
      <c r="D194" s="13"/>
      <c r="E194" s="14"/>
      <c r="F194" s="14"/>
      <c r="G194" s="14">
        <v>0.33333333333333331</v>
      </c>
      <c r="H194" s="17">
        <f t="shared" si="5"/>
        <v>-0.33333333333333331</v>
      </c>
    </row>
    <row r="195" spans="1:8" ht="20.100000000000001" customHeight="1" x14ac:dyDescent="0.2">
      <c r="A195" s="10"/>
      <c r="B195" s="11"/>
      <c r="C195" s="12"/>
      <c r="D195" s="13"/>
      <c r="E195" s="14"/>
      <c r="F195" s="14"/>
      <c r="G195" s="14">
        <v>0.33333333333333331</v>
      </c>
      <c r="H195" s="17"/>
    </row>
    <row r="196" spans="1:8" ht="20.100000000000001" customHeight="1" x14ac:dyDescent="0.2">
      <c r="A196" s="10"/>
      <c r="B196" s="11"/>
      <c r="C196" s="12"/>
      <c r="D196" s="41"/>
      <c r="E196" s="43"/>
      <c r="F196" s="43"/>
      <c r="G196" s="14">
        <v>0.33333333333333331</v>
      </c>
      <c r="H196" s="17"/>
    </row>
    <row r="197" spans="1:8" ht="20.100000000000001" customHeight="1" x14ac:dyDescent="0.2">
      <c r="A197" s="10"/>
      <c r="B197" s="11"/>
      <c r="C197" s="12"/>
      <c r="D197" s="41"/>
      <c r="E197" s="43"/>
      <c r="F197" s="43"/>
      <c r="G197" s="14">
        <v>0.33333333333333331</v>
      </c>
      <c r="H197" s="17"/>
    </row>
    <row r="198" spans="1:8" ht="20.100000000000001" customHeight="1" x14ac:dyDescent="0.2">
      <c r="A198" s="10"/>
      <c r="B198" s="11"/>
      <c r="C198" s="12"/>
      <c r="D198" s="41"/>
      <c r="E198" s="43"/>
      <c r="F198" s="43"/>
      <c r="G198" s="14">
        <v>0.33333333333333331</v>
      </c>
      <c r="H198" s="17"/>
    </row>
    <row r="199" spans="1:8" ht="20.100000000000001" customHeight="1" x14ac:dyDescent="0.2">
      <c r="A199" s="10"/>
      <c r="B199" s="11"/>
      <c r="C199" s="12"/>
      <c r="D199" s="13"/>
      <c r="E199" s="14"/>
      <c r="F199" s="14"/>
      <c r="G199" s="14">
        <v>0.33333333333333331</v>
      </c>
      <c r="H199" s="17"/>
    </row>
    <row r="200" spans="1:8" ht="20.100000000000001" customHeight="1" x14ac:dyDescent="0.2">
      <c r="A200" s="10"/>
      <c r="B200" s="11"/>
      <c r="C200" s="12"/>
      <c r="D200" s="13"/>
      <c r="E200" s="14"/>
      <c r="F200" s="14"/>
      <c r="G200" s="14">
        <v>0.33333333333333331</v>
      </c>
      <c r="H200" s="17"/>
    </row>
    <row r="201" spans="1:8" ht="20.100000000000001" customHeight="1" x14ac:dyDescent="0.2">
      <c r="A201" s="10"/>
      <c r="B201" s="11"/>
      <c r="C201" s="12"/>
      <c r="D201" s="13"/>
      <c r="E201" s="14"/>
      <c r="F201" s="14"/>
      <c r="G201" s="14">
        <v>0.33333333333333331</v>
      </c>
      <c r="H201" s="17"/>
    </row>
    <row r="202" spans="1:8" ht="20.100000000000001" customHeight="1" x14ac:dyDescent="0.2">
      <c r="A202" s="10"/>
      <c r="B202" s="11"/>
      <c r="C202" s="12"/>
      <c r="D202" s="13"/>
      <c r="E202" s="14"/>
      <c r="F202" s="14"/>
      <c r="G202" s="14">
        <v>0.33333333333333331</v>
      </c>
      <c r="H202" s="17"/>
    </row>
    <row r="203" spans="1:8" ht="20.100000000000001" customHeight="1" x14ac:dyDescent="0.2">
      <c r="A203" s="10"/>
      <c r="B203" s="11"/>
      <c r="C203" s="12"/>
      <c r="D203" s="13"/>
      <c r="E203" s="47"/>
      <c r="F203" s="14"/>
      <c r="G203" s="14">
        <v>0.33333333333333331</v>
      </c>
      <c r="H203" s="17"/>
    </row>
    <row r="204" spans="1:8" ht="20.100000000000001" customHeight="1" x14ac:dyDescent="0.2">
      <c r="A204" s="10"/>
      <c r="B204" s="11"/>
      <c r="C204" s="12"/>
      <c r="D204" s="13"/>
      <c r="E204" s="14"/>
      <c r="F204" s="14"/>
      <c r="G204" s="14">
        <v>0.33333333333333331</v>
      </c>
      <c r="H204" s="17">
        <f t="shared" si="5"/>
        <v>-0.33333333333333331</v>
      </c>
    </row>
    <row r="205" spans="1:8" ht="20.100000000000001" customHeight="1" x14ac:dyDescent="0.2">
      <c r="A205" s="10"/>
      <c r="B205" s="11"/>
      <c r="C205" s="12"/>
      <c r="D205" s="13"/>
      <c r="E205" s="14"/>
      <c r="F205" s="14"/>
      <c r="G205" s="14">
        <v>0.33333333333333331</v>
      </c>
      <c r="H205" s="17">
        <f t="shared" si="5"/>
        <v>-0.33333333333333331</v>
      </c>
    </row>
    <row r="206" spans="1:8" ht="20.100000000000001" customHeight="1" x14ac:dyDescent="0.2">
      <c r="A206" s="10"/>
      <c r="B206" s="11"/>
      <c r="C206" s="12"/>
      <c r="D206" s="13"/>
      <c r="E206" s="14"/>
      <c r="F206" s="14"/>
      <c r="G206" s="14">
        <v>0.33333333333333331</v>
      </c>
      <c r="H206" s="17"/>
    </row>
    <row r="207" spans="1:8" ht="20.100000000000001" customHeight="1" x14ac:dyDescent="0.2">
      <c r="A207" s="10"/>
      <c r="B207" s="11"/>
      <c r="C207" s="12"/>
      <c r="D207" s="13"/>
      <c r="E207" s="14"/>
      <c r="F207" s="14"/>
      <c r="G207" s="14">
        <v>0.33333333333333331</v>
      </c>
      <c r="H207" s="17"/>
    </row>
    <row r="208" spans="1:8" ht="20.100000000000001" customHeight="1" x14ac:dyDescent="0.2">
      <c r="A208" s="10"/>
      <c r="B208" s="11"/>
      <c r="C208" s="12"/>
      <c r="D208" s="13"/>
      <c r="E208" s="14"/>
      <c r="F208" s="14"/>
      <c r="G208" s="14">
        <v>0.33333333333333331</v>
      </c>
      <c r="H208" s="17"/>
    </row>
    <row r="209" spans="1:8" ht="20.100000000000001" customHeight="1" x14ac:dyDescent="0.2">
      <c r="A209" s="10"/>
      <c r="B209" s="11"/>
      <c r="C209" s="12"/>
      <c r="D209" s="13"/>
      <c r="E209" s="14"/>
      <c r="F209" s="14"/>
      <c r="G209" s="14">
        <v>0.33333333333333331</v>
      </c>
      <c r="H209" s="17"/>
    </row>
    <row r="210" spans="1:8" ht="20.100000000000001" customHeight="1" x14ac:dyDescent="0.2">
      <c r="A210" s="10"/>
      <c r="B210" s="11"/>
      <c r="C210" s="12"/>
      <c r="D210" s="13"/>
      <c r="E210" s="14"/>
      <c r="F210" s="14"/>
      <c r="G210" s="14">
        <v>0.33333333333333331</v>
      </c>
      <c r="H210" s="17"/>
    </row>
    <row r="211" spans="1:8" ht="20.100000000000001" customHeight="1" x14ac:dyDescent="0.2">
      <c r="A211" s="10"/>
      <c r="B211" s="11"/>
      <c r="C211" s="12"/>
      <c r="D211" s="13"/>
      <c r="E211" s="47"/>
      <c r="F211" s="14"/>
      <c r="G211" s="14">
        <v>0.33333333333333331</v>
      </c>
      <c r="H211" s="17"/>
    </row>
    <row r="212" spans="1:8" ht="20.100000000000001" customHeight="1" x14ac:dyDescent="0.2">
      <c r="A212" s="10"/>
      <c r="B212" s="11"/>
      <c r="C212" s="12"/>
      <c r="D212" s="13"/>
      <c r="E212" s="14"/>
      <c r="F212" s="14"/>
      <c r="G212" s="14">
        <v>0.33333333333333331</v>
      </c>
      <c r="H212" s="17"/>
    </row>
    <row r="213" spans="1:8" ht="20.100000000000001" customHeight="1" thickBot="1" x14ac:dyDescent="0.25">
      <c r="A213" s="10"/>
      <c r="B213" s="11"/>
      <c r="C213" s="12"/>
      <c r="D213" s="13"/>
      <c r="E213" s="14"/>
      <c r="F213" s="14"/>
      <c r="G213" s="14">
        <v>0.33333333333333331</v>
      </c>
      <c r="H213" s="17">
        <f t="shared" si="5"/>
        <v>-0.33333333333333331</v>
      </c>
    </row>
    <row r="214" spans="1:8" ht="20.100000000000001" customHeight="1" thickTop="1" x14ac:dyDescent="0.25">
      <c r="A214" s="21"/>
      <c r="B214" s="22" t="s">
        <v>9</v>
      </c>
      <c r="C214" s="23" t="s">
        <v>10</v>
      </c>
      <c r="D214" s="24">
        <f>SUM(H183:H213)</f>
        <v>-1.6395833333333329</v>
      </c>
      <c r="E214" s="25" t="s">
        <v>11</v>
      </c>
      <c r="F214" s="26">
        <f>D214/8</f>
        <v>-0.20494791666666662</v>
      </c>
      <c r="G214" s="27"/>
      <c r="H214" s="28"/>
    </row>
    <row r="215" spans="1:8" ht="20.100000000000001" customHeight="1" x14ac:dyDescent="0.25">
      <c r="A215" s="21"/>
      <c r="B215" s="29" t="s">
        <v>12</v>
      </c>
      <c r="C215" s="30" t="s">
        <v>13</v>
      </c>
      <c r="D215" s="31">
        <v>1</v>
      </c>
      <c r="E215" s="30" t="s">
        <v>14</v>
      </c>
      <c r="F215" s="32">
        <v>3</v>
      </c>
      <c r="G215" s="27"/>
      <c r="H215" s="28"/>
    </row>
    <row r="216" spans="1:8" ht="20.100000000000001" customHeight="1" x14ac:dyDescent="0.25">
      <c r="A216" s="21"/>
      <c r="B216" s="29" t="s">
        <v>15</v>
      </c>
      <c r="C216" s="30"/>
      <c r="D216" s="31">
        <v>27</v>
      </c>
      <c r="E216" s="30" t="s">
        <v>16</v>
      </c>
      <c r="F216" s="32">
        <v>30</v>
      </c>
      <c r="G216" s="27"/>
      <c r="H216" s="28"/>
    </row>
    <row r="217" spans="1:8" ht="20.100000000000001" customHeight="1" x14ac:dyDescent="0.25">
      <c r="A217" s="21"/>
      <c r="B217" s="29" t="s">
        <v>17</v>
      </c>
      <c r="C217" s="33"/>
      <c r="D217" s="31"/>
      <c r="E217" s="34" t="s">
        <v>18</v>
      </c>
      <c r="F217" s="32">
        <v>0.5</v>
      </c>
      <c r="G217" s="27"/>
      <c r="H217" s="28"/>
    </row>
    <row r="218" spans="1:8" ht="20.100000000000001" customHeight="1" thickBot="1" x14ac:dyDescent="0.3">
      <c r="A218" s="21"/>
      <c r="B218" s="35" t="s">
        <v>19</v>
      </c>
      <c r="C218" s="36"/>
      <c r="D218" s="37">
        <v>0</v>
      </c>
      <c r="E218" s="38" t="s">
        <v>20</v>
      </c>
      <c r="F218" s="39">
        <v>0</v>
      </c>
      <c r="G218" s="27"/>
      <c r="H218" s="28"/>
    </row>
    <row r="219" spans="1:8" ht="20.100000000000001" customHeight="1" thickTop="1" x14ac:dyDescent="0.2">
      <c r="A219" s="10">
        <v>74</v>
      </c>
      <c r="B219" s="11" t="s">
        <v>7</v>
      </c>
      <c r="C219" s="12">
        <v>43674</v>
      </c>
      <c r="D219" s="13">
        <v>0.51180555555555551</v>
      </c>
      <c r="E219" s="14">
        <v>1.0416666666666666E-2</v>
      </c>
      <c r="F219" s="14">
        <v>0.49791666666666662</v>
      </c>
      <c r="G219" s="14">
        <v>0.33333333333333331</v>
      </c>
      <c r="H219" s="17">
        <f>F219-G219</f>
        <v>0.1645833333333333</v>
      </c>
    </row>
    <row r="220" spans="1:8" ht="20.100000000000001" customHeight="1" x14ac:dyDescent="0.2">
      <c r="A220" s="10">
        <v>74</v>
      </c>
      <c r="B220" s="11" t="s">
        <v>7</v>
      </c>
      <c r="C220" s="12">
        <v>43675</v>
      </c>
      <c r="D220" s="13">
        <v>0.51458333333333328</v>
      </c>
      <c r="E220" s="14">
        <v>3.472222222222222E-3</v>
      </c>
      <c r="F220" s="14">
        <v>0.48819444444444443</v>
      </c>
      <c r="G220" s="14">
        <v>0.33333333333333331</v>
      </c>
      <c r="H220" s="17">
        <f>F220-G220</f>
        <v>0.15486111111111112</v>
      </c>
    </row>
    <row r="221" spans="1:8" ht="20.100000000000001" customHeight="1" x14ac:dyDescent="0.2">
      <c r="A221" s="10">
        <v>74</v>
      </c>
      <c r="B221" s="11" t="s">
        <v>7</v>
      </c>
      <c r="C221" s="12">
        <v>43676</v>
      </c>
      <c r="D221" s="13">
        <v>0.49583333333333335</v>
      </c>
      <c r="E221" s="14">
        <v>3.5416666666666666E-2</v>
      </c>
      <c r="F221" s="14">
        <v>0.53888888888888886</v>
      </c>
      <c r="G221" s="14">
        <v>0.33333333333333331</v>
      </c>
      <c r="H221" s="17">
        <f t="shared" ref="H221:H247" si="6">F221-G221</f>
        <v>0.20555555555555555</v>
      </c>
    </row>
    <row r="222" spans="1:8" ht="20.100000000000001" customHeight="1" x14ac:dyDescent="0.2">
      <c r="A222" s="10">
        <v>74</v>
      </c>
      <c r="B222" s="11" t="s">
        <v>7</v>
      </c>
      <c r="C222" s="12">
        <v>43677</v>
      </c>
      <c r="D222" s="13">
        <v>0.64583333333333337</v>
      </c>
      <c r="E222" s="47"/>
      <c r="F222" s="14">
        <v>0.35347222222222219</v>
      </c>
      <c r="G222" s="14">
        <v>0.33333333333333331</v>
      </c>
      <c r="H222" s="17"/>
    </row>
    <row r="223" spans="1:8" ht="20.100000000000001" customHeight="1" x14ac:dyDescent="0.2">
      <c r="A223" s="10">
        <v>74</v>
      </c>
      <c r="B223" s="11" t="s">
        <v>7</v>
      </c>
      <c r="C223" s="12">
        <v>43678</v>
      </c>
      <c r="D223" s="13">
        <v>0.48402777777777778</v>
      </c>
      <c r="E223" s="14">
        <v>0.85555555555555562</v>
      </c>
      <c r="F223" s="14">
        <v>0.37083333333333335</v>
      </c>
      <c r="G223" s="14">
        <v>0.33333333333333331</v>
      </c>
      <c r="H223" s="17">
        <f t="shared" si="6"/>
        <v>3.7500000000000033E-2</v>
      </c>
    </row>
    <row r="224" spans="1:8" ht="20.100000000000001" customHeight="1" x14ac:dyDescent="0.2">
      <c r="A224" s="10">
        <v>74</v>
      </c>
      <c r="B224" s="11" t="s">
        <v>7</v>
      </c>
      <c r="C224" s="12">
        <v>43679</v>
      </c>
      <c r="D224" s="13"/>
      <c r="E224" s="14"/>
      <c r="F224" s="14"/>
      <c r="G224" s="14">
        <v>0.33333333333333331</v>
      </c>
      <c r="H224" s="17"/>
    </row>
    <row r="225" spans="1:8" ht="20.100000000000001" customHeight="1" x14ac:dyDescent="0.2">
      <c r="A225" s="10">
        <v>74</v>
      </c>
      <c r="B225" s="11" t="s">
        <v>7</v>
      </c>
      <c r="C225" s="12">
        <v>43680</v>
      </c>
      <c r="D225" s="13"/>
      <c r="E225" s="14"/>
      <c r="F225" s="14"/>
      <c r="G225" s="14">
        <v>0.33333333333333331</v>
      </c>
      <c r="H225" s="17"/>
    </row>
    <row r="226" spans="1:8" ht="20.100000000000001" customHeight="1" x14ac:dyDescent="0.2">
      <c r="A226" s="10">
        <v>74</v>
      </c>
      <c r="B226" s="11" t="s">
        <v>7</v>
      </c>
      <c r="C226" s="12">
        <v>43681</v>
      </c>
      <c r="D226" s="13"/>
      <c r="E226" s="14"/>
      <c r="F226" s="14"/>
      <c r="G226" s="14">
        <v>0.33333333333333331</v>
      </c>
      <c r="H226" s="17"/>
    </row>
    <row r="227" spans="1:8" ht="20.100000000000001" customHeight="1" x14ac:dyDescent="0.2">
      <c r="A227" s="10">
        <v>74</v>
      </c>
      <c r="B227" s="11" t="s">
        <v>7</v>
      </c>
      <c r="C227" s="12">
        <v>43682</v>
      </c>
      <c r="D227" s="13"/>
      <c r="E227" s="14"/>
      <c r="F227" s="14"/>
      <c r="G227" s="14">
        <v>0.33333333333333331</v>
      </c>
      <c r="H227" s="17"/>
    </row>
    <row r="228" spans="1:8" ht="20.100000000000001" customHeight="1" x14ac:dyDescent="0.2">
      <c r="A228" s="10">
        <v>74</v>
      </c>
      <c r="B228" s="11" t="s">
        <v>7</v>
      </c>
      <c r="C228" s="12">
        <v>43683</v>
      </c>
      <c r="D228" s="13"/>
      <c r="E228" s="14"/>
      <c r="F228" s="14"/>
      <c r="G228" s="14">
        <v>0.33333333333333331</v>
      </c>
      <c r="H228" s="17"/>
    </row>
    <row r="229" spans="1:8" ht="20.100000000000001" customHeight="1" x14ac:dyDescent="0.2">
      <c r="A229" s="10">
        <v>74</v>
      </c>
      <c r="B229" s="11" t="s">
        <v>7</v>
      </c>
      <c r="C229" s="12">
        <v>43684</v>
      </c>
      <c r="D229" s="13"/>
      <c r="E229" s="14"/>
      <c r="F229" s="14"/>
      <c r="G229" s="14">
        <v>0.33333333333333331</v>
      </c>
      <c r="H229" s="17"/>
    </row>
    <row r="230" spans="1:8" ht="20.100000000000001" customHeight="1" x14ac:dyDescent="0.2">
      <c r="A230" s="10">
        <v>74</v>
      </c>
      <c r="B230" s="11" t="s">
        <v>7</v>
      </c>
      <c r="C230" s="12">
        <v>43685</v>
      </c>
      <c r="D230" s="13"/>
      <c r="E230" s="14"/>
      <c r="F230" s="14"/>
      <c r="G230" s="14">
        <v>0.33333333333333331</v>
      </c>
      <c r="H230" s="17"/>
    </row>
    <row r="231" spans="1:8" ht="20.100000000000001" customHeight="1" x14ac:dyDescent="0.2">
      <c r="A231" s="10">
        <v>74</v>
      </c>
      <c r="B231" s="11" t="s">
        <v>7</v>
      </c>
      <c r="C231" s="12">
        <v>43686</v>
      </c>
      <c r="D231" s="13">
        <v>0.65208333333333335</v>
      </c>
      <c r="E231" s="47"/>
      <c r="F231" s="14">
        <v>0.34722222222222227</v>
      </c>
      <c r="G231" s="14">
        <v>0.33333333333333331</v>
      </c>
      <c r="H231" s="17"/>
    </row>
    <row r="232" spans="1:8" ht="20.100000000000001" customHeight="1" x14ac:dyDescent="0.2">
      <c r="A232" s="10">
        <v>74</v>
      </c>
      <c r="B232" s="11" t="s">
        <v>7</v>
      </c>
      <c r="C232" s="12">
        <v>43687</v>
      </c>
      <c r="D232" s="41">
        <v>0.69791666666666663</v>
      </c>
      <c r="E232" s="43">
        <v>4.027777777777778E-2</v>
      </c>
      <c r="F232" s="43">
        <v>0.34166666666666662</v>
      </c>
      <c r="G232" s="14">
        <v>0.33333333333333331</v>
      </c>
      <c r="H232" s="17"/>
    </row>
    <row r="233" spans="1:8" ht="20.100000000000001" customHeight="1" x14ac:dyDescent="0.2">
      <c r="A233" s="10">
        <v>74</v>
      </c>
      <c r="B233" s="11" t="s">
        <v>7</v>
      </c>
      <c r="C233" s="12">
        <v>43688</v>
      </c>
      <c r="D233" s="41">
        <v>0.70347222222222217</v>
      </c>
      <c r="E233" s="43">
        <v>3.6111111111111115E-2</v>
      </c>
      <c r="F233" s="43">
        <v>0.33263888888888887</v>
      </c>
      <c r="G233" s="14">
        <v>0.33333333333333331</v>
      </c>
      <c r="H233" s="17"/>
    </row>
    <row r="234" spans="1:8" ht="20.100000000000001" customHeight="1" x14ac:dyDescent="0.2">
      <c r="A234" s="10">
        <v>74</v>
      </c>
      <c r="B234" s="11" t="s">
        <v>7</v>
      </c>
      <c r="C234" s="12">
        <v>43689</v>
      </c>
      <c r="D234" s="41">
        <v>0.69930555555555562</v>
      </c>
      <c r="E234" s="43">
        <v>4.3055555555555562E-2</v>
      </c>
      <c r="F234" s="43">
        <v>0.34166666666666662</v>
      </c>
      <c r="G234" s="14">
        <v>0.33333333333333331</v>
      </c>
      <c r="H234" s="17"/>
    </row>
    <row r="235" spans="1:8" ht="20.100000000000001" customHeight="1" x14ac:dyDescent="0.2">
      <c r="A235" s="10">
        <v>74</v>
      </c>
      <c r="B235" s="11" t="s">
        <v>7</v>
      </c>
      <c r="C235" s="12">
        <v>43690</v>
      </c>
      <c r="D235" s="13"/>
      <c r="E235" s="14"/>
      <c r="F235" s="14"/>
      <c r="G235" s="14">
        <v>0.33333333333333331</v>
      </c>
      <c r="H235" s="17"/>
    </row>
    <row r="236" spans="1:8" ht="20.100000000000001" customHeight="1" x14ac:dyDescent="0.2">
      <c r="A236" s="10">
        <v>74</v>
      </c>
      <c r="B236" s="11" t="s">
        <v>7</v>
      </c>
      <c r="C236" s="12">
        <v>43691</v>
      </c>
      <c r="D236" s="13"/>
      <c r="E236" s="14"/>
      <c r="F236" s="14"/>
      <c r="G236" s="14">
        <v>0.33333333333333331</v>
      </c>
      <c r="H236" s="17"/>
    </row>
    <row r="237" spans="1:8" ht="20.100000000000001" customHeight="1" x14ac:dyDescent="0.2">
      <c r="A237" s="10">
        <v>74</v>
      </c>
      <c r="B237" s="11" t="s">
        <v>7</v>
      </c>
      <c r="C237" s="12">
        <v>43692</v>
      </c>
      <c r="D237" s="13">
        <v>0.69513888888888886</v>
      </c>
      <c r="E237" s="14">
        <v>5.2777777777777778E-2</v>
      </c>
      <c r="F237" s="14">
        <v>0.34583333333333338</v>
      </c>
      <c r="G237" s="14">
        <v>0.33333333333333331</v>
      </c>
      <c r="H237" s="17"/>
    </row>
    <row r="238" spans="1:8" ht="20.100000000000001" customHeight="1" x14ac:dyDescent="0.2">
      <c r="A238" s="10">
        <v>74</v>
      </c>
      <c r="B238" s="11" t="s">
        <v>7</v>
      </c>
      <c r="C238" s="12">
        <v>43693</v>
      </c>
      <c r="D238" s="13">
        <v>0.7055555555555556</v>
      </c>
      <c r="E238" s="14">
        <v>3.5416666666666666E-2</v>
      </c>
      <c r="F238" s="14">
        <v>0.32916666666666666</v>
      </c>
      <c r="G238" s="14">
        <v>0.33333333333333331</v>
      </c>
      <c r="H238" s="17"/>
    </row>
    <row r="239" spans="1:8" ht="20.100000000000001" customHeight="1" x14ac:dyDescent="0.2">
      <c r="A239" s="10">
        <v>74</v>
      </c>
      <c r="B239" s="11" t="s">
        <v>7</v>
      </c>
      <c r="C239" s="12">
        <v>43694</v>
      </c>
      <c r="D239" s="13">
        <v>0.67291666666666661</v>
      </c>
      <c r="E239" s="14">
        <v>1.3888888888888888E-2</v>
      </c>
      <c r="F239" s="14">
        <v>0.34097222222222223</v>
      </c>
      <c r="G239" s="14">
        <v>0.33333333333333331</v>
      </c>
      <c r="H239" s="17"/>
    </row>
    <row r="240" spans="1:8" ht="20.100000000000001" customHeight="1" x14ac:dyDescent="0.2">
      <c r="A240" s="10">
        <v>74</v>
      </c>
      <c r="B240" s="11" t="s">
        <v>7</v>
      </c>
      <c r="C240" s="12">
        <v>43695</v>
      </c>
      <c r="D240" s="13">
        <v>0.65208333333333335</v>
      </c>
      <c r="E240" s="14">
        <v>1.1111111111111112E-2</v>
      </c>
      <c r="F240" s="14">
        <v>0.35833333333333334</v>
      </c>
      <c r="G240" s="14">
        <v>0.33333333333333331</v>
      </c>
      <c r="H240" s="17"/>
    </row>
    <row r="241" spans="1:8" ht="20.100000000000001" customHeight="1" x14ac:dyDescent="0.2">
      <c r="A241" s="10">
        <v>74</v>
      </c>
      <c r="B241" s="11" t="s">
        <v>7</v>
      </c>
      <c r="C241" s="12">
        <v>43696</v>
      </c>
      <c r="D241" s="13"/>
      <c r="E241" s="14"/>
      <c r="F241" s="14"/>
      <c r="G241" s="14">
        <v>0.33333333333333331</v>
      </c>
      <c r="H241" s="17"/>
    </row>
    <row r="242" spans="1:8" ht="20.100000000000001" customHeight="1" x14ac:dyDescent="0.2">
      <c r="A242" s="10">
        <v>74</v>
      </c>
      <c r="B242" s="11" t="s">
        <v>7</v>
      </c>
      <c r="C242" s="12">
        <v>43697</v>
      </c>
      <c r="D242" s="13">
        <v>0.65208333333333335</v>
      </c>
      <c r="E242" s="47"/>
      <c r="F242" s="14">
        <v>0.34722222222222227</v>
      </c>
      <c r="G242" s="14">
        <v>0.33333333333333331</v>
      </c>
      <c r="H242" s="17"/>
    </row>
    <row r="243" spans="1:8" ht="20.100000000000001" customHeight="1" x14ac:dyDescent="0.2">
      <c r="A243" s="10">
        <v>74</v>
      </c>
      <c r="B243" s="11" t="s">
        <v>7</v>
      </c>
      <c r="C243" s="12">
        <v>43698</v>
      </c>
      <c r="D243" s="13">
        <v>0.38611111111111113</v>
      </c>
      <c r="E243" s="47"/>
      <c r="F243" s="14">
        <v>0.58333333333333337</v>
      </c>
      <c r="G243" s="14">
        <v>0.33333333333333331</v>
      </c>
      <c r="H243" s="17">
        <f t="shared" si="6"/>
        <v>0.25000000000000006</v>
      </c>
    </row>
    <row r="244" spans="1:8" ht="20.100000000000001" customHeight="1" x14ac:dyDescent="0.2">
      <c r="A244" s="10">
        <v>74</v>
      </c>
      <c r="B244" s="11" t="s">
        <v>7</v>
      </c>
      <c r="C244" s="12">
        <v>43699</v>
      </c>
      <c r="D244" s="13">
        <v>0.66180555555555554</v>
      </c>
      <c r="E244" s="14">
        <v>3.7499999999999999E-2</v>
      </c>
      <c r="F244" s="14">
        <v>0.375</v>
      </c>
      <c r="G244" s="14">
        <v>0.33333333333333331</v>
      </c>
      <c r="H244" s="17">
        <f t="shared" si="6"/>
        <v>4.1666666666666685E-2</v>
      </c>
    </row>
    <row r="245" spans="1:8" ht="20.100000000000001" customHeight="1" x14ac:dyDescent="0.2">
      <c r="A245" s="10">
        <v>74</v>
      </c>
      <c r="B245" s="11" t="s">
        <v>7</v>
      </c>
      <c r="C245" s="12">
        <v>43700</v>
      </c>
      <c r="D245" s="13">
        <v>0.66666666666666663</v>
      </c>
      <c r="E245" s="14">
        <v>3.4722222222222224E-2</v>
      </c>
      <c r="F245" s="14">
        <v>0.36805555555555558</v>
      </c>
      <c r="G245" s="14">
        <v>0.33333333333333331</v>
      </c>
      <c r="H245" s="17">
        <f t="shared" si="6"/>
        <v>3.4722222222222265E-2</v>
      </c>
    </row>
    <row r="246" spans="1:8" ht="20.100000000000001" customHeight="1" x14ac:dyDescent="0.2">
      <c r="A246" s="10">
        <v>74</v>
      </c>
      <c r="B246" s="11" t="s">
        <v>7</v>
      </c>
      <c r="C246" s="12">
        <v>43701</v>
      </c>
      <c r="D246" s="13">
        <v>0.66249999999999998</v>
      </c>
      <c r="E246" s="14">
        <v>2.0833333333333332E-2</v>
      </c>
      <c r="F246" s="14">
        <v>0.3576388888888889</v>
      </c>
      <c r="G246" s="14">
        <v>0.33333333333333331</v>
      </c>
      <c r="H246" s="17"/>
    </row>
    <row r="247" spans="1:8" ht="20.100000000000001" customHeight="1" x14ac:dyDescent="0.2">
      <c r="A247" s="10">
        <v>74</v>
      </c>
      <c r="B247" s="11" t="s">
        <v>7</v>
      </c>
      <c r="C247" s="12">
        <v>43702</v>
      </c>
      <c r="D247" s="13">
        <v>0.57500000000000007</v>
      </c>
      <c r="E247" s="14">
        <v>2.361111111111111E-2</v>
      </c>
      <c r="F247" s="14">
        <v>0.44861111111111113</v>
      </c>
      <c r="G247" s="14">
        <v>0.33333333333333331</v>
      </c>
      <c r="H247" s="17">
        <f t="shared" si="6"/>
        <v>0.11527777777777781</v>
      </c>
    </row>
    <row r="248" spans="1:8" ht="20.100000000000001" customHeight="1" x14ac:dyDescent="0.2">
      <c r="A248" s="10">
        <v>74</v>
      </c>
      <c r="B248" s="11" t="s">
        <v>7</v>
      </c>
      <c r="C248" s="12">
        <v>43703</v>
      </c>
      <c r="D248" s="13">
        <v>0.67222222222222217</v>
      </c>
      <c r="E248" s="14">
        <v>9.7222222222222224E-3</v>
      </c>
      <c r="F248" s="14">
        <v>0.33749999999999997</v>
      </c>
      <c r="G248" s="14">
        <v>0.33333333333333331</v>
      </c>
      <c r="H248" s="17"/>
    </row>
    <row r="249" spans="1:8" ht="20.100000000000001" customHeight="1" thickBot="1" x14ac:dyDescent="0.25">
      <c r="A249" s="10">
        <v>74</v>
      </c>
      <c r="B249" s="11" t="s">
        <v>7</v>
      </c>
      <c r="C249" s="12">
        <v>43704</v>
      </c>
      <c r="D249" s="13"/>
      <c r="E249" s="14"/>
      <c r="F249" s="14"/>
      <c r="G249" s="14">
        <v>0.33333333333333331</v>
      </c>
      <c r="H249" s="17"/>
    </row>
    <row r="250" spans="1:8" ht="20.100000000000001" customHeight="1" thickTop="1" x14ac:dyDescent="0.25">
      <c r="A250" s="21"/>
      <c r="B250" s="22" t="s">
        <v>9</v>
      </c>
      <c r="C250" s="23" t="s">
        <v>10</v>
      </c>
      <c r="D250" s="24">
        <f>SUM(H219:H249)</f>
        <v>1.0041666666666669</v>
      </c>
      <c r="E250" s="25" t="s">
        <v>11</v>
      </c>
      <c r="F250" s="26">
        <f>D250/8</f>
        <v>0.12552083333333336</v>
      </c>
      <c r="G250" s="27"/>
      <c r="H250" s="28"/>
    </row>
    <row r="251" spans="1:8" ht="20.100000000000001" customHeight="1" x14ac:dyDescent="0.25">
      <c r="A251" s="21"/>
      <c r="B251" s="29" t="s">
        <v>12</v>
      </c>
      <c r="C251" s="30" t="s">
        <v>13</v>
      </c>
      <c r="D251" s="31">
        <v>0</v>
      </c>
      <c r="E251" s="30" t="s">
        <v>14</v>
      </c>
      <c r="F251" s="32">
        <v>3</v>
      </c>
      <c r="G251" s="27"/>
      <c r="H251" s="28"/>
    </row>
    <row r="252" spans="1:8" ht="20.100000000000001" customHeight="1" x14ac:dyDescent="0.25">
      <c r="A252" s="21"/>
      <c r="B252" s="29" t="s">
        <v>15</v>
      </c>
      <c r="C252" s="30"/>
      <c r="D252" s="31">
        <v>20</v>
      </c>
      <c r="E252" s="30" t="s">
        <v>16</v>
      </c>
      <c r="F252" s="32">
        <v>30</v>
      </c>
      <c r="G252" s="27"/>
      <c r="H252" s="28"/>
    </row>
    <row r="253" spans="1:8" ht="20.100000000000001" customHeight="1" x14ac:dyDescent="0.25">
      <c r="A253" s="21"/>
      <c r="B253" s="29" t="s">
        <v>17</v>
      </c>
      <c r="C253" s="33"/>
      <c r="D253" s="31">
        <v>2</v>
      </c>
      <c r="E253" s="34" t="s">
        <v>18</v>
      </c>
      <c r="F253" s="32">
        <v>0.5</v>
      </c>
      <c r="G253" s="27"/>
      <c r="H253" s="28"/>
    </row>
    <row r="254" spans="1:8" ht="20.100000000000001" customHeight="1" thickBot="1" x14ac:dyDescent="0.3">
      <c r="A254" s="21"/>
      <c r="B254" s="35" t="s">
        <v>19</v>
      </c>
      <c r="C254" s="36"/>
      <c r="D254" s="37">
        <v>5</v>
      </c>
      <c r="E254" s="38" t="s">
        <v>20</v>
      </c>
      <c r="F254" s="39">
        <v>0</v>
      </c>
      <c r="G254" s="27"/>
      <c r="H254" s="28"/>
    </row>
    <row r="255" spans="1:8" ht="15.75" thickTop="1" x14ac:dyDescent="0.25"/>
  </sheetData>
  <mergeCells count="1">
    <mergeCell ref="A1:H1"/>
  </mergeCells>
  <printOptions horizontalCentered="1"/>
  <pageMargins left="0.45" right="0.45" top="0.5" bottom="0.5" header="0.3" footer="0.3"/>
  <pageSetup scale="99" orientation="portrait" horizontalDpi="0" verticalDpi="0" r:id="rId1"/>
  <rowBreaks count="6" manualBreakCount="6">
    <brk id="38" max="7" man="1"/>
    <brk id="74" max="7" man="1"/>
    <brk id="110" max="7" man="1"/>
    <brk id="146" max="7" man="1"/>
    <brk id="182" max="7" man="1"/>
    <brk id="21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2019-09-10T12:12:54Z</dcterms:modified>
</cp:coreProperties>
</file>