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7" i="1"/>
  <c r="V17"/>
  <c r="S17"/>
  <c r="Q17"/>
  <c r="O17"/>
  <c r="M17"/>
  <c r="L17"/>
  <c r="K17"/>
  <c r="J17"/>
  <c r="I17"/>
  <c r="G17" l="1"/>
  <c r="F17"/>
  <c r="D17"/>
  <c r="C17"/>
  <c r="Y7" l="1"/>
  <c r="X7"/>
  <c r="Y3"/>
  <c r="X3"/>
  <c r="X17" l="1"/>
  <c r="Y17"/>
</calcChain>
</file>

<file path=xl/sharedStrings.xml><?xml version="1.0" encoding="utf-8"?>
<sst xmlns="http://schemas.openxmlformats.org/spreadsheetml/2006/main" count="156" uniqueCount="19">
  <si>
    <t>الدرجات</t>
  </si>
  <si>
    <t>المرحلة الأولى</t>
  </si>
  <si>
    <t>عدد شاغليها</t>
  </si>
  <si>
    <t>اجمالي رواتبهم</t>
  </si>
  <si>
    <t>المرحلة الثانية</t>
  </si>
  <si>
    <t>المرحلة الثالثة</t>
  </si>
  <si>
    <t>المرحلة الرابعة</t>
  </si>
  <si>
    <t>المرحلة الخامسة</t>
  </si>
  <si>
    <t>المرحلة السادسة</t>
  </si>
  <si>
    <t>المرحلة السابعة</t>
  </si>
  <si>
    <t>المرحلة الثامنة</t>
  </si>
  <si>
    <t>المرحلة التاسعة</t>
  </si>
  <si>
    <t>المرحلة العاشرة</t>
  </si>
  <si>
    <t>المرحلة الحادي عشر</t>
  </si>
  <si>
    <t>المجموع</t>
  </si>
  <si>
    <t>الدرجة الأولى</t>
  </si>
  <si>
    <t>NULL</t>
  </si>
  <si>
    <t xml:space="preserve">الدرجة الاولى </t>
  </si>
  <si>
    <t>الدرجة الاولى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</si>
</sst>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4" formatCode="_-* #,##0_-;_-* #,##0\-;_-* &quot;-&quot;??_-;_-@_-"/>
  </numFmts>
  <fonts count="7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1" fillId="3" borderId="5" xfId="0" applyFont="1" applyFill="1" applyBorder="1" applyAlignment="1">
      <alignment horizontal="center" wrapText="1" readingOrder="1"/>
    </xf>
    <xf numFmtId="0" fontId="1" fillId="3" borderId="6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 readingOrder="2"/>
    </xf>
    <xf numFmtId="0" fontId="1" fillId="3" borderId="0" xfId="0" applyFont="1" applyFill="1" applyBorder="1" applyAlignment="1">
      <alignment horizontal="center" wrapText="1" readingOrder="1"/>
    </xf>
  </cellXfs>
  <cellStyles count="2">
    <cellStyle name="Comma" xfId="1" builtinId="3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159529</xdr:colOff>
      <xdr:row>13</xdr:row>
      <xdr:rowOff>299358</xdr:rowOff>
    </xdr:from>
    <xdr:ext cx="13885517" cy="912915"/>
    <xdr:sp macro="" textlink="">
      <xdr:nvSpPr>
        <xdr:cNvPr id="2" name="مربع نص 1"/>
        <xdr:cNvSpPr txBox="1"/>
      </xdr:nvSpPr>
      <xdr:spPr>
        <a:xfrm>
          <a:off x="11332689136" y="4957949"/>
          <a:ext cx="13885517" cy="9129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1" anchor="t">
          <a:noAutofit/>
        </a:bodyPr>
        <a:lstStyle/>
        <a:p>
          <a:pPr algn="r" rtl="1"/>
          <a:r>
            <a:rPr lang="ar-IQ" sz="4000"/>
            <a:t>المطلوب هو جمع عدد شاغلي الدرجة والمرحلة ومجموع روتب كل واحده منهم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"/>
  <sheetViews>
    <sheetView rightToLeft="1" tabSelected="1" view="pageLayout" zoomScale="55" zoomScaleNormal="70" zoomScalePageLayoutView="55" workbookViewId="0">
      <selection activeCell="I19" sqref="I19"/>
    </sheetView>
  </sheetViews>
  <sheetFormatPr defaultColWidth="9" defaultRowHeight="14.25"/>
  <cols>
    <col min="1" max="1" width="17.375" style="1" customWidth="1"/>
    <col min="2" max="2" width="6.25" style="1" customWidth="1"/>
    <col min="3" max="3" width="11.25" style="1" bestFit="1" customWidth="1"/>
    <col min="4" max="4" width="6" style="1" customWidth="1"/>
    <col min="5" max="5" width="11.25" style="1" bestFit="1" customWidth="1"/>
    <col min="6" max="6" width="5.625" style="1" customWidth="1"/>
    <col min="7" max="7" width="11.125" style="1" bestFit="1" customWidth="1"/>
    <col min="8" max="8" width="3.875" style="1" customWidth="1"/>
    <col min="9" max="9" width="11.25" style="1" bestFit="1" customWidth="1"/>
    <col min="10" max="10" width="5.75" style="1" customWidth="1"/>
    <col min="11" max="11" width="15.375" style="1" customWidth="1"/>
    <col min="12" max="12" width="5.125" style="1" customWidth="1"/>
    <col min="13" max="13" width="12.25" style="1" customWidth="1"/>
    <col min="14" max="14" width="4.75" style="1" customWidth="1"/>
    <col min="15" max="15" width="11" style="1" bestFit="1" customWidth="1"/>
    <col min="16" max="16" width="4.125" style="1" customWidth="1"/>
    <col min="17" max="17" width="11.25" style="1" bestFit="1" customWidth="1"/>
    <col min="18" max="18" width="5.875" style="1" customWidth="1"/>
    <col min="19" max="19" width="11.25" style="1" bestFit="1" customWidth="1"/>
    <col min="20" max="20" width="9.75" style="1" bestFit="1" customWidth="1"/>
    <col min="21" max="21" width="11.875" style="1" customWidth="1"/>
    <col min="22" max="22" width="5.125" style="1" customWidth="1"/>
    <col min="23" max="23" width="11.75" style="1" customWidth="1"/>
    <col min="24" max="24" width="5.75" style="1" customWidth="1"/>
    <col min="25" max="25" width="10.375" style="1" customWidth="1"/>
    <col min="26" max="16384" width="9" style="1"/>
  </cols>
  <sheetData>
    <row r="1" spans="1:25" ht="15.75">
      <c r="A1" s="11" t="s">
        <v>0</v>
      </c>
      <c r="B1" s="11" t="s">
        <v>1</v>
      </c>
      <c r="C1" s="11"/>
      <c r="D1" s="11" t="s">
        <v>4</v>
      </c>
      <c r="E1" s="11"/>
      <c r="F1" s="11" t="s">
        <v>5</v>
      </c>
      <c r="G1" s="11"/>
      <c r="H1" s="11" t="s">
        <v>6</v>
      </c>
      <c r="I1" s="11"/>
      <c r="J1" s="11" t="s">
        <v>7</v>
      </c>
      <c r="K1" s="11"/>
      <c r="L1" s="11" t="s">
        <v>8</v>
      </c>
      <c r="M1" s="11"/>
      <c r="N1" s="11" t="s">
        <v>9</v>
      </c>
      <c r="O1" s="11"/>
      <c r="P1" s="11" t="s">
        <v>10</v>
      </c>
      <c r="Q1" s="11"/>
      <c r="R1" s="11" t="s">
        <v>11</v>
      </c>
      <c r="S1" s="11"/>
      <c r="T1" s="11" t="s">
        <v>12</v>
      </c>
      <c r="U1" s="11"/>
      <c r="V1" s="11" t="s">
        <v>13</v>
      </c>
      <c r="W1" s="11"/>
      <c r="X1" s="11" t="s">
        <v>14</v>
      </c>
      <c r="Y1" s="11"/>
    </row>
    <row r="2" spans="1:25" ht="15.75">
      <c r="A2" s="11"/>
      <c r="B2" s="6" t="s">
        <v>2</v>
      </c>
      <c r="C2" s="6" t="s">
        <v>3</v>
      </c>
      <c r="D2" s="6" t="s">
        <v>2</v>
      </c>
      <c r="E2" s="6" t="s">
        <v>3</v>
      </c>
      <c r="F2" s="6" t="s">
        <v>2</v>
      </c>
      <c r="G2" s="6" t="s">
        <v>3</v>
      </c>
      <c r="H2" s="6" t="s">
        <v>2</v>
      </c>
      <c r="I2" s="6" t="s">
        <v>3</v>
      </c>
      <c r="J2" s="6" t="s">
        <v>2</v>
      </c>
      <c r="K2" s="6" t="s">
        <v>3</v>
      </c>
      <c r="L2" s="6" t="s">
        <v>2</v>
      </c>
      <c r="M2" s="6" t="s">
        <v>3</v>
      </c>
      <c r="N2" s="6" t="s">
        <v>2</v>
      </c>
      <c r="O2" s="6" t="s">
        <v>3</v>
      </c>
      <c r="P2" s="6" t="s">
        <v>2</v>
      </c>
      <c r="Q2" s="6" t="s">
        <v>3</v>
      </c>
      <c r="R2" s="6" t="s">
        <v>2</v>
      </c>
      <c r="S2" s="6" t="s">
        <v>3</v>
      </c>
      <c r="T2" s="6" t="s">
        <v>2</v>
      </c>
      <c r="U2" s="6" t="s">
        <v>3</v>
      </c>
      <c r="V2" s="6" t="s">
        <v>2</v>
      </c>
      <c r="W2" s="6" t="s">
        <v>3</v>
      </c>
      <c r="X2" s="6" t="s">
        <v>2</v>
      </c>
      <c r="Y2" s="7" t="s">
        <v>3</v>
      </c>
    </row>
    <row r="3" spans="1:25" ht="33" customHeight="1">
      <c r="A3" s="6" t="s">
        <v>15</v>
      </c>
      <c r="B3" s="9">
        <v>1</v>
      </c>
      <c r="C3" s="9">
        <v>1361000</v>
      </c>
      <c r="D3" s="9">
        <v>0</v>
      </c>
      <c r="E3" s="9" t="s">
        <v>16</v>
      </c>
      <c r="F3" s="9">
        <v>0</v>
      </c>
      <c r="G3" s="9" t="s">
        <v>16</v>
      </c>
      <c r="H3" s="9">
        <v>1</v>
      </c>
      <c r="I3" s="9">
        <v>1790000</v>
      </c>
      <c r="J3" s="9">
        <v>2</v>
      </c>
      <c r="K3" s="9">
        <v>3421000</v>
      </c>
      <c r="L3" s="9">
        <v>1</v>
      </c>
      <c r="M3" s="9">
        <v>1430000</v>
      </c>
      <c r="N3" s="9">
        <v>0</v>
      </c>
      <c r="O3" s="9" t="s">
        <v>16</v>
      </c>
      <c r="P3" s="9">
        <v>2</v>
      </c>
      <c r="Q3" s="9">
        <v>4837000</v>
      </c>
      <c r="R3" s="9">
        <v>1</v>
      </c>
      <c r="S3" s="9">
        <v>1940000</v>
      </c>
      <c r="T3" s="9">
        <v>0</v>
      </c>
      <c r="U3" s="9" t="s">
        <v>16</v>
      </c>
      <c r="V3" s="9">
        <v>4</v>
      </c>
      <c r="W3" s="9">
        <v>9285000</v>
      </c>
      <c r="X3" s="9">
        <f t="shared" ref="X3" si="0">SUM(B3,D3,F3,H3,J3,L3,N3,P3,R3,T3,V3)</f>
        <v>12</v>
      </c>
      <c r="Y3" s="8">
        <f t="shared" ref="Y3" si="1">SUM(C3,E3,G3,I3,K3,M3,O3,Q3,S3,U3,W3)</f>
        <v>24064000</v>
      </c>
    </row>
    <row r="4" spans="1:25" ht="33" customHeight="1">
      <c r="A4" s="2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</row>
    <row r="5" spans="1:25" ht="15.75">
      <c r="A5" s="11" t="s">
        <v>0</v>
      </c>
      <c r="B5" s="11" t="s">
        <v>1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1"/>
      <c r="P5" s="11" t="s">
        <v>10</v>
      </c>
      <c r="Q5" s="11"/>
      <c r="R5" s="11" t="s">
        <v>11</v>
      </c>
      <c r="S5" s="11"/>
      <c r="T5" s="11" t="s">
        <v>12</v>
      </c>
      <c r="U5" s="11"/>
      <c r="V5" s="18" t="s">
        <v>13</v>
      </c>
      <c r="W5" s="18"/>
      <c r="X5" s="18" t="s">
        <v>14</v>
      </c>
      <c r="Y5" s="18"/>
    </row>
    <row r="6" spans="1:25" ht="78.75">
      <c r="A6" s="11"/>
      <c r="B6" s="6" t="s">
        <v>2</v>
      </c>
      <c r="C6" s="6" t="s">
        <v>3</v>
      </c>
      <c r="D6" s="6" t="s">
        <v>2</v>
      </c>
      <c r="E6" s="6" t="s">
        <v>3</v>
      </c>
      <c r="F6" s="6" t="s">
        <v>2</v>
      </c>
      <c r="G6" s="6" t="s">
        <v>3</v>
      </c>
      <c r="H6" s="6" t="s">
        <v>2</v>
      </c>
      <c r="I6" s="6" t="s">
        <v>3</v>
      </c>
      <c r="J6" s="6" t="s">
        <v>2</v>
      </c>
      <c r="K6" s="6" t="s">
        <v>3</v>
      </c>
      <c r="L6" s="6" t="s">
        <v>2</v>
      </c>
      <c r="M6" s="6" t="s">
        <v>3</v>
      </c>
      <c r="N6" s="6" t="s">
        <v>2</v>
      </c>
      <c r="O6" s="6" t="s">
        <v>3</v>
      </c>
      <c r="P6" s="6" t="s">
        <v>2</v>
      </c>
      <c r="Q6" s="6" t="s">
        <v>3</v>
      </c>
      <c r="R6" s="6" t="s">
        <v>2</v>
      </c>
      <c r="S6" s="6" t="s">
        <v>3</v>
      </c>
      <c r="T6" s="6" t="s">
        <v>2</v>
      </c>
      <c r="U6" s="6" t="s">
        <v>3</v>
      </c>
      <c r="V6" s="6" t="s">
        <v>2</v>
      </c>
      <c r="W6" s="6" t="s">
        <v>3</v>
      </c>
      <c r="X6" s="6" t="s">
        <v>2</v>
      </c>
      <c r="Y6" s="7" t="s">
        <v>3</v>
      </c>
    </row>
    <row r="7" spans="1:25" ht="16.5" thickBot="1">
      <c r="A7" s="10" t="s">
        <v>17</v>
      </c>
      <c r="B7" s="2">
        <v>0</v>
      </c>
      <c r="C7" s="3">
        <v>0</v>
      </c>
      <c r="D7" s="4">
        <v>1</v>
      </c>
      <c r="E7" s="5">
        <v>930000</v>
      </c>
      <c r="F7" s="2">
        <v>2</v>
      </c>
      <c r="G7" s="3">
        <v>1900000</v>
      </c>
      <c r="H7" s="4">
        <v>0</v>
      </c>
      <c r="I7" s="5">
        <v>0</v>
      </c>
      <c r="J7" s="2">
        <v>4</v>
      </c>
      <c r="K7" s="3">
        <v>3960000</v>
      </c>
      <c r="L7" s="4">
        <v>0</v>
      </c>
      <c r="M7" s="5">
        <v>0</v>
      </c>
      <c r="N7" s="2">
        <v>0</v>
      </c>
      <c r="O7" s="3">
        <v>0</v>
      </c>
      <c r="P7" s="4">
        <v>0</v>
      </c>
      <c r="Q7" s="5">
        <v>0</v>
      </c>
      <c r="R7" s="2">
        <v>0</v>
      </c>
      <c r="S7" s="3">
        <v>0</v>
      </c>
      <c r="T7" s="4">
        <v>0</v>
      </c>
      <c r="U7" s="5">
        <v>0</v>
      </c>
      <c r="V7" s="2">
        <v>3</v>
      </c>
      <c r="W7" s="3">
        <v>3330000</v>
      </c>
      <c r="X7" s="4">
        <f>B7+D7+F7+H7+J7+L7+N7+P7+R7+T7+V7</f>
        <v>10</v>
      </c>
      <c r="Y7" s="3">
        <f>C7+E7+G7+I7+K7+M7+O7+Q7+S7+U7+W7</f>
        <v>10120000</v>
      </c>
    </row>
    <row r="8" spans="1:25" ht="15.7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5.7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5.7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s="15" customFormat="1" ht="15.75">
      <c r="A11" s="11" t="s">
        <v>0</v>
      </c>
      <c r="B11" s="11" t="s">
        <v>1</v>
      </c>
      <c r="C11" s="11"/>
      <c r="D11" s="11" t="s">
        <v>4</v>
      </c>
      <c r="E11" s="11"/>
      <c r="F11" s="11" t="s">
        <v>5</v>
      </c>
      <c r="G11" s="11"/>
      <c r="H11" s="11" t="s">
        <v>6</v>
      </c>
      <c r="I11" s="11"/>
      <c r="J11" s="11" t="s">
        <v>7</v>
      </c>
      <c r="K11" s="11"/>
      <c r="L11" s="11" t="s">
        <v>8</v>
      </c>
      <c r="M11" s="11"/>
      <c r="N11" s="11" t="s">
        <v>9</v>
      </c>
      <c r="O11" s="11"/>
      <c r="P11" s="11" t="s">
        <v>10</v>
      </c>
      <c r="Q11" s="11"/>
      <c r="R11" s="11" t="s">
        <v>11</v>
      </c>
      <c r="S11" s="11"/>
      <c r="T11" s="11" t="s">
        <v>12</v>
      </c>
      <c r="U11" s="11"/>
      <c r="V11" s="18" t="s">
        <v>13</v>
      </c>
      <c r="W11" s="18"/>
      <c r="X11" s="18" t="s">
        <v>14</v>
      </c>
      <c r="Y11" s="18"/>
    </row>
    <row r="12" spans="1:25" ht="78" customHeight="1">
      <c r="A12" s="11"/>
      <c r="B12" s="6" t="s">
        <v>2</v>
      </c>
      <c r="C12" s="6" t="s">
        <v>3</v>
      </c>
      <c r="D12" s="6" t="s">
        <v>2</v>
      </c>
      <c r="E12" s="6" t="s">
        <v>3</v>
      </c>
      <c r="F12" s="6" t="s">
        <v>2</v>
      </c>
      <c r="G12" s="6" t="s">
        <v>3</v>
      </c>
      <c r="H12" s="6" t="s">
        <v>2</v>
      </c>
      <c r="I12" s="6" t="s">
        <v>3</v>
      </c>
      <c r="J12" s="6" t="s">
        <v>2</v>
      </c>
      <c r="K12" s="6" t="s">
        <v>3</v>
      </c>
      <c r="L12" s="6" t="s">
        <v>2</v>
      </c>
      <c r="M12" s="6" t="s">
        <v>3</v>
      </c>
      <c r="N12" s="6" t="s">
        <v>2</v>
      </c>
      <c r="O12" s="6" t="s">
        <v>3</v>
      </c>
      <c r="P12" s="6" t="s">
        <v>2</v>
      </c>
      <c r="Q12" s="6" t="s">
        <v>3</v>
      </c>
      <c r="R12" s="6" t="s">
        <v>2</v>
      </c>
      <c r="S12" s="6" t="s">
        <v>3</v>
      </c>
      <c r="T12" s="6" t="s">
        <v>2</v>
      </c>
      <c r="U12" s="6" t="s">
        <v>3</v>
      </c>
      <c r="V12" s="6" t="s">
        <v>2</v>
      </c>
      <c r="W12" s="6" t="s">
        <v>3</v>
      </c>
      <c r="X12" s="6" t="s">
        <v>2</v>
      </c>
      <c r="Y12" s="7" t="s">
        <v>3</v>
      </c>
    </row>
    <row r="13" spans="1:25" ht="14.25" customHeight="1">
      <c r="A13" s="12" t="s">
        <v>18</v>
      </c>
      <c r="B13" s="13">
        <v>1</v>
      </c>
      <c r="C13" s="14">
        <v>910000</v>
      </c>
      <c r="D13" s="13">
        <v>0</v>
      </c>
      <c r="E13" s="14">
        <v>0</v>
      </c>
      <c r="F13" s="13">
        <v>3</v>
      </c>
      <c r="G13" s="14">
        <v>2850000</v>
      </c>
      <c r="H13" s="13">
        <v>2</v>
      </c>
      <c r="I13" s="14">
        <v>1940000</v>
      </c>
      <c r="J13" s="13">
        <v>6</v>
      </c>
      <c r="K13" s="14">
        <v>5940000</v>
      </c>
      <c r="L13" s="13">
        <v>2</v>
      </c>
      <c r="M13" s="14">
        <v>2020000</v>
      </c>
      <c r="N13" s="13">
        <v>3</v>
      </c>
      <c r="O13" s="14">
        <v>3090000</v>
      </c>
      <c r="P13" s="13">
        <v>1</v>
      </c>
      <c r="Q13" s="14">
        <v>1050000</v>
      </c>
      <c r="R13" s="13">
        <v>1</v>
      </c>
      <c r="S13" s="14">
        <v>1070000</v>
      </c>
      <c r="T13" s="13">
        <v>3</v>
      </c>
      <c r="U13" s="14">
        <v>3270000</v>
      </c>
      <c r="V13" s="13">
        <v>15</v>
      </c>
      <c r="W13" s="14">
        <v>16650000</v>
      </c>
      <c r="X13" s="15">
        <v>2</v>
      </c>
      <c r="Y13" s="15">
        <v>1220000</v>
      </c>
    </row>
    <row r="14" spans="1:25" ht="113.25" customHeight="1"/>
    <row r="15" spans="1:25" ht="15.75">
      <c r="A15" s="19" t="s">
        <v>0</v>
      </c>
      <c r="B15" s="19" t="s">
        <v>1</v>
      </c>
      <c r="C15" s="19"/>
      <c r="D15" s="19" t="s">
        <v>4</v>
      </c>
      <c r="E15" s="19"/>
      <c r="F15" s="19" t="s">
        <v>5</v>
      </c>
      <c r="G15" s="19"/>
      <c r="H15" s="19" t="s">
        <v>6</v>
      </c>
      <c r="I15" s="19"/>
      <c r="J15" s="19" t="s">
        <v>7</v>
      </c>
      <c r="K15" s="19"/>
      <c r="L15" s="19" t="s">
        <v>8</v>
      </c>
      <c r="M15" s="19"/>
      <c r="N15" s="19" t="s">
        <v>9</v>
      </c>
      <c r="O15" s="19"/>
      <c r="P15" s="19" t="s">
        <v>10</v>
      </c>
      <c r="Q15" s="19"/>
      <c r="R15" s="19" t="s">
        <v>11</v>
      </c>
      <c r="S15" s="19"/>
      <c r="T15" s="19" t="s">
        <v>12</v>
      </c>
      <c r="U15" s="19"/>
      <c r="V15" s="19" t="s">
        <v>13</v>
      </c>
      <c r="W15" s="19"/>
      <c r="X15" s="19" t="s">
        <v>14</v>
      </c>
      <c r="Y15" s="19"/>
    </row>
    <row r="16" spans="1:25" ht="78.75">
      <c r="A16" s="19"/>
      <c r="B16" s="20" t="s">
        <v>2</v>
      </c>
      <c r="C16" s="20" t="s">
        <v>3</v>
      </c>
      <c r="D16" s="20" t="s">
        <v>2</v>
      </c>
      <c r="E16" s="20" t="s">
        <v>3</v>
      </c>
      <c r="F16" s="20" t="s">
        <v>2</v>
      </c>
      <c r="G16" s="20" t="s">
        <v>3</v>
      </c>
      <c r="H16" s="20" t="s">
        <v>2</v>
      </c>
      <c r="I16" s="20" t="s">
        <v>3</v>
      </c>
      <c r="J16" s="20" t="s">
        <v>2</v>
      </c>
      <c r="K16" s="20" t="s">
        <v>3</v>
      </c>
      <c r="L16" s="20" t="s">
        <v>2</v>
      </c>
      <c r="M16" s="20" t="s">
        <v>3</v>
      </c>
      <c r="N16" s="20" t="s">
        <v>2</v>
      </c>
      <c r="O16" s="20" t="s">
        <v>3</v>
      </c>
      <c r="P16" s="20" t="s">
        <v>2</v>
      </c>
      <c r="Q16" s="20" t="s">
        <v>3</v>
      </c>
      <c r="R16" s="20" t="s">
        <v>2</v>
      </c>
      <c r="S16" s="20" t="s">
        <v>3</v>
      </c>
      <c r="T16" s="20" t="s">
        <v>2</v>
      </c>
      <c r="U16" s="20" t="s">
        <v>3</v>
      </c>
      <c r="V16" s="20" t="s">
        <v>2</v>
      </c>
      <c r="W16" s="20" t="s">
        <v>3</v>
      </c>
      <c r="X16" s="20" t="s">
        <v>2</v>
      </c>
      <c r="Y16" s="21" t="s">
        <v>3</v>
      </c>
    </row>
    <row r="17" spans="1:25" ht="15.75">
      <c r="A17" s="12" t="s">
        <v>18</v>
      </c>
      <c r="B17" s="13">
        <v>2</v>
      </c>
      <c r="C17" s="14">
        <f>C3+C13</f>
        <v>2271000</v>
      </c>
      <c r="D17" s="13">
        <f>D3+D7+D13</f>
        <v>1</v>
      </c>
      <c r="E17" s="5">
        <v>930000</v>
      </c>
      <c r="F17" s="13">
        <f>F3+F7+F13</f>
        <v>5</v>
      </c>
      <c r="G17" s="14">
        <f>G13+G7</f>
        <v>4750000</v>
      </c>
      <c r="H17" s="13">
        <v>3</v>
      </c>
      <c r="I17" s="14">
        <f>I13+I3</f>
        <v>3730000</v>
      </c>
      <c r="J17" s="13">
        <f>J13+J7+J3</f>
        <v>12</v>
      </c>
      <c r="K17" s="14">
        <f>K13+K7+K3</f>
        <v>13321000</v>
      </c>
      <c r="L17" s="13">
        <f>L13+L3</f>
        <v>3</v>
      </c>
      <c r="M17" s="14">
        <f>M13+M3</f>
        <v>3450000</v>
      </c>
      <c r="N17" s="13">
        <v>3</v>
      </c>
      <c r="O17" s="14">
        <f>O13</f>
        <v>3090000</v>
      </c>
      <c r="P17" s="13">
        <v>3</v>
      </c>
      <c r="Q17" s="14">
        <f>Q13+Q3</f>
        <v>5887000</v>
      </c>
      <c r="R17" s="13">
        <v>2</v>
      </c>
      <c r="S17" s="14">
        <f>S13+S3</f>
        <v>3010000</v>
      </c>
      <c r="T17" s="13">
        <v>3</v>
      </c>
      <c r="U17" s="14">
        <v>3270000</v>
      </c>
      <c r="V17" s="13">
        <f>V13+V7+V3</f>
        <v>22</v>
      </c>
      <c r="W17" s="14">
        <f>W13+W3</f>
        <v>25935000</v>
      </c>
      <c r="X17" s="15">
        <f>X13+X7+X3</f>
        <v>24</v>
      </c>
      <c r="Y17" s="15">
        <f>Y13+Y7+Y3</f>
        <v>35404000</v>
      </c>
    </row>
  </sheetData>
  <mergeCells count="52">
    <mergeCell ref="T11:U11"/>
    <mergeCell ref="V11:W11"/>
    <mergeCell ref="X11:Y11"/>
    <mergeCell ref="J11:K11"/>
    <mergeCell ref="L11:M11"/>
    <mergeCell ref="N11:O11"/>
    <mergeCell ref="P11:Q11"/>
    <mergeCell ref="R11:S11"/>
    <mergeCell ref="A11:A12"/>
    <mergeCell ref="B11:C11"/>
    <mergeCell ref="D11:E11"/>
    <mergeCell ref="F11:G11"/>
    <mergeCell ref="H11:I11"/>
    <mergeCell ref="T15:U15"/>
    <mergeCell ref="V15:W15"/>
    <mergeCell ref="X15:Y15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J15:K15"/>
    <mergeCell ref="L15:M15"/>
    <mergeCell ref="N15:O15"/>
    <mergeCell ref="P15:Q15"/>
    <mergeCell ref="R15:S15"/>
    <mergeCell ref="A15:A16"/>
    <mergeCell ref="B15:C15"/>
    <mergeCell ref="D15:E15"/>
    <mergeCell ref="F15:G15"/>
    <mergeCell ref="H15:I15"/>
    <mergeCell ref="X1:Y1"/>
    <mergeCell ref="V1:W1"/>
    <mergeCell ref="A1:A2"/>
    <mergeCell ref="B1:C1"/>
    <mergeCell ref="D1:E1"/>
    <mergeCell ref="F1:G1"/>
    <mergeCell ref="H1:I1"/>
    <mergeCell ref="J1:K1"/>
    <mergeCell ref="R1:S1"/>
    <mergeCell ref="L1:M1"/>
    <mergeCell ref="N1:O1"/>
    <mergeCell ref="P1:Q1"/>
    <mergeCell ref="T1:U1"/>
  </mergeCells>
  <pageMargins left="0.31496062992125984" right="0.31496062992125984" top="0.74803149606299213" bottom="0.74803149606299213" header="0.31496062992125984" footer="0.31496062992125984"/>
  <pageSetup paperSize="9" scale="5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PMAC-Economy Office</dc:creator>
  <cp:lastModifiedBy>sabah</cp:lastModifiedBy>
  <cp:lastPrinted>2019-08-04T11:42:47Z</cp:lastPrinted>
  <dcterms:created xsi:type="dcterms:W3CDTF">2019-07-21T05:56:34Z</dcterms:created>
  <dcterms:modified xsi:type="dcterms:W3CDTF">2019-09-12T07:19:37Z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f95f920d-64e6-4aaf-8c1e-10f374162a38</vt:lpwstr>
  </property>
</Properties>
</file>