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bdullah.AlGawi\Documents\"/>
    </mc:Choice>
  </mc:AlternateContent>
  <bookViews>
    <workbookView xWindow="0" yWindow="0" windowWidth="20400" windowHeight="7650"/>
  </bookViews>
  <sheets>
    <sheet name="Overtime" sheetId="1" r:id="rId1"/>
  </sheets>
  <definedNames>
    <definedName name="_xlnm.Print_Titles" localSheetId="0">Overtime!$5:$6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8" i="1" l="1"/>
  <c r="AH12" i="1" l="1"/>
  <c r="AH11" i="1"/>
  <c r="AH10" i="1" l="1"/>
  <c r="AH9" i="1"/>
  <c r="AH13" i="1"/>
  <c r="C6" i="1"/>
  <c r="D5" i="1"/>
  <c r="E5" i="1" s="1"/>
  <c r="I3" i="1"/>
  <c r="V3" i="1" s="1"/>
  <c r="D6" i="1" l="1"/>
  <c r="E6" i="1"/>
  <c r="F5" i="1"/>
  <c r="F6" i="1" l="1"/>
  <c r="G5" i="1"/>
  <c r="G6" i="1" l="1"/>
  <c r="H5" i="1"/>
  <c r="I5" i="1" l="1"/>
  <c r="H6" i="1"/>
  <c r="I6" i="1" l="1"/>
  <c r="J5" i="1"/>
  <c r="J6" i="1" l="1"/>
  <c r="K5" i="1"/>
  <c r="L5" i="1" l="1"/>
  <c r="K6" i="1"/>
  <c r="M5" i="1" l="1"/>
  <c r="L6" i="1"/>
  <c r="N5" i="1" l="1"/>
  <c r="M6" i="1"/>
  <c r="N6" i="1" l="1"/>
  <c r="O5" i="1"/>
  <c r="P5" i="1" l="1"/>
  <c r="O6" i="1"/>
  <c r="Q5" i="1" l="1"/>
  <c r="P6" i="1"/>
  <c r="Q6" i="1" l="1"/>
  <c r="R5" i="1"/>
  <c r="R6" i="1" l="1"/>
  <c r="S5" i="1"/>
  <c r="S6" i="1" l="1"/>
  <c r="T5" i="1"/>
  <c r="U5" i="1" l="1"/>
  <c r="T6" i="1"/>
  <c r="U6" i="1" l="1"/>
  <c r="V5" i="1"/>
  <c r="V6" i="1" l="1"/>
  <c r="W5" i="1"/>
  <c r="X5" i="1" l="1"/>
  <c r="W6" i="1"/>
  <c r="Y5" i="1" l="1"/>
  <c r="X6" i="1"/>
  <c r="Z5" i="1" l="1"/>
  <c r="Y6" i="1"/>
  <c r="Z6" i="1" l="1"/>
  <c r="AA5" i="1"/>
  <c r="AB5" i="1" l="1"/>
  <c r="AA6" i="1"/>
  <c r="AC5" i="1" l="1"/>
  <c r="AB6" i="1"/>
  <c r="AC6" i="1" l="1"/>
  <c r="AD5" i="1"/>
  <c r="AD6" i="1" l="1"/>
  <c r="AE5" i="1"/>
  <c r="AE6" i="1" l="1"/>
  <c r="AF5" i="1"/>
  <c r="AG5" i="1" l="1"/>
  <c r="AG6" i="1" s="1"/>
  <c r="AF6" i="1"/>
</calcChain>
</file>

<file path=xl/sharedStrings.xml><?xml version="1.0" encoding="utf-8"?>
<sst xmlns="http://schemas.openxmlformats.org/spreadsheetml/2006/main" count="46" uniqueCount="41">
  <si>
    <t>Overtime</t>
  </si>
  <si>
    <t>TO</t>
  </si>
  <si>
    <t>19-</t>
  </si>
  <si>
    <t>ID</t>
  </si>
  <si>
    <t>NAME</t>
  </si>
  <si>
    <t>Total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</si>
  <si>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</si>
  <si>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</si>
  <si>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</si>
  <si>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</si>
  <si>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</si>
  <si>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</si>
  <si>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</si>
  <si>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</si>
  <si>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</si>
  <si>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</si>
  <si>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</si>
  <si>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</si>
  <si>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</si>
  <si>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</si>
  <si>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</si>
  <si>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</si>
  <si>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</si>
  <si>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</si>
  <si>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</si>
  <si>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</si>
  <si>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</si>
  <si>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</si>
  <si>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</si>
  <si>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</si>
  <si>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</si>
  <si>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</si>
  <si>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</si>
  <si>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</si>
  <si>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</si>
  <si>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</si>
  <si>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</si>
  <si>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</si>
  <si>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Majdi lelmula</t>
  </si>
  <si>
    <t>Mohammed Hus</t>
  </si>
  <si>
    <t>Ahmed Saad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</si>
</sst>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B1dd\-mmmm\-yyyy"/>
    <numFmt numFmtId="165" formatCode="B1mmmm\-yyyy"/>
    <numFmt numFmtId="166" formatCode="dd"/>
    <numFmt numFmtId="167" formatCode="B1ddd"/>
    <numFmt numFmtId="168" formatCode="00000"/>
  </numFmts>
  <fonts count="11" x14ac:knownFonts="1">
    <font>
      <sz val="11"/>
      <color theme="1"/>
      <name val="Calibri"/>
      <family val="2"/>
      <charset val="178"/>
      <scheme val="minor"/>
    </font>
    <font>
      <b/>
      <sz val="15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 val="double"/>
      <sz val="18"/>
      <color theme="8"/>
      <name val="Calibri"/>
      <family val="2"/>
      <scheme val="minor"/>
    </font>
    <font>
      <b/>
      <sz val="16"/>
      <color theme="8"/>
      <name val="Calibri"/>
      <family val="2"/>
      <charset val="178"/>
      <scheme val="minor"/>
    </font>
    <font>
      <sz val="11"/>
      <color rgb="FF00B05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6"/>
      <color rgb="FFBDD7E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305496"/>
        <bgColor indexed="64"/>
      </patternFill>
    </fill>
  </fills>
  <borders count="7">
    <border>
      <left/>
      <right/>
      <top/>
      <bottom/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/>
      <diagonal/>
    </border>
    <border>
      <left style="hair">
        <color theme="4" tint="-0.499984740745262"/>
      </left>
      <right/>
      <top style="hair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/>
      <right/>
      <top style="hair">
        <color theme="4" tint="-0.499984740745262"/>
      </top>
      <bottom/>
      <diagonal/>
    </border>
    <border>
      <left/>
      <right style="hair">
        <color theme="4" tint="-0.499984740745262"/>
      </right>
      <top style="hair">
        <color theme="4" tint="-0.49998474074526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>
      <protection hidden="1"/>
    </xf>
    <xf numFmtId="0" fontId="2" fillId="0" borderId="0" xfId="0" applyNumberFormat="1" applyFont="1" applyAlignment="1" applyProtection="1">
      <alignment vertical="center" shrinkToFit="1"/>
      <protection hidden="1"/>
    </xf>
    <xf numFmtId="0" fontId="5" fillId="0" borderId="0" xfId="0" applyFont="1" applyProtection="1">
      <protection hidden="1"/>
    </xf>
    <xf numFmtId="166" fontId="0" fillId="2" borderId="2" xfId="0" applyNumberFormat="1" applyFont="1" applyFill="1" applyBorder="1" applyProtection="1">
      <protection hidden="1"/>
    </xf>
    <xf numFmtId="167" fontId="0" fillId="2" borderId="2" xfId="0" applyNumberFormat="1" applyFont="1" applyFill="1" applyBorder="1" applyAlignment="1" applyProtection="1">
      <alignment shrinkToFit="1"/>
      <protection hidden="1"/>
    </xf>
    <xf numFmtId="0" fontId="8" fillId="0" borderId="5" xfId="0" applyFont="1" applyFill="1" applyBorder="1" applyProtection="1">
      <protection hidden="1"/>
    </xf>
    <xf numFmtId="0" fontId="8" fillId="0" borderId="2" xfId="0" applyFont="1" applyFill="1" applyBorder="1" applyProtection="1">
      <protection hidden="1"/>
    </xf>
    <xf numFmtId="0" fontId="8" fillId="0" borderId="0" xfId="0" applyFont="1" applyProtection="1">
      <protection hidden="1"/>
    </xf>
    <xf numFmtId="168" fontId="9" fillId="0" borderId="6" xfId="0" applyNumberFormat="1" applyFont="1" applyFill="1" applyBorder="1" applyAlignment="1" applyProtection="1">
      <alignment horizontal="left" vertical="center" shrinkToFit="1"/>
      <protection hidden="1"/>
    </xf>
    <xf numFmtId="0" fontId="9" fillId="0" borderId="6" xfId="0" applyFont="1" applyFill="1" applyBorder="1" applyAlignment="1" applyProtection="1">
      <alignment horizontal="left" vertical="center" shrinkToFit="1"/>
      <protection hidden="1"/>
    </xf>
    <xf numFmtId="0" fontId="9" fillId="0" borderId="6" xfId="0" applyFont="1" applyFill="1" applyBorder="1" applyAlignment="1" applyProtection="1">
      <alignment horizontal="center" vertical="center"/>
      <protection locked="0" hidden="1"/>
    </xf>
    <xf numFmtId="0" fontId="0" fillId="0" borderId="6" xfId="0" applyFont="1" applyFill="1" applyBorder="1" applyAlignment="1" applyProtection="1">
      <alignment horizontal="center" vertical="center"/>
      <protection hidden="1"/>
    </xf>
    <xf numFmtId="0" fontId="9" fillId="0" borderId="6" xfId="0" applyFont="1" applyFill="1" applyBorder="1" applyAlignment="1" applyProtection="1">
      <alignment horizontal="center" vertical="center"/>
      <protection hidden="1"/>
    </xf>
    <xf numFmtId="0" fontId="9" fillId="0" borderId="6" xfId="0" applyNumberFormat="1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3" xfId="0" applyFont="1" applyFill="1" applyBorder="1" applyAlignment="1" applyProtection="1">
      <alignment horizontal="center" vertical="center"/>
      <protection hidden="1"/>
    </xf>
    <xf numFmtId="0" fontId="7" fillId="2" borderId="1" xfId="0" applyFont="1" applyFill="1" applyBorder="1" applyAlignment="1" applyProtection="1">
      <alignment horizontal="center" vertical="center" shrinkToFit="1"/>
      <protection hidden="1"/>
    </xf>
    <xf numFmtId="0" fontId="7" fillId="2" borderId="4" xfId="0" applyFont="1" applyFill="1" applyBorder="1" applyAlignment="1" applyProtection="1">
      <alignment horizontal="center" vertical="center" shrinkToFit="1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" fillId="0" borderId="0" xfId="0" applyNumberFormat="1" applyFont="1" applyAlignment="1" applyProtection="1">
      <alignment horizontal="center" vertical="top" shrinkToFit="1"/>
      <protection hidden="1"/>
    </xf>
    <xf numFmtId="0" fontId="3" fillId="0" borderId="0" xfId="0" applyFont="1" applyAlignment="1" applyProtection="1">
      <alignment horizontal="right" vertical="top"/>
      <protection hidden="1"/>
    </xf>
    <xf numFmtId="164" fontId="4" fillId="0" borderId="0" xfId="0" applyNumberFormat="1" applyFont="1" applyFill="1" applyBorder="1" applyAlignment="1" applyProtection="1">
      <alignment horizontal="center" vertical="center" shrinkToFit="1"/>
      <protection hidden="1"/>
    </xf>
    <xf numFmtId="0" fontId="4" fillId="0" borderId="0" xfId="0" applyFont="1" applyFill="1" applyBorder="1" applyAlignment="1" applyProtection="1">
      <alignment horizontal="center" vertical="center" shrinkToFit="1"/>
      <protection hidden="1"/>
    </xf>
    <xf numFmtId="0" fontId="4" fillId="0" borderId="0" xfId="0" applyFont="1" applyFill="1" applyBorder="1" applyAlignment="1" applyProtection="1">
      <alignment horizontal="right" vertical="center" shrinkToFit="1"/>
      <protection hidden="1"/>
    </xf>
    <xf numFmtId="165" fontId="4" fillId="0" borderId="0" xfId="0" applyNumberFormat="1" applyFont="1" applyFill="1" applyBorder="1" applyAlignment="1" applyProtection="1">
      <alignment horizontal="left" vertical="center" shrinkToFit="1"/>
      <protection hidden="1"/>
    </xf>
  </cellXfs>
  <cellStyles count="1">
    <cellStyle name="Normal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00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1" readingOrder="0"/>
      <border diagonalUp="0" diagonalDown="0">
        <left/>
        <right style="hair">
          <color theme="4" tint="-0.499984740745262"/>
        </right>
        <top style="hair">
          <color theme="4" tint="-0.499984740745262"/>
        </top>
        <bottom/>
      </border>
      <protection locked="1" hidden="1"/>
    </dxf>
    <dxf>
      <border outline="0">
        <left style="hair">
          <color theme="4" tint="-0.499984740745262"/>
        </left>
        <bottom style="hair">
          <color theme="4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hair">
          <color theme="4" tint="-0.499984740745262"/>
        </left>
        <right style="hair">
          <color theme="4" tint="-0.499984740745262"/>
        </right>
        <top/>
        <bottom/>
      </border>
      <protection locked="1" hidden="1"/>
    </dxf>
    <dxf>
      <font>
        <color theme="0"/>
      </font>
    </dxf>
    <dxf>
      <font>
        <b/>
        <i val="0"/>
        <color rgb="FFFF0000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font>
        <color theme="4" tint="0.39994506668294322"/>
      </font>
    </dxf>
    <dxf>
      <border>
        <left style="thin">
          <color rgb="FFC00000"/>
        </left>
        <right style="thin">
          <color rgb="FFC00000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HR_2" displayName="HR_2" ref="A7:AH12" totalsRowShown="0" headerRowDxfId="36" dataDxfId="35" tableBorderDxfId="34">
  <tableColumns count="34">
    <tableColumn id="1" name="0" dataDxfId="33"/>
    <tableColumn id="2" name="NAME" dataDxfId="32"/>
    <tableColumn id="3" name="1" dataDxfId="31"/>
    <tableColumn id="4" name="2" dataDxfId="30"/>
    <tableColumn id="5" name="3" dataDxfId="29"/>
    <tableColumn id="6" name="4" dataDxfId="28"/>
    <tableColumn id="7" name="5" dataDxfId="27"/>
    <tableColumn id="8" name="6" dataDxfId="26"/>
    <tableColumn id="9" name="7" dataDxfId="25"/>
    <tableColumn id="10" name="8" dataDxfId="24"/>
    <tableColumn id="11" name="9" dataDxfId="23"/>
    <tableColumn id="12" name="10" dataDxfId="22"/>
    <tableColumn id="13" name="11" dataDxfId="21"/>
    <tableColumn id="14" name="12" dataDxfId="20"/>
    <tableColumn id="15" name="13" dataDxfId="19"/>
    <tableColumn id="16" name="14" dataDxfId="18"/>
    <tableColumn id="17" name="15" dataDxfId="17"/>
    <tableColumn id="18" name="16" dataDxfId="16"/>
    <tableColumn id="19" name="17" dataDxfId="15"/>
    <tableColumn id="20" name="18" dataDxfId="14"/>
    <tableColumn id="21" name="19" dataDxfId="13"/>
    <tableColumn id="22" name="20" dataDxfId="12"/>
    <tableColumn id="23" name="21" dataDxfId="11"/>
    <tableColumn id="24" name="22" dataDxfId="10"/>
    <tableColumn id="25" name="23" dataDxfId="9"/>
    <tableColumn id="26" name="24" dataDxfId="8"/>
    <tableColumn id="27" name="25" dataDxfId="7"/>
    <tableColumn id="28" name="26" dataDxfId="6"/>
    <tableColumn id="29" name="27" dataDxfId="5"/>
    <tableColumn id="30" name="28" dataDxfId="4"/>
    <tableColumn id="31" name="29" dataDxfId="3"/>
    <tableColumn id="32" name="30" dataDxfId="2"/>
    <tableColumn id="33" name="31" dataDxfId="1"/>
    <tableColumn id="34" name="Total" dataDxfId="0">
      <calculatedColumnFormula>IF(A8="","",SUM(C8:AG8))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/>
    <pageSetUpPr fitToPage="1"/>
  </sheetPr>
  <dimension ref="A1:AK13"/>
  <sheetViews>
    <sheetView showGridLines="0" tabSelected="1" zoomScaleNormal="100" zoomScaleSheetLayoutView="90" workbookViewId="0">
      <pane ySplit="7" topLeftCell="A8" activePane="bottomLeft" state="frozen"/>
      <selection activeCell="A5" sqref="A5"/>
      <selection pane="bottomLeft" activeCell="AD13" sqref="AD13:AG13"/>
    </sheetView>
  </sheetViews>
  <sheetFormatPr defaultColWidth="0" defaultRowHeight="15" x14ac:dyDescent="0.25"/>
  <cols>
    <col min="1" max="1" width="6.140625" style="1" customWidth="1"/>
    <col min="2" max="2" width="27.28515625" style="1" customWidth="1"/>
    <col min="3" max="33" width="3.28515625" style="1" customWidth="1"/>
    <col min="34" max="34" width="9" style="1" customWidth="1"/>
    <col min="35" max="16384" width="9" style="1" hidden="1"/>
  </cols>
  <sheetData>
    <row r="1" spans="1:37" ht="15" customHeight="1" x14ac:dyDescent="0.25"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"/>
      <c r="Z1" s="2"/>
      <c r="AA1" s="2"/>
    </row>
    <row r="2" spans="1:37" ht="15" customHeight="1" x14ac:dyDescent="0.25"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"/>
      <c r="Z2" s="2"/>
      <c r="AA2" s="2"/>
    </row>
    <row r="3" spans="1:37" ht="27.75" customHeight="1" x14ac:dyDescent="0.25">
      <c r="B3" s="22" t="s">
        <v>0</v>
      </c>
      <c r="C3" s="22"/>
      <c r="D3" s="22"/>
      <c r="E3" s="22"/>
      <c r="F3" s="22"/>
      <c r="G3" s="22"/>
      <c r="H3" s="22"/>
      <c r="I3" s="23">
        <f>C5</f>
        <v>43544</v>
      </c>
      <c r="J3" s="23"/>
      <c r="K3" s="23"/>
      <c r="L3" s="23"/>
      <c r="M3" s="23"/>
      <c r="N3" s="23"/>
      <c r="O3" s="23"/>
      <c r="P3" s="23"/>
      <c r="Q3" s="23"/>
      <c r="R3" s="24" t="s">
        <v>1</v>
      </c>
      <c r="S3" s="24"/>
      <c r="T3" s="25" t="s">
        <v>2</v>
      </c>
      <c r="U3" s="25"/>
      <c r="V3" s="26">
        <f>I3+20</f>
        <v>43564</v>
      </c>
      <c r="W3" s="26"/>
      <c r="X3" s="26"/>
      <c r="Y3" s="26"/>
      <c r="Z3" s="26"/>
      <c r="AA3" s="26"/>
      <c r="AB3" s="26"/>
    </row>
    <row r="4" spans="1:37" x14ac:dyDescent="0.25">
      <c r="B4" s="22"/>
      <c r="C4" s="22"/>
      <c r="D4" s="22"/>
      <c r="E4" s="22"/>
      <c r="F4" s="22"/>
      <c r="G4" s="22"/>
      <c r="H4" s="2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7" ht="15.75" customHeight="1" x14ac:dyDescent="0.25">
      <c r="A5" s="15" t="s">
        <v>3</v>
      </c>
      <c r="B5" s="15" t="s">
        <v>4</v>
      </c>
      <c r="C5" s="4">
        <v>43544</v>
      </c>
      <c r="D5" s="4">
        <f>C5+1</f>
        <v>43545</v>
      </c>
      <c r="E5" s="4">
        <f t="shared" ref="E5:AG5" si="0">D5+1</f>
        <v>43546</v>
      </c>
      <c r="F5" s="4">
        <f t="shared" si="0"/>
        <v>43547</v>
      </c>
      <c r="G5" s="4">
        <f t="shared" si="0"/>
        <v>43548</v>
      </c>
      <c r="H5" s="4">
        <f t="shared" si="0"/>
        <v>43549</v>
      </c>
      <c r="I5" s="4">
        <f t="shared" si="0"/>
        <v>43550</v>
      </c>
      <c r="J5" s="4">
        <f t="shared" si="0"/>
        <v>43551</v>
      </c>
      <c r="K5" s="4">
        <f t="shared" si="0"/>
        <v>43552</v>
      </c>
      <c r="L5" s="4">
        <f t="shared" si="0"/>
        <v>43553</v>
      </c>
      <c r="M5" s="4">
        <f t="shared" si="0"/>
        <v>43554</v>
      </c>
      <c r="N5" s="4">
        <f t="shared" si="0"/>
        <v>43555</v>
      </c>
      <c r="O5" s="4">
        <f t="shared" si="0"/>
        <v>43556</v>
      </c>
      <c r="P5" s="4">
        <f t="shared" si="0"/>
        <v>43557</v>
      </c>
      <c r="Q5" s="4">
        <f t="shared" si="0"/>
        <v>43558</v>
      </c>
      <c r="R5" s="4">
        <f t="shared" si="0"/>
        <v>43559</v>
      </c>
      <c r="S5" s="4">
        <f t="shared" si="0"/>
        <v>43560</v>
      </c>
      <c r="T5" s="4">
        <f t="shared" si="0"/>
        <v>43561</v>
      </c>
      <c r="U5" s="4">
        <f t="shared" si="0"/>
        <v>43562</v>
      </c>
      <c r="V5" s="4">
        <f t="shared" si="0"/>
        <v>43563</v>
      </c>
      <c r="W5" s="4">
        <f t="shared" si="0"/>
        <v>43564</v>
      </c>
      <c r="X5" s="4">
        <f t="shared" si="0"/>
        <v>43565</v>
      </c>
      <c r="Y5" s="4">
        <f t="shared" si="0"/>
        <v>43566</v>
      </c>
      <c r="Z5" s="4">
        <f t="shared" si="0"/>
        <v>43567</v>
      </c>
      <c r="AA5" s="4">
        <f t="shared" si="0"/>
        <v>43568</v>
      </c>
      <c r="AB5" s="4">
        <f t="shared" si="0"/>
        <v>43569</v>
      </c>
      <c r="AC5" s="4">
        <f t="shared" si="0"/>
        <v>43570</v>
      </c>
      <c r="AD5" s="4">
        <f t="shared" si="0"/>
        <v>43571</v>
      </c>
      <c r="AE5" s="4">
        <f t="shared" si="0"/>
        <v>43572</v>
      </c>
      <c r="AF5" s="4">
        <f t="shared" si="0"/>
        <v>43573</v>
      </c>
      <c r="AG5" s="4">
        <f t="shared" si="0"/>
        <v>43574</v>
      </c>
      <c r="AH5" s="17" t="s">
        <v>5</v>
      </c>
    </row>
    <row r="6" spans="1:37" ht="13.5" customHeight="1" x14ac:dyDescent="0.25">
      <c r="A6" s="16"/>
      <c r="B6" s="16"/>
      <c r="C6" s="5">
        <f>C5</f>
        <v>43544</v>
      </c>
      <c r="D6" s="5">
        <f t="shared" ref="D6:AG6" si="1">D5</f>
        <v>43545</v>
      </c>
      <c r="E6" s="5">
        <f t="shared" si="1"/>
        <v>43546</v>
      </c>
      <c r="F6" s="5">
        <f t="shared" si="1"/>
        <v>43547</v>
      </c>
      <c r="G6" s="5">
        <f t="shared" si="1"/>
        <v>43548</v>
      </c>
      <c r="H6" s="5">
        <f t="shared" si="1"/>
        <v>43549</v>
      </c>
      <c r="I6" s="5">
        <f t="shared" si="1"/>
        <v>43550</v>
      </c>
      <c r="J6" s="5">
        <f t="shared" si="1"/>
        <v>43551</v>
      </c>
      <c r="K6" s="5">
        <f t="shared" si="1"/>
        <v>43552</v>
      </c>
      <c r="L6" s="5">
        <f t="shared" si="1"/>
        <v>43553</v>
      </c>
      <c r="M6" s="5">
        <f t="shared" si="1"/>
        <v>43554</v>
      </c>
      <c r="N6" s="5">
        <f t="shared" si="1"/>
        <v>43555</v>
      </c>
      <c r="O6" s="5">
        <f t="shared" si="1"/>
        <v>43556</v>
      </c>
      <c r="P6" s="5">
        <f t="shared" si="1"/>
        <v>43557</v>
      </c>
      <c r="Q6" s="5">
        <f t="shared" si="1"/>
        <v>43558</v>
      </c>
      <c r="R6" s="5">
        <f t="shared" si="1"/>
        <v>43559</v>
      </c>
      <c r="S6" s="5">
        <f t="shared" si="1"/>
        <v>43560</v>
      </c>
      <c r="T6" s="5">
        <f t="shared" si="1"/>
        <v>43561</v>
      </c>
      <c r="U6" s="5">
        <f t="shared" si="1"/>
        <v>43562</v>
      </c>
      <c r="V6" s="5">
        <f t="shared" si="1"/>
        <v>43563</v>
      </c>
      <c r="W6" s="5">
        <f t="shared" si="1"/>
        <v>43564</v>
      </c>
      <c r="X6" s="5">
        <f t="shared" si="1"/>
        <v>43565</v>
      </c>
      <c r="Y6" s="5">
        <f t="shared" si="1"/>
        <v>43566</v>
      </c>
      <c r="Z6" s="5">
        <f t="shared" si="1"/>
        <v>43567</v>
      </c>
      <c r="AA6" s="5">
        <f t="shared" si="1"/>
        <v>43568</v>
      </c>
      <c r="AB6" s="5">
        <f t="shared" si="1"/>
        <v>43569</v>
      </c>
      <c r="AC6" s="5">
        <f t="shared" si="1"/>
        <v>43570</v>
      </c>
      <c r="AD6" s="5">
        <f t="shared" si="1"/>
        <v>43571</v>
      </c>
      <c r="AE6" s="5">
        <f t="shared" si="1"/>
        <v>43572</v>
      </c>
      <c r="AF6" s="5">
        <f t="shared" si="1"/>
        <v>43573</v>
      </c>
      <c r="AG6" s="5">
        <f t="shared" si="1"/>
        <v>43574</v>
      </c>
      <c r="AH6" s="18"/>
    </row>
    <row r="7" spans="1:37" ht="3.75" hidden="1" customHeight="1" x14ac:dyDescent="0.25">
      <c r="A7" s="6" t="s">
        <v>6</v>
      </c>
      <c r="B7" s="7" t="s">
        <v>4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  <c r="J7" s="7" t="s">
        <v>14</v>
      </c>
      <c r="K7" s="7" t="s">
        <v>15</v>
      </c>
      <c r="L7" s="7" t="s">
        <v>16</v>
      </c>
      <c r="M7" s="7" t="s">
        <v>17</v>
      </c>
      <c r="N7" s="7" t="s">
        <v>18</v>
      </c>
      <c r="O7" s="7" t="s">
        <v>19</v>
      </c>
      <c r="P7" s="7" t="s">
        <v>20</v>
      </c>
      <c r="Q7" s="7" t="s">
        <v>21</v>
      </c>
      <c r="R7" s="7" t="s">
        <v>22</v>
      </c>
      <c r="S7" s="7" t="s">
        <v>23</v>
      </c>
      <c r="T7" s="7" t="s">
        <v>24</v>
      </c>
      <c r="U7" s="7" t="s">
        <v>25</v>
      </c>
      <c r="V7" s="7" t="s">
        <v>26</v>
      </c>
      <c r="W7" s="7" t="s">
        <v>27</v>
      </c>
      <c r="X7" s="7" t="s">
        <v>28</v>
      </c>
      <c r="Y7" s="7" t="s">
        <v>29</v>
      </c>
      <c r="Z7" s="7" t="s">
        <v>30</v>
      </c>
      <c r="AA7" s="7" t="s">
        <v>31</v>
      </c>
      <c r="AB7" s="7" t="s">
        <v>32</v>
      </c>
      <c r="AC7" s="7" t="s">
        <v>33</v>
      </c>
      <c r="AD7" s="7" t="s">
        <v>34</v>
      </c>
      <c r="AE7" s="7" t="s">
        <v>35</v>
      </c>
      <c r="AF7" s="7" t="s">
        <v>36</v>
      </c>
      <c r="AG7" s="7" t="s">
        <v>37</v>
      </c>
      <c r="AH7" s="8" t="s">
        <v>5</v>
      </c>
    </row>
    <row r="8" spans="1:37" x14ac:dyDescent="0.25">
      <c r="A8" s="9">
        <v>914</v>
      </c>
      <c r="B8" s="10" t="s">
        <v>38</v>
      </c>
      <c r="C8" s="11">
        <v>12</v>
      </c>
      <c r="D8" s="11"/>
      <c r="E8" s="11">
        <v>12</v>
      </c>
      <c r="F8" s="11"/>
      <c r="G8" s="11">
        <v>12</v>
      </c>
      <c r="H8" s="11"/>
      <c r="I8" s="11">
        <v>12</v>
      </c>
      <c r="J8" s="11"/>
      <c r="K8" s="11"/>
      <c r="L8" s="11"/>
      <c r="M8" s="11">
        <v>8</v>
      </c>
      <c r="N8" s="11"/>
      <c r="O8" s="11"/>
      <c r="P8" s="11"/>
      <c r="Q8" s="11">
        <v>12</v>
      </c>
      <c r="R8" s="11"/>
      <c r="S8" s="11"/>
      <c r="T8" s="11">
        <v>12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2">
        <f t="shared" ref="AH8:AH9" si="2">IF(A8="","",SUM(C8:AG8))</f>
        <v>80</v>
      </c>
    </row>
    <row r="9" spans="1:37" x14ac:dyDescent="0.25">
      <c r="A9" s="9">
        <v>1312</v>
      </c>
      <c r="B9" s="10" t="s">
        <v>39</v>
      </c>
      <c r="C9" s="11"/>
      <c r="D9" s="11"/>
      <c r="E9" s="11"/>
      <c r="F9" s="11"/>
      <c r="G9" s="11">
        <v>4</v>
      </c>
      <c r="H9" s="11"/>
      <c r="I9" s="11"/>
      <c r="J9" s="11">
        <v>5</v>
      </c>
      <c r="K9" s="11"/>
      <c r="L9" s="11"/>
      <c r="M9" s="11"/>
      <c r="N9" s="11">
        <v>6</v>
      </c>
      <c r="O9" s="11"/>
      <c r="P9" s="11"/>
      <c r="Q9" s="11"/>
      <c r="R9" s="11"/>
      <c r="S9" s="11">
        <v>8</v>
      </c>
      <c r="T9" s="11"/>
      <c r="U9" s="11"/>
      <c r="V9" s="11"/>
      <c r="W9" s="11">
        <v>4</v>
      </c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3">
        <f t="shared" si="2"/>
        <v>27</v>
      </c>
    </row>
    <row r="10" spans="1:37" x14ac:dyDescent="0.25">
      <c r="A10" s="9">
        <v>1317</v>
      </c>
      <c r="B10" s="10" t="s">
        <v>40</v>
      </c>
      <c r="C10" s="11"/>
      <c r="D10" s="11"/>
      <c r="E10" s="11"/>
      <c r="F10" s="11"/>
      <c r="G10" s="11"/>
      <c r="H10" s="11">
        <v>4</v>
      </c>
      <c r="I10" s="11"/>
      <c r="J10" s="11"/>
      <c r="K10" s="11"/>
      <c r="L10" s="11">
        <v>12</v>
      </c>
      <c r="M10" s="11"/>
      <c r="N10" s="11"/>
      <c r="O10" s="11">
        <v>12</v>
      </c>
      <c r="P10" s="11"/>
      <c r="Q10" s="11"/>
      <c r="R10" s="11"/>
      <c r="S10" s="11">
        <v>12</v>
      </c>
      <c r="T10" s="11"/>
      <c r="U10" s="11"/>
      <c r="V10" s="11">
        <v>12</v>
      </c>
      <c r="W10" s="11"/>
      <c r="X10" s="11">
        <v>12</v>
      </c>
      <c r="Y10" s="11"/>
      <c r="Z10" s="11"/>
      <c r="AA10" s="11"/>
      <c r="AB10" s="11"/>
      <c r="AC10" s="11"/>
      <c r="AD10" s="11"/>
      <c r="AE10" s="11"/>
      <c r="AF10" s="11"/>
      <c r="AG10" s="11"/>
      <c r="AH10" s="14">
        <f>IF(A10="","",SUM(C10:AG10))</f>
        <v>64</v>
      </c>
    </row>
    <row r="11" spans="1:37" x14ac:dyDescent="0.25">
      <c r="A11" s="9">
        <v>1312</v>
      </c>
      <c r="B11" s="10" t="s">
        <v>39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>
        <v>4</v>
      </c>
      <c r="P11" s="11"/>
      <c r="Q11" s="11"/>
      <c r="R11" s="11">
        <v>4</v>
      </c>
      <c r="S11" s="11"/>
      <c r="T11" s="11"/>
      <c r="U11" s="11"/>
      <c r="V11" s="11">
        <v>4</v>
      </c>
      <c r="W11" s="11"/>
      <c r="X11" s="11"/>
      <c r="Y11" s="11">
        <v>4</v>
      </c>
      <c r="Z11" s="11"/>
      <c r="AA11" s="11"/>
      <c r="AB11" s="11"/>
      <c r="AC11" s="11"/>
      <c r="AD11" s="11"/>
      <c r="AE11" s="11"/>
      <c r="AF11" s="11"/>
      <c r="AG11" s="11"/>
      <c r="AH11" s="14">
        <f>IF(A11="","",SUM(C11:AG11))</f>
        <v>16</v>
      </c>
    </row>
    <row r="12" spans="1:37" x14ac:dyDescent="0.25">
      <c r="A12" s="9">
        <v>1317</v>
      </c>
      <c r="B12" s="10" t="s">
        <v>40</v>
      </c>
      <c r="C12" s="11"/>
      <c r="D12" s="11"/>
      <c r="E12" s="11"/>
      <c r="F12" s="11"/>
      <c r="G12" s="11">
        <v>4</v>
      </c>
      <c r="H12" s="11">
        <v>4</v>
      </c>
      <c r="I12" s="11"/>
      <c r="J12" s="11"/>
      <c r="K12" s="11"/>
      <c r="L12" s="11">
        <v>4</v>
      </c>
      <c r="M12" s="11"/>
      <c r="N12" s="11"/>
      <c r="O12" s="11"/>
      <c r="P12" s="11"/>
      <c r="Q12" s="11">
        <v>4</v>
      </c>
      <c r="R12" s="11"/>
      <c r="S12" s="11"/>
      <c r="T12" s="11"/>
      <c r="U12" s="11"/>
      <c r="V12" s="11">
        <v>4</v>
      </c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4">
        <f>IF(A12="","",SUM(C12:AG12))</f>
        <v>20</v>
      </c>
    </row>
    <row r="13" spans="1:37" ht="21" x14ac:dyDescent="0.25">
      <c r="AD13" s="19" t="s">
        <v>5</v>
      </c>
      <c r="AE13" s="20"/>
      <c r="AF13" s="20"/>
      <c r="AG13" s="20"/>
      <c r="AH13" s="19">
        <f>SUBTOTAL(109,AH$8:AH12)</f>
        <v>207</v>
      </c>
      <c r="AI13" s="20"/>
      <c r="AJ13" s="20"/>
      <c r="AK13" s="20"/>
    </row>
  </sheetData>
  <sheetProtection selectLockedCells="1"/>
  <mergeCells count="11">
    <mergeCell ref="A5:A6"/>
    <mergeCell ref="B5:B6"/>
    <mergeCell ref="AH5:AH6"/>
    <mergeCell ref="AD13:AG13"/>
    <mergeCell ref="C1:X2"/>
    <mergeCell ref="B3:H4"/>
    <mergeCell ref="I3:Q3"/>
    <mergeCell ref="R3:S3"/>
    <mergeCell ref="T3:U3"/>
    <mergeCell ref="V3:AB3"/>
    <mergeCell ref="AH13:AK13"/>
  </mergeCells>
  <conditionalFormatting sqref="C7:AG12">
    <cfRule type="expression" dxfId="44" priority="8">
      <formula>OR(WEEKDAY(C$5)=6,WEEKDAY(C$5)=7)</formula>
    </cfRule>
  </conditionalFormatting>
  <conditionalFormatting sqref="AE5:AE6">
    <cfRule type="expression" dxfId="43" priority="7">
      <formula>DAY($AE$5)&gt;=20</formula>
    </cfRule>
  </conditionalFormatting>
  <conditionalFormatting sqref="AF5:AF6">
    <cfRule type="expression" dxfId="42" priority="6">
      <formula>DAY($AF$5)&gt;=20</formula>
    </cfRule>
  </conditionalFormatting>
  <conditionalFormatting sqref="AG5:AG6">
    <cfRule type="expression" dxfId="41" priority="5">
      <formula>DAY($AG$5)&gt;=20</formula>
    </cfRule>
  </conditionalFormatting>
  <conditionalFormatting sqref="C5:AG6">
    <cfRule type="expression" dxfId="40" priority="1">
      <formula>$C$5&lt;43500</formula>
    </cfRule>
    <cfRule type="expression" dxfId="39" priority="4">
      <formula>OR(WEEKDAY(C$5)=6,WEEKDAY(C$5)=7)</formula>
    </cfRule>
  </conditionalFormatting>
  <conditionalFormatting sqref="AH7:AH12">
    <cfRule type="cellIs" dxfId="38" priority="3" operator="greaterThanOrEqual">
      <formula>60</formula>
    </cfRule>
  </conditionalFormatting>
  <conditionalFormatting sqref="I3:AB3">
    <cfRule type="expression" dxfId="37" priority="2">
      <formula>$I$3&lt;43500</formula>
    </cfRule>
  </conditionalFormatting>
  <dataValidations disablePrompts="1" count="1">
    <dataValidation type="whole" allowBlank="1" showInputMessage="1" showErrorMessage="1" sqref="C7:AG12">
      <formula1>0</formula1>
      <formula2>12</formula2>
    </dataValidation>
  </dataValidations>
  <pageMargins left="0.39370078740157483" right="0.39370078740157483" top="0.70866141732283472" bottom="1.3779527559055118" header="0.39370078740157483" footer="0.78740157480314965"/>
  <pageSetup paperSize="9" scale="96" fitToHeight="0" orientation="landscape" horizontalDpi="4294967293" r:id="rId1"/>
  <headerFooter>
    <oddHeader>&amp;RPage: &amp;P - &amp;N</oddHeader>
    <oddFooter>&amp;L&amp;"-,غامق"&amp;12Section Supervisor&amp;C&amp;"-,غامق"&amp;12Dept. Manager&amp;R&amp;"-,غامق"&amp;12Operation Manager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Overtime</vt:lpstr>
      <vt:lpstr>Overtime!Print_Titles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AlGawi</dc:creator>
  <cp:lastModifiedBy>Abdullah AlGawi</cp:lastModifiedBy>
  <cp:lastPrinted>2019-10-17T05:47:08Z</cp:lastPrinted>
  <dcterms:created xsi:type="dcterms:W3CDTF">2019-10-17T05:20:15Z</dcterms:created>
  <dcterms:modified xsi:type="dcterms:W3CDTF">2019-10-17T05:52:52Z</dcterms:modified>
</cp:coreProperties>
</file>