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i Mohamed\Desktop\"/>
    </mc:Choice>
  </mc:AlternateContent>
  <bookViews>
    <workbookView xWindow="0" yWindow="0" windowWidth="19200" windowHeight="1026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I5" i="1"/>
  <c r="I6" i="1"/>
  <c r="I7" i="1"/>
  <c r="I8" i="1"/>
  <c r="I3" i="1"/>
  <c r="G6" i="1" l="1"/>
  <c r="H4" i="1"/>
  <c r="H5" i="1"/>
  <c r="H6" i="1"/>
  <c r="H7" i="1"/>
  <c r="H8" i="1"/>
  <c r="G4" i="1"/>
  <c r="G5" i="1"/>
  <c r="G7" i="1"/>
  <c r="G8" i="1"/>
  <c r="F4" i="1"/>
  <c r="F5" i="1"/>
  <c r="F6" i="1"/>
  <c r="F7" i="1"/>
  <c r="F8" i="1"/>
  <c r="H3" i="1"/>
  <c r="G3" i="1"/>
  <c r="F3" i="1"/>
  <c r="E4" i="1" l="1"/>
  <c r="E5" i="1"/>
  <c r="E6" i="1"/>
  <c r="E7" i="1"/>
  <c r="E8" i="1"/>
  <c r="E3" i="1"/>
</calcChain>
</file>

<file path=xl/sharedStrings.xml><?xml version="1.0" encoding="utf-8"?>
<sst xmlns="http://schemas.openxmlformats.org/spreadsheetml/2006/main" count="14" uniqueCount="13">
  <si>
    <t xml:space="preserve">  الفــــــــــــــتــرة</t>
  </si>
  <si>
    <t>من</t>
  </si>
  <si>
    <t>الي</t>
  </si>
  <si>
    <t xml:space="preserve">الاسم الموظف </t>
  </si>
  <si>
    <t>محمود احمد</t>
  </si>
  <si>
    <t>الأساسي</t>
  </si>
  <si>
    <t>السنة</t>
  </si>
  <si>
    <t>عدد الأيام</t>
  </si>
  <si>
    <t>عدد الشهور</t>
  </si>
  <si>
    <t>احمالي المبلغ المستجق</t>
  </si>
  <si>
    <t xml:space="preserve">اجمالي المستحق من مبالغ للموظف خلال هذه الفترة </t>
  </si>
  <si>
    <t>المبلغ %25</t>
  </si>
  <si>
    <t>الزي احول التواريخ الي مبالغ يعني الأول لية سنة وشهر تسعة وعشرون يوما  السنة بتكون 12 شهر تضرب *المبلغ (ُE),والشهر تضرب * المبلغ زتقسم علي 12 والأيام تضرب * المبلغ وتقسم علي 30 والزي اجمعهم كلها في خانة اجمالي المبلغ المستحق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</si>
</sst>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2010000]yyyy/mm/dd;@"/>
    <numFmt numFmtId="165" formatCode="#,##0_ ;\-#,##0\ "/>
  </numFmts>
  <fonts count="8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rgb="FFFF0000"/>
      <name val="Times New Roman"/>
      <family val="1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8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8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rgb="FF800000"/>
      </bottom>
      <diagonal/>
    </border>
    <border>
      <left/>
      <right/>
      <top/>
      <bottom style="medium">
        <color rgb="FF8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5" xfId="0" applyFont="1" applyFill="1" applyBorder="1" applyAlignment="1">
      <alignment horizontal="center"/>
    </xf>
    <xf numFmtId="164" fontId="3" fillId="3" borderId="7" xfId="0" applyNumberFormat="1" applyFont="1" applyFill="1" applyBorder="1" applyAlignment="1" applyProtection="1">
      <alignment horizontal="center" wrapText="1"/>
      <protection locked="0"/>
    </xf>
    <xf numFmtId="164" fontId="3" fillId="3" borderId="8" xfId="0" applyNumberFormat="1" applyFont="1" applyFill="1" applyBorder="1" applyAlignment="1" applyProtection="1">
      <alignment horizontal="center" wrapText="1"/>
      <protection locked="0"/>
    </xf>
    <xf numFmtId="164" fontId="3" fillId="3" borderId="6" xfId="0" applyNumberFormat="1" applyFont="1" applyFill="1" applyBorder="1" applyAlignment="1" applyProtection="1">
      <alignment horizontal="center" wrapText="1"/>
      <protection locked="0"/>
    </xf>
    <xf numFmtId="9" fontId="2" fillId="2" borderId="3" xfId="1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center"/>
    </xf>
    <xf numFmtId="0" fontId="0" fillId="0" borderId="5" xfId="0" applyBorder="1"/>
    <xf numFmtId="0" fontId="0" fillId="0" borderId="0" xfId="0" applyBorder="1"/>
    <xf numFmtId="0" fontId="0" fillId="0" borderId="12" xfId="0" applyBorder="1"/>
    <xf numFmtId="0" fontId="2" fillId="2" borderId="9" xfId="0" applyFont="1" applyFill="1" applyBorder="1" applyAlignment="1" applyProtection="1">
      <alignment vertical="center" wrapText="1"/>
    </xf>
    <xf numFmtId="164" fontId="3" fillId="3" borderId="15" xfId="0" applyNumberFormat="1" applyFont="1" applyFill="1" applyBorder="1" applyAlignment="1" applyProtection="1">
      <alignment horizontal="center" wrapText="1"/>
      <protection locked="0"/>
    </xf>
    <xf numFmtId="164" fontId="3" fillId="3" borderId="16" xfId="0" applyNumberFormat="1" applyFont="1" applyFill="1" applyBorder="1" applyAlignment="1" applyProtection="1">
      <alignment horizontal="center" wrapText="1"/>
      <protection locked="0"/>
    </xf>
    <xf numFmtId="164" fontId="3" fillId="3" borderId="12" xfId="0" applyNumberFormat="1" applyFont="1" applyFill="1" applyBorder="1" applyAlignment="1" applyProtection="1">
      <alignment horizontal="center" wrapText="1"/>
      <protection locked="0"/>
    </xf>
    <xf numFmtId="165" fontId="3" fillId="5" borderId="14" xfId="0" applyNumberFormat="1" applyFont="1" applyFill="1" applyBorder="1" applyAlignment="1" applyProtection="1">
      <alignment horizontal="center" wrapText="1"/>
    </xf>
    <xf numFmtId="0" fontId="6" fillId="5" borderId="14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4" fillId="4" borderId="14" xfId="0" applyFont="1" applyFill="1" applyBorder="1"/>
    <xf numFmtId="0" fontId="0" fillId="0" borderId="0" xfId="0" applyAlignment="1">
      <alignment horizontal="center"/>
    </xf>
    <xf numFmtId="0" fontId="0" fillId="0" borderId="0" xfId="0" applyAlignment="1"/>
    <xf numFmtId="2" fontId="0" fillId="0" borderId="10" xfId="0" applyNumberFormat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rightToLeft="1" tabSelected="1" workbookViewId="0">
      <selection activeCell="I3" sqref="I3:I8"/>
    </sheetView>
  </sheetViews>
  <sheetFormatPr defaultRowHeight="15"/>
  <cols>
    <col min="2" max="2" width="7.28515625" customWidth="1"/>
    <col min="3" max="3" width="15.28515625" customWidth="1"/>
    <col min="4" max="4" width="12.5703125" customWidth="1"/>
    <col min="5" max="5" width="14.5703125" customWidth="1"/>
    <col min="6" max="6" width="9.85546875" customWidth="1"/>
    <col min="7" max="7" width="12.7109375" customWidth="1"/>
    <col min="8" max="8" width="9" customWidth="1"/>
    <col min="9" max="9" width="29.5703125" customWidth="1"/>
    <col min="10" max="10" width="13" customWidth="1"/>
  </cols>
  <sheetData>
    <row r="1" spans="1:15" ht="18.75" customHeight="1" thickBot="1">
      <c r="A1" s="27" t="s">
        <v>3</v>
      </c>
      <c r="B1" s="28"/>
      <c r="C1" s="23" t="s">
        <v>0</v>
      </c>
      <c r="D1" s="24"/>
      <c r="E1" s="29" t="s">
        <v>10</v>
      </c>
      <c r="F1" s="30"/>
      <c r="G1" s="30"/>
      <c r="H1" s="30"/>
      <c r="I1" s="31"/>
    </row>
    <row r="2" spans="1:15" ht="38.25" thickBot="1">
      <c r="A2" s="9" t="s">
        <v>3</v>
      </c>
      <c r="B2" s="8" t="s">
        <v>5</v>
      </c>
      <c r="C2" s="1" t="s">
        <v>1</v>
      </c>
      <c r="D2" s="1" t="s">
        <v>2</v>
      </c>
      <c r="E2" s="5" t="s">
        <v>11</v>
      </c>
      <c r="F2" s="7" t="s">
        <v>6</v>
      </c>
      <c r="G2" s="6" t="s">
        <v>8</v>
      </c>
      <c r="H2" s="12" t="s">
        <v>7</v>
      </c>
      <c r="I2" s="19" t="s">
        <v>9</v>
      </c>
    </row>
    <row r="3" spans="1:15" ht="27" thickBot="1">
      <c r="A3" s="25" t="s">
        <v>4</v>
      </c>
      <c r="B3" s="10">
        <v>160</v>
      </c>
      <c r="C3" s="2">
        <v>41091</v>
      </c>
      <c r="D3" s="13">
        <v>41516</v>
      </c>
      <c r="E3" s="16">
        <f>B3*25/100</f>
        <v>40</v>
      </c>
      <c r="F3" s="17">
        <f>DATEDIF(C3,D3,"y")</f>
        <v>1</v>
      </c>
      <c r="G3" s="18">
        <f>DATEDIF(C3,D3,"ym")</f>
        <v>1</v>
      </c>
      <c r="H3" s="18">
        <f>DATEDIF(C3,D3,"md")</f>
        <v>29</v>
      </c>
      <c r="I3" s="22">
        <f>((E3*F3)*12)+(E3*G3)+((H3/30)*E3)</f>
        <v>558.66666666666663</v>
      </c>
    </row>
    <row r="4" spans="1:15" ht="27" thickBot="1">
      <c r="A4" s="25"/>
      <c r="B4" s="10">
        <v>170</v>
      </c>
      <c r="C4" s="3">
        <v>41395</v>
      </c>
      <c r="D4" s="14">
        <v>41532</v>
      </c>
      <c r="E4" s="16">
        <f t="shared" ref="E4:E8" si="0">B4*25/100</f>
        <v>42.5</v>
      </c>
      <c r="F4" s="17">
        <f t="shared" ref="F4:F8" si="1">DATEDIF(C4,D4,"y")</f>
        <v>0</v>
      </c>
      <c r="G4" s="18">
        <f t="shared" ref="G4:G8" si="2">DATEDIF(C4,D4,"ym")</f>
        <v>4</v>
      </c>
      <c r="H4" s="18">
        <f t="shared" ref="H4:H8" si="3">DATEDIF(C4,D4,"md")</f>
        <v>14</v>
      </c>
      <c r="I4" s="22">
        <f t="shared" ref="I4:I8" si="4">((E4*F4)*12)+(E4*G4)+((H4/30)*E4)</f>
        <v>189.83333333333334</v>
      </c>
      <c r="J4" s="20"/>
    </row>
    <row r="5" spans="1:15" ht="27" thickBot="1">
      <c r="A5" s="25"/>
      <c r="B5" s="10">
        <v>200</v>
      </c>
      <c r="C5" s="3">
        <v>41456</v>
      </c>
      <c r="D5" s="14">
        <v>41812</v>
      </c>
      <c r="E5" s="16">
        <f t="shared" si="0"/>
        <v>50</v>
      </c>
      <c r="F5" s="17">
        <f t="shared" si="1"/>
        <v>0</v>
      </c>
      <c r="G5" s="18">
        <f t="shared" si="2"/>
        <v>11</v>
      </c>
      <c r="H5" s="18">
        <f t="shared" si="3"/>
        <v>21</v>
      </c>
      <c r="I5" s="22">
        <f t="shared" si="4"/>
        <v>585</v>
      </c>
      <c r="J5" s="20"/>
    </row>
    <row r="6" spans="1:15" ht="27" thickBot="1">
      <c r="A6" s="25"/>
      <c r="B6" s="10">
        <v>250</v>
      </c>
      <c r="C6" s="3">
        <v>41944</v>
      </c>
      <c r="D6" s="14">
        <v>42163</v>
      </c>
      <c r="E6" s="16">
        <f t="shared" si="0"/>
        <v>62.5</v>
      </c>
      <c r="F6" s="17">
        <f t="shared" si="1"/>
        <v>0</v>
      </c>
      <c r="G6" s="18">
        <f t="shared" si="2"/>
        <v>7</v>
      </c>
      <c r="H6" s="18">
        <f t="shared" si="3"/>
        <v>7</v>
      </c>
      <c r="I6" s="22">
        <f t="shared" si="4"/>
        <v>452.08333333333331</v>
      </c>
    </row>
    <row r="7" spans="1:15" ht="27" thickBot="1">
      <c r="A7" s="25"/>
      <c r="B7" s="10">
        <v>300</v>
      </c>
      <c r="C7" s="3">
        <v>42186</v>
      </c>
      <c r="D7" s="14">
        <v>42521</v>
      </c>
      <c r="E7" s="16">
        <f t="shared" si="0"/>
        <v>75</v>
      </c>
      <c r="F7" s="17">
        <f t="shared" si="1"/>
        <v>0</v>
      </c>
      <c r="G7" s="18">
        <f t="shared" si="2"/>
        <v>10</v>
      </c>
      <c r="H7" s="18">
        <f t="shared" si="3"/>
        <v>30</v>
      </c>
      <c r="I7" s="22">
        <f t="shared" si="4"/>
        <v>825</v>
      </c>
    </row>
    <row r="8" spans="1:15" ht="27" thickBot="1">
      <c r="A8" s="26"/>
      <c r="B8" s="11">
        <v>325</v>
      </c>
      <c r="C8" s="4">
        <v>42401</v>
      </c>
      <c r="D8" s="15">
        <v>42926</v>
      </c>
      <c r="E8" s="16">
        <f t="shared" si="0"/>
        <v>81.25</v>
      </c>
      <c r="F8" s="17">
        <f t="shared" si="1"/>
        <v>1</v>
      </c>
      <c r="G8" s="18">
        <f t="shared" si="2"/>
        <v>5</v>
      </c>
      <c r="H8" s="18">
        <f t="shared" si="3"/>
        <v>9</v>
      </c>
      <c r="I8" s="22">
        <f t="shared" si="4"/>
        <v>1405.625</v>
      </c>
    </row>
    <row r="10" spans="1:15">
      <c r="A10" s="32" t="s">
        <v>12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</row>
    <row r="11" spans="1:1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</row>
    <row r="12" spans="1:1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</row>
    <row r="13" spans="1:15">
      <c r="A13" s="21"/>
      <c r="B13" s="21"/>
      <c r="C13" s="21"/>
      <c r="D13" s="21"/>
      <c r="E13" s="21"/>
      <c r="F13" s="21"/>
      <c r="G13" s="21"/>
      <c r="H13" s="21"/>
      <c r="I13" s="21"/>
    </row>
    <row r="14" spans="1:15">
      <c r="A14" s="21"/>
      <c r="B14" s="21"/>
      <c r="C14" s="21"/>
      <c r="D14" s="21"/>
      <c r="E14" s="21"/>
      <c r="F14" s="21"/>
      <c r="G14" s="21"/>
      <c r="H14" s="21"/>
      <c r="I14" s="21"/>
    </row>
    <row r="15" spans="1:15">
      <c r="A15" s="21"/>
      <c r="B15" s="21"/>
      <c r="C15" s="21"/>
      <c r="D15" s="21"/>
      <c r="E15" s="21"/>
      <c r="F15" s="21"/>
      <c r="G15" s="21"/>
      <c r="H15" s="21"/>
      <c r="I15" s="21"/>
    </row>
    <row r="16" spans="1:15">
      <c r="A16" s="21"/>
      <c r="B16" s="21"/>
      <c r="C16" s="21"/>
      <c r="D16" s="21"/>
      <c r="E16" s="21"/>
      <c r="F16" s="21"/>
      <c r="G16" s="21"/>
      <c r="H16" s="21"/>
      <c r="I16" s="21"/>
    </row>
    <row r="17" spans="1:9">
      <c r="A17" s="21"/>
      <c r="B17" s="21"/>
      <c r="C17" s="21"/>
      <c r="D17" s="21"/>
      <c r="E17" s="21"/>
      <c r="F17" s="21"/>
      <c r="G17" s="21"/>
      <c r="H17" s="21"/>
      <c r="I17" s="21"/>
    </row>
  </sheetData>
  <mergeCells count="5">
    <mergeCell ref="C1:D1"/>
    <mergeCell ref="A3:A8"/>
    <mergeCell ref="A1:B1"/>
    <mergeCell ref="E1:I1"/>
    <mergeCell ref="A10:O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</dc:creator>
  <cp:lastModifiedBy>Windows User</cp:lastModifiedBy>
  <dcterms:created xsi:type="dcterms:W3CDTF">2019-10-26T17:40:32Z</dcterms:created>
  <dcterms:modified xsi:type="dcterms:W3CDTF">2019-10-27T04:46:54Z</dcterms:modified>
</cp:coreProperties>
</file>