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980" windowHeight="54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" i="1"/>
  <c r="I34" i="1" s="1"/>
  <c r="H241" i="1" l="1"/>
  <c r="H226" i="1"/>
  <c r="H213" i="1"/>
  <c r="H183" i="1"/>
  <c r="H170" i="1"/>
  <c r="H155" i="1"/>
  <c r="H141" i="1"/>
  <c r="H127" i="1"/>
  <c r="H113" i="1"/>
  <c r="H98" i="1"/>
  <c r="H85" i="1"/>
  <c r="H70" i="1"/>
  <c r="H53" i="1"/>
  <c r="H36" i="1"/>
  <c r="H5" i="1"/>
  <c r="I226" i="1"/>
  <c r="I199" i="1"/>
  <c r="I169" i="1"/>
  <c r="I98" i="1"/>
  <c r="H239" i="1"/>
  <c r="H225" i="1"/>
  <c r="H210" i="1"/>
  <c r="H197" i="1"/>
  <c r="H182" i="1"/>
  <c r="H167" i="1"/>
  <c r="H154" i="1"/>
  <c r="H139" i="1"/>
  <c r="H125" i="1"/>
  <c r="H111" i="1"/>
  <c r="H97" i="1"/>
  <c r="H82" i="1"/>
  <c r="H69" i="1"/>
  <c r="H52" i="1"/>
  <c r="H30" i="1"/>
  <c r="H4" i="1"/>
  <c r="I222" i="1"/>
  <c r="I194" i="1"/>
  <c r="I157" i="1"/>
  <c r="I77" i="1"/>
  <c r="H198" i="1"/>
  <c r="H247" i="1"/>
  <c r="H234" i="1"/>
  <c r="H219" i="1"/>
  <c r="H205" i="1"/>
  <c r="H191" i="1"/>
  <c r="H177" i="1"/>
  <c r="H162" i="1"/>
  <c r="H149" i="1"/>
  <c r="H134" i="1"/>
  <c r="H119" i="1"/>
  <c r="H106" i="1"/>
  <c r="H91" i="1"/>
  <c r="H77" i="1"/>
  <c r="H63" i="1"/>
  <c r="H45" i="1"/>
  <c r="H20" i="1"/>
  <c r="I242" i="1"/>
  <c r="I211" i="1"/>
  <c r="I183" i="1"/>
  <c r="I141" i="1"/>
  <c r="I55" i="1"/>
  <c r="H246" i="1"/>
  <c r="H231" i="1"/>
  <c r="H218" i="1"/>
  <c r="H203" i="1"/>
  <c r="H189" i="1"/>
  <c r="H175" i="1"/>
  <c r="H161" i="1"/>
  <c r="H146" i="1"/>
  <c r="H133" i="1"/>
  <c r="H118" i="1"/>
  <c r="H103" i="1"/>
  <c r="H90" i="1"/>
  <c r="H75" i="1"/>
  <c r="H61" i="1"/>
  <c r="H42" i="1"/>
  <c r="H16" i="1"/>
  <c r="I237" i="1"/>
  <c r="I210" i="1"/>
  <c r="I179" i="1"/>
  <c r="I119" i="1"/>
  <c r="H251" i="1"/>
  <c r="H245" i="1"/>
  <c r="H237" i="1"/>
  <c r="H230" i="1"/>
  <c r="H223" i="1"/>
  <c r="H215" i="1"/>
  <c r="H209" i="1"/>
  <c r="H202" i="1"/>
  <c r="H194" i="1"/>
  <c r="H187" i="1"/>
  <c r="H181" i="1"/>
  <c r="H173" i="1"/>
  <c r="H166" i="1"/>
  <c r="H159" i="1"/>
  <c r="H151" i="1"/>
  <c r="H145" i="1"/>
  <c r="H138" i="1"/>
  <c r="H130" i="1"/>
  <c r="H123" i="1"/>
  <c r="H117" i="1"/>
  <c r="H109" i="1"/>
  <c r="H102" i="1"/>
  <c r="H95" i="1"/>
  <c r="H87" i="1"/>
  <c r="H81" i="1"/>
  <c r="H74" i="1"/>
  <c r="H66" i="1"/>
  <c r="H58" i="1"/>
  <c r="H50" i="1"/>
  <c r="H40" i="1"/>
  <c r="H26" i="1"/>
  <c r="H14" i="1"/>
  <c r="I247" i="1"/>
  <c r="I233" i="1"/>
  <c r="I221" i="1"/>
  <c r="I205" i="1"/>
  <c r="I190" i="1"/>
  <c r="I178" i="1"/>
  <c r="I162" i="1"/>
  <c r="I147" i="1"/>
  <c r="I130" i="1"/>
  <c r="I109" i="1"/>
  <c r="I87" i="1"/>
  <c r="I66" i="1"/>
  <c r="I45" i="1"/>
  <c r="I23" i="1"/>
  <c r="I167" i="1"/>
  <c r="I151" i="1"/>
  <c r="I137" i="1"/>
  <c r="I115" i="1"/>
  <c r="I94" i="1"/>
  <c r="I73" i="1"/>
  <c r="I51" i="1"/>
  <c r="I30" i="1"/>
  <c r="I18" i="1"/>
  <c r="I29" i="1"/>
  <c r="I39" i="1"/>
  <c r="I50" i="1"/>
  <c r="I61" i="1"/>
  <c r="I71" i="1"/>
  <c r="I82" i="1"/>
  <c r="I93" i="1"/>
  <c r="I103" i="1"/>
  <c r="I114" i="1"/>
  <c r="I125" i="1"/>
  <c r="I135" i="1"/>
  <c r="H250" i="1"/>
  <c r="H242" i="1"/>
  <c r="H235" i="1"/>
  <c r="H229" i="1"/>
  <c r="H221" i="1"/>
  <c r="H214" i="1"/>
  <c r="H207" i="1"/>
  <c r="H199" i="1"/>
  <c r="H193" i="1"/>
  <c r="H186" i="1"/>
  <c r="H178" i="1"/>
  <c r="H171" i="1"/>
  <c r="H165" i="1"/>
  <c r="H157" i="1"/>
  <c r="H150" i="1"/>
  <c r="H143" i="1"/>
  <c r="H135" i="1"/>
  <c r="H129" i="1"/>
  <c r="H122" i="1"/>
  <c r="H114" i="1"/>
  <c r="H107" i="1"/>
  <c r="H101" i="1"/>
  <c r="H93" i="1"/>
  <c r="H86" i="1"/>
  <c r="H79" i="1"/>
  <c r="H71" i="1"/>
  <c r="H65" i="1"/>
  <c r="H57" i="1"/>
  <c r="H46" i="1"/>
  <c r="H37" i="1"/>
  <c r="H25" i="1"/>
  <c r="H9" i="1"/>
  <c r="I9" i="1" s="1"/>
  <c r="K9" i="1" s="1" a="1"/>
  <c r="K9" i="1" s="1"/>
  <c r="I243" i="1"/>
  <c r="I231" i="1"/>
  <c r="I215" i="1"/>
  <c r="I201" i="1"/>
  <c r="I189" i="1"/>
  <c r="I173" i="1"/>
  <c r="I158" i="1"/>
  <c r="I146" i="1"/>
  <c r="I126" i="1"/>
  <c r="I105" i="1"/>
  <c r="I83" i="1"/>
  <c r="I62" i="1"/>
  <c r="I41" i="1"/>
  <c r="I19" i="1"/>
  <c r="J15" i="1"/>
  <c r="I4" i="1"/>
  <c r="K4" i="1" s="1" a="1"/>
  <c r="K4" i="1" s="1"/>
  <c r="I16" i="1"/>
  <c r="I20" i="1"/>
  <c r="I24" i="1"/>
  <c r="I28" i="1"/>
  <c r="I32" i="1"/>
  <c r="I36" i="1"/>
  <c r="I40" i="1"/>
  <c r="I44" i="1"/>
  <c r="I48" i="1"/>
  <c r="I52" i="1"/>
  <c r="I56" i="1"/>
  <c r="I60" i="1"/>
  <c r="I64" i="1"/>
  <c r="I68" i="1"/>
  <c r="I72" i="1"/>
  <c r="I76" i="1"/>
  <c r="I80" i="1"/>
  <c r="I84" i="1"/>
  <c r="I88" i="1"/>
  <c r="I92" i="1"/>
  <c r="I96" i="1"/>
  <c r="I100" i="1"/>
  <c r="I104" i="1"/>
  <c r="I108" i="1"/>
  <c r="I112" i="1"/>
  <c r="I116" i="1"/>
  <c r="I120" i="1"/>
  <c r="I124" i="1"/>
  <c r="I128" i="1"/>
  <c r="I132" i="1"/>
  <c r="I136" i="1"/>
  <c r="I140" i="1"/>
  <c r="I144" i="1"/>
  <c r="I148" i="1"/>
  <c r="I152" i="1"/>
  <c r="I156" i="1"/>
  <c r="I160" i="1"/>
  <c r="I164" i="1"/>
  <c r="I168" i="1"/>
  <c r="I172" i="1"/>
  <c r="I176" i="1"/>
  <c r="I180" i="1"/>
  <c r="I184" i="1"/>
  <c r="I188" i="1"/>
  <c r="I192" i="1"/>
  <c r="I196" i="1"/>
  <c r="I200" i="1"/>
  <c r="I204" i="1"/>
  <c r="I208" i="1"/>
  <c r="I212" i="1"/>
  <c r="I216" i="1"/>
  <c r="I220" i="1"/>
  <c r="I224" i="1"/>
  <c r="I228" i="1"/>
  <c r="I232" i="1"/>
  <c r="I236" i="1"/>
  <c r="I240" i="1"/>
  <c r="I244" i="1"/>
  <c r="I248" i="1"/>
  <c r="H3" i="1"/>
  <c r="J3" i="1" s="1"/>
  <c r="H7" i="1"/>
  <c r="I7" i="1" s="1"/>
  <c r="K7" i="1" s="1" a="1"/>
  <c r="K7" i="1" s="1"/>
  <c r="H11" i="1"/>
  <c r="I11" i="1" s="1"/>
  <c r="K11" i="1" s="1" a="1"/>
  <c r="K11" i="1" s="1"/>
  <c r="H15" i="1"/>
  <c r="H19" i="1"/>
  <c r="H23" i="1"/>
  <c r="H27" i="1"/>
  <c r="H31" i="1"/>
  <c r="H35" i="1"/>
  <c r="H39" i="1"/>
  <c r="H43" i="1"/>
  <c r="H47" i="1"/>
  <c r="H51" i="1"/>
  <c r="H55" i="1"/>
  <c r="H59" i="1"/>
  <c r="J4" i="1"/>
  <c r="J9" i="1"/>
  <c r="J14" i="1"/>
  <c r="I5" i="1"/>
  <c r="K5" i="1" s="1" a="1"/>
  <c r="K5" i="1" s="1"/>
  <c r="I15" i="1"/>
  <c r="I21" i="1"/>
  <c r="I26" i="1"/>
  <c r="I31" i="1"/>
  <c r="I37" i="1"/>
  <c r="I42" i="1"/>
  <c r="I47" i="1"/>
  <c r="I53" i="1"/>
  <c r="I58" i="1"/>
  <c r="I63" i="1"/>
  <c r="I69" i="1"/>
  <c r="I74" i="1"/>
  <c r="I79" i="1"/>
  <c r="I85" i="1"/>
  <c r="I90" i="1"/>
  <c r="I95" i="1"/>
  <c r="I101" i="1"/>
  <c r="I106" i="1"/>
  <c r="I111" i="1"/>
  <c r="I117" i="1"/>
  <c r="I122" i="1"/>
  <c r="I127" i="1"/>
  <c r="I133" i="1"/>
  <c r="I138" i="1"/>
  <c r="I143" i="1"/>
  <c r="I149" i="1"/>
  <c r="I154" i="1"/>
  <c r="I159" i="1"/>
  <c r="I165" i="1"/>
  <c r="I170" i="1"/>
  <c r="I175" i="1"/>
  <c r="I181" i="1"/>
  <c r="I186" i="1"/>
  <c r="I191" i="1"/>
  <c r="I197" i="1"/>
  <c r="I202" i="1"/>
  <c r="I207" i="1"/>
  <c r="I213" i="1"/>
  <c r="I218" i="1"/>
  <c r="I223" i="1"/>
  <c r="I229" i="1"/>
  <c r="I234" i="1"/>
  <c r="I239" i="1"/>
  <c r="I245" i="1"/>
  <c r="I250" i="1"/>
  <c r="H6" i="1"/>
  <c r="J6" i="1" s="1"/>
  <c r="H12" i="1"/>
  <c r="I12" i="1" s="1"/>
  <c r="K12" i="1" s="1" a="1"/>
  <c r="K12" i="1" s="1"/>
  <c r="H17" i="1"/>
  <c r="H22" i="1"/>
  <c r="H28" i="1"/>
  <c r="H33" i="1"/>
  <c r="H38" i="1"/>
  <c r="H44" i="1"/>
  <c r="H49" i="1"/>
  <c r="H54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176" i="1"/>
  <c r="H180" i="1"/>
  <c r="H184" i="1"/>
  <c r="H188" i="1"/>
  <c r="H192" i="1"/>
  <c r="H196" i="1"/>
  <c r="H200" i="1"/>
  <c r="H204" i="1"/>
  <c r="H208" i="1"/>
  <c r="H212" i="1"/>
  <c r="H216" i="1"/>
  <c r="H220" i="1"/>
  <c r="H224" i="1"/>
  <c r="H228" i="1"/>
  <c r="H232" i="1"/>
  <c r="H236" i="1"/>
  <c r="H240" i="1"/>
  <c r="H244" i="1"/>
  <c r="H248" i="1"/>
  <c r="J5" i="1"/>
  <c r="J16" i="1"/>
  <c r="I6" i="1"/>
  <c r="K6" i="1" s="1" a="1"/>
  <c r="K6" i="1" s="1"/>
  <c r="I17" i="1"/>
  <c r="I22" i="1"/>
  <c r="I27" i="1"/>
  <c r="I33" i="1"/>
  <c r="I38" i="1"/>
  <c r="I43" i="1"/>
  <c r="I49" i="1"/>
  <c r="I54" i="1"/>
  <c r="I59" i="1"/>
  <c r="I65" i="1"/>
  <c r="I70" i="1"/>
  <c r="I75" i="1"/>
  <c r="I81" i="1"/>
  <c r="I86" i="1"/>
  <c r="I91" i="1"/>
  <c r="I97" i="1"/>
  <c r="I102" i="1"/>
  <c r="I107" i="1"/>
  <c r="I113" i="1"/>
  <c r="I118" i="1"/>
  <c r="I123" i="1"/>
  <c r="I129" i="1"/>
  <c r="I134" i="1"/>
  <c r="I139" i="1"/>
  <c r="I145" i="1"/>
  <c r="I150" i="1"/>
  <c r="I155" i="1"/>
  <c r="I161" i="1"/>
  <c r="I166" i="1"/>
  <c r="I171" i="1"/>
  <c r="I177" i="1"/>
  <c r="I182" i="1"/>
  <c r="I187" i="1"/>
  <c r="I193" i="1"/>
  <c r="I198" i="1"/>
  <c r="I203" i="1"/>
  <c r="I209" i="1"/>
  <c r="I214" i="1"/>
  <c r="I219" i="1"/>
  <c r="I225" i="1"/>
  <c r="I230" i="1"/>
  <c r="I235" i="1"/>
  <c r="I241" i="1"/>
  <c r="I246" i="1"/>
  <c r="I251" i="1"/>
  <c r="H8" i="1"/>
  <c r="I8" i="1" s="1"/>
  <c r="K8" i="1" s="1" a="1"/>
  <c r="K8" i="1" s="1"/>
  <c r="H13" i="1"/>
  <c r="I13" i="1" s="1"/>
  <c r="K13" i="1" s="1" a="1"/>
  <c r="K13" i="1" s="1"/>
  <c r="H18" i="1"/>
  <c r="H24" i="1"/>
  <c r="H29" i="1"/>
  <c r="H34" i="1"/>
  <c r="H249" i="1"/>
  <c r="H243" i="1"/>
  <c r="H238" i="1"/>
  <c r="H233" i="1"/>
  <c r="H227" i="1"/>
  <c r="H222" i="1"/>
  <c r="H217" i="1"/>
  <c r="H211" i="1"/>
  <c r="H206" i="1"/>
  <c r="H201" i="1"/>
  <c r="H195" i="1"/>
  <c r="H190" i="1"/>
  <c r="H185" i="1"/>
  <c r="H179" i="1"/>
  <c r="H174" i="1"/>
  <c r="H169" i="1"/>
  <c r="H163" i="1"/>
  <c r="H158" i="1"/>
  <c r="H153" i="1"/>
  <c r="H147" i="1"/>
  <c r="H142" i="1"/>
  <c r="H137" i="1"/>
  <c r="H131" i="1"/>
  <c r="H126" i="1"/>
  <c r="H121" i="1"/>
  <c r="H115" i="1"/>
  <c r="H110" i="1"/>
  <c r="H105" i="1"/>
  <c r="H99" i="1"/>
  <c r="H94" i="1"/>
  <c r="H89" i="1"/>
  <c r="H83" i="1"/>
  <c r="H78" i="1"/>
  <c r="H73" i="1"/>
  <c r="H67" i="1"/>
  <c r="H62" i="1"/>
  <c r="H56" i="1"/>
  <c r="H48" i="1"/>
  <c r="H41" i="1"/>
  <c r="H32" i="1"/>
  <c r="H21" i="1"/>
  <c r="H10" i="1"/>
  <c r="J10" i="1" s="1"/>
  <c r="I249" i="1"/>
  <c r="I238" i="1"/>
  <c r="I227" i="1"/>
  <c r="I217" i="1"/>
  <c r="I206" i="1"/>
  <c r="I195" i="1"/>
  <c r="I185" i="1"/>
  <c r="I174" i="1"/>
  <c r="I163" i="1"/>
  <c r="I153" i="1"/>
  <c r="I142" i="1"/>
  <c r="I131" i="1"/>
  <c r="I121" i="1"/>
  <c r="I110" i="1"/>
  <c r="I99" i="1"/>
  <c r="I89" i="1"/>
  <c r="I78" i="1"/>
  <c r="I67" i="1"/>
  <c r="I57" i="1"/>
  <c r="I46" i="1"/>
  <c r="I35" i="1"/>
  <c r="I25" i="1"/>
  <c r="I14" i="1"/>
  <c r="I3" i="1"/>
  <c r="K3" i="1" s="1" a="1"/>
  <c r="K3" i="1" s="1"/>
  <c r="J8" i="1"/>
  <c r="H2" i="1"/>
  <c r="I2" i="1" s="1"/>
  <c r="K2" i="1" s="1" a="1"/>
  <c r="K2" i="1" s="1"/>
  <c r="I10" i="1" l="1"/>
  <c r="K10" i="1" s="1" a="1"/>
  <c r="K10" i="1" s="1"/>
  <c r="J12" i="1"/>
  <c r="J13" i="1"/>
  <c r="J11" i="1"/>
  <c r="J7" i="1"/>
  <c r="J2" i="1"/>
</calcChain>
</file>

<file path=xl/sharedStrings.xml><?xml version="1.0" encoding="utf-8"?>
<sst xmlns="http://schemas.openxmlformats.org/spreadsheetml/2006/main" count="759" uniqueCount="28">
  <si>
    <t>PRODUCT_NAME</t>
  </si>
  <si>
    <t>SERIAL</t>
  </si>
  <si>
    <t>اسم الوكيل</t>
  </si>
  <si>
    <t>اسم المندوب</t>
  </si>
  <si>
    <t>تاريخ البيع</t>
  </si>
  <si>
    <t>EZINFPACK</t>
  </si>
  <si>
    <t>علي محمد عبد الصاحب</t>
  </si>
  <si>
    <t>حسين محسن</t>
  </si>
  <si>
    <t>ايهاب بهلول علي</t>
  </si>
  <si>
    <t>محمد مزهر تبل</t>
  </si>
  <si>
    <t>حيدر مالك وحيد</t>
  </si>
  <si>
    <t>احمد مالك وحيد</t>
  </si>
  <si>
    <t>بسام عبد الكريم عبد الصمد</t>
  </si>
  <si>
    <t>صباح سالم عبد</t>
  </si>
  <si>
    <t>اياد حسن عبد الله</t>
  </si>
  <si>
    <t>امير عباس ميري</t>
  </si>
  <si>
    <t>صفاء جابر عبد الحسين</t>
  </si>
  <si>
    <t>عقيل طة عبيد</t>
  </si>
  <si>
    <t>سامر جبر كزكوز</t>
  </si>
  <si>
    <t>علي حميد مخيف</t>
  </si>
  <si>
    <t>عايد عطشان كلو</t>
  </si>
  <si>
    <t>سيف سعد عبد المجيد</t>
  </si>
  <si>
    <t>علاء رحمن عبداللة</t>
  </si>
  <si>
    <t>حيدر صبار يعقوب</t>
  </si>
  <si>
    <t>FIRST MATCHING ROW</t>
  </si>
  <si>
    <t>From</t>
  </si>
  <si>
    <t>To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</si>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</sst>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1" fillId="0" borderId="0" xfId="0" applyFont="1"/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51"/>
  <sheetViews>
    <sheetView tabSelected="1" workbookViewId="0">
      <selection activeCell="H3" sqref="H3"/>
    </sheetView>
  </sheetViews>
  <sheetFormatPr defaultRowHeight="14.5" x14ac:dyDescent="0.35"/>
  <cols>
    <col min="1" max="1" width="16.26953125" bestFit="1" customWidth="1"/>
    <col min="2" max="2" width="10.90625" bestFit="1" customWidth="1"/>
    <col min="3" max="3" width="17.08984375" bestFit="1" customWidth="1"/>
    <col min="4" max="4" width="14.90625" bestFit="1" customWidth="1"/>
    <col min="5" max="5" width="17.1796875" customWidth="1"/>
    <col min="6" max="6" width="6.7265625" customWidth="1"/>
    <col min="7" max="7" width="3.54296875" hidden="1" customWidth="1"/>
    <col min="8" max="8" width="22.7265625" style="6" customWidth="1"/>
    <col min="9" max="9" width="21.1796875" style="6" customWidth="1"/>
    <col min="10" max="10" width="16.6328125" style="6" customWidth="1"/>
    <col min="11" max="11" width="12.1796875" style="6" bestFit="1" customWidth="1"/>
  </cols>
  <sheetData>
    <row r="1" spans="1:11" ht="15" thickBot="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H1" s="2" t="s">
        <v>24</v>
      </c>
      <c r="I1" s="3" t="s">
        <v>27</v>
      </c>
      <c r="J1" s="3" t="s">
        <v>25</v>
      </c>
      <c r="K1" s="4" t="s">
        <v>26</v>
      </c>
    </row>
    <row r="2" spans="1:11" x14ac:dyDescent="0.35">
      <c r="A2" t="s">
        <v>5</v>
      </c>
      <c r="B2">
        <v>4462875758</v>
      </c>
      <c r="C2" t="s">
        <v>6</v>
      </c>
      <c r="D2" t="s">
        <v>7</v>
      </c>
      <c r="E2" s="1">
        <v>43583</v>
      </c>
      <c r="G2">
        <f>IF(SUMPRODUCT(--(A2&amp;C2=$A$2:A2&amp;$C$2:C2))=1,ROWS($A$1:A2),"")</f>
        <v>2</v>
      </c>
      <c r="H2" s="5">
        <f>IF(ROWS($A$1:A1)&gt;COUNT($G$2:$G$251),"",SMALL($G$2:$G$251,ROWS($A$1:A1)))</f>
        <v>2</v>
      </c>
      <c r="I2" s="5" t="str">
        <f>IF(ROWS($A$1:A1)&gt;COUNT($G$2:$G$251),"",INDEX($B$2:$C$251,$H2,2))</f>
        <v>علي محمد عبد الصاحب</v>
      </c>
      <c r="J2" s="5">
        <f>IF(ROWS($A$1:A1)&gt;COUNT($G$2:$G$251),"",INDEX($B$1:$C$251,$H2,1))</f>
        <v>4462875758</v>
      </c>
      <c r="K2" s="5">
        <f t="array" ref="K2">IF(ROWS($A$1:A1)&gt;COUNT($G$2:$G$251),"",INDEX($B$2:$B$251,MAX(IF($C$2:$C$251=$I2,ROW($C$2:$C$251)-ROW($C$2)+1,""))))</f>
        <v>4462875699</v>
      </c>
    </row>
    <row r="3" spans="1:11" x14ac:dyDescent="0.35">
      <c r="A3" t="s">
        <v>5</v>
      </c>
      <c r="B3">
        <v>4462875757</v>
      </c>
      <c r="C3" t="s">
        <v>6</v>
      </c>
      <c r="D3" t="s">
        <v>7</v>
      </c>
      <c r="E3" s="1">
        <v>43583</v>
      </c>
      <c r="G3" t="str">
        <f>IF(SUMPRODUCT(--(A3&amp;C3=$A$2:A3&amp;$C$2:C3))=1,ROWS($A$1:A3),"")</f>
        <v/>
      </c>
      <c r="H3" s="5">
        <f>IF(ROWS($A$1:A2)&gt;COUNT($G$2:$G$251),"",SMALL($G$2:$G$251,ROWS($A$1:A2)))</f>
        <v>38</v>
      </c>
      <c r="I3" s="5" t="str">
        <f>IF(ROWS($A$1:A2)&gt;COUNT($G$2:$G$251),"",INDEX($B$2:$C$251,$H3,2))</f>
        <v>ايهاب بهلول علي</v>
      </c>
      <c r="J3" s="5">
        <f>IF(ROWS($A$1:A2)&gt;COUNT($G$2:$G$251),"",INDEX($B$1:$C$251,$H3,1))</f>
        <v>4462873262</v>
      </c>
      <c r="K3" s="5">
        <f t="array" ref="K3">IF(ROWS($A$1:A2)&gt;COUNT($G$2:$G$251),"",INDEX($B$2:$B$251,MAX(IF($C$2:$C$251=$I3,ROW($C$2:$C$251)-ROW($C$2)+1,""))))</f>
        <v>4462873250</v>
      </c>
    </row>
    <row r="4" spans="1:11" x14ac:dyDescent="0.35">
      <c r="A4" t="s">
        <v>5</v>
      </c>
      <c r="B4">
        <v>4462875756</v>
      </c>
      <c r="C4" t="s">
        <v>6</v>
      </c>
      <c r="D4" t="s">
        <v>7</v>
      </c>
      <c r="E4" s="1">
        <v>43583</v>
      </c>
      <c r="G4" t="str">
        <f>IF(SUMPRODUCT(--(A4&amp;C4=$A$2:A4&amp;$C$2:C4))=1,ROWS($A$1:A4),"")</f>
        <v/>
      </c>
      <c r="H4" s="5">
        <f>IF(ROWS($A$1:A3)&gt;COUNT($G$2:$G$251),"",SMALL($G$2:$G$251,ROWS($A$1:A3)))</f>
        <v>44</v>
      </c>
      <c r="I4" s="5" t="str">
        <f>IF(ROWS($A$1:A3)&gt;COUNT($G$2:$G$251),"",INDEX($B$2:$C$251,$H4,2))</f>
        <v>حيدر مالك وحيد</v>
      </c>
      <c r="J4" s="5">
        <f>IF(ROWS($A$1:A3)&gt;COUNT($G$2:$G$251),"",INDEX($B$1:$C$251,$H4,1))</f>
        <v>4462873249</v>
      </c>
      <c r="K4" s="5">
        <f t="array" ref="K4">IF(ROWS($A$1:A3)&gt;COUNT($G$2:$G$251),"",INDEX($B$2:$B$251,MAX(IF($C$2:$C$251=$I4,ROW($C$2:$C$251)-ROW($C$2)+1,""))))</f>
        <v>4462875743</v>
      </c>
    </row>
    <row r="5" spans="1:11" x14ac:dyDescent="0.35">
      <c r="A5" t="s">
        <v>5</v>
      </c>
      <c r="B5">
        <v>4462875755</v>
      </c>
      <c r="C5" t="s">
        <v>6</v>
      </c>
      <c r="D5" t="s">
        <v>7</v>
      </c>
      <c r="E5" s="1">
        <v>43583</v>
      </c>
      <c r="G5" t="str">
        <f>IF(SUMPRODUCT(--(A5&amp;C5=$A$2:A5&amp;$C$2:C5))=1,ROWS($A$1:A5),"")</f>
        <v/>
      </c>
      <c r="H5" s="5">
        <f>IF(ROWS($A$1:A4)&gt;COUNT($G$2:$G$251),"",SMALL($G$2:$G$251,ROWS($A$1:A4)))</f>
        <v>101</v>
      </c>
      <c r="I5" s="5" t="str">
        <f>IF(ROWS($A$1:A4)&gt;COUNT($G$2:$G$251),"",INDEX($B$2:$C$251,$H5,2))</f>
        <v>بسام عبد الكريم عبد الصمد</v>
      </c>
      <c r="J5" s="5">
        <f>IF(ROWS($A$1:A4)&gt;COUNT($G$2:$G$251),"",INDEX($B$1:$C$251,$H5,1))</f>
        <v>4462874434</v>
      </c>
      <c r="K5" s="5">
        <f t="array" ref="K5">IF(ROWS($A$1:A4)&gt;COUNT($G$2:$G$251),"",INDEX($B$2:$B$251,MAX(IF($C$2:$C$251=$I5,ROW($C$2:$C$251)-ROW($C$2)+1,""))))</f>
        <v>4462874433</v>
      </c>
    </row>
    <row r="6" spans="1:11" x14ac:dyDescent="0.35">
      <c r="A6" t="s">
        <v>5</v>
      </c>
      <c r="B6">
        <v>4462875754</v>
      </c>
      <c r="C6" t="s">
        <v>6</v>
      </c>
      <c r="D6" t="s">
        <v>7</v>
      </c>
      <c r="E6" s="1">
        <v>43583</v>
      </c>
      <c r="G6" t="str">
        <f>IF(SUMPRODUCT(--(A6&amp;C6=$A$2:A6&amp;$C$2:C6))=1,ROWS($A$1:A6),"")</f>
        <v/>
      </c>
      <c r="H6" s="5">
        <f>IF(ROWS($A$1:A5)&gt;COUNT($G$2:$G$251),"",SMALL($G$2:$G$251,ROWS($A$1:A5)))</f>
        <v>110</v>
      </c>
      <c r="I6" s="5" t="str">
        <f>IF(ROWS($A$1:A5)&gt;COUNT($G$2:$G$251),"",INDEX($B$2:$C$251,$H6,2))</f>
        <v>اياد حسن عبد الله</v>
      </c>
      <c r="J6" s="5">
        <f>IF(ROWS($A$1:A5)&gt;COUNT($G$2:$G$251),"",INDEX($B$1:$C$251,$H6,1))</f>
        <v>4462875698</v>
      </c>
      <c r="K6" s="5">
        <f t="array" ref="K6">IF(ROWS($A$1:A5)&gt;COUNT($G$2:$G$251),"",INDEX($B$2:$B$251,MAX(IF($C$2:$C$251=$I6,ROW($C$2:$C$251)-ROW($C$2)+1,""))))</f>
        <v>4462875681</v>
      </c>
    </row>
    <row r="7" spans="1:11" x14ac:dyDescent="0.35">
      <c r="A7" t="s">
        <v>5</v>
      </c>
      <c r="B7">
        <v>4462875753</v>
      </c>
      <c r="C7" t="s">
        <v>6</v>
      </c>
      <c r="D7" t="s">
        <v>7</v>
      </c>
      <c r="E7" s="1">
        <v>43583</v>
      </c>
      <c r="G7" t="str">
        <f>IF(SUMPRODUCT(--(A7&amp;C7=$A$2:A7&amp;$C$2:C7))=1,ROWS($A$1:A7),"")</f>
        <v/>
      </c>
      <c r="H7" s="5">
        <f>IF(ROWS($A$1:A6)&gt;COUNT($G$2:$G$251),"",SMALL($G$2:$G$251,ROWS($A$1:A6)))</f>
        <v>127</v>
      </c>
      <c r="I7" s="5" t="str">
        <f>IF(ROWS($A$1:A6)&gt;COUNT($G$2:$G$251),"",INDEX($B$2:$C$251,$H7,2))</f>
        <v>امير عباس ميري</v>
      </c>
      <c r="J7" s="5">
        <f>IF(ROWS($A$1:A6)&gt;COUNT($G$2:$G$251),"",INDEX($B$1:$C$251,$H7,1))</f>
        <v>4462874510</v>
      </c>
      <c r="K7" s="5">
        <f t="array" ref="K7">IF(ROWS($A$1:A6)&gt;COUNT($G$2:$G$251),"",INDEX($B$2:$B$251,MAX(IF($C$2:$C$251=$I7,ROW($C$2:$C$251)-ROW($C$2)+1,""))))</f>
        <v>4462874500</v>
      </c>
    </row>
    <row r="8" spans="1:11" x14ac:dyDescent="0.35">
      <c r="A8" t="s">
        <v>5</v>
      </c>
      <c r="B8">
        <v>4462875752</v>
      </c>
      <c r="C8" t="s">
        <v>6</v>
      </c>
      <c r="D8" t="s">
        <v>7</v>
      </c>
      <c r="E8" s="1">
        <v>43583</v>
      </c>
      <c r="G8" t="str">
        <f>IF(SUMPRODUCT(--(A8&amp;C8=$A$2:A8&amp;$C$2:C8))=1,ROWS($A$1:A8),"")</f>
        <v/>
      </c>
      <c r="H8" s="5">
        <f>IF(ROWS($A$1:A7)&gt;COUNT($G$2:$G$251),"",SMALL($G$2:$G$251,ROWS($A$1:A7)))</f>
        <v>138</v>
      </c>
      <c r="I8" s="5" t="str">
        <f>IF(ROWS($A$1:A7)&gt;COUNT($G$2:$G$251),"",INDEX($B$2:$C$251,$H8,2))</f>
        <v>عقيل طة عبيد</v>
      </c>
      <c r="J8" s="5">
        <f>IF(ROWS($A$1:A7)&gt;COUNT($G$2:$G$251),"",INDEX($B$1:$C$251,$H8,1))</f>
        <v>4462872014</v>
      </c>
      <c r="K8" s="5">
        <f t="array" ref="K8">IF(ROWS($A$1:A7)&gt;COUNT($G$2:$G$251),"",INDEX($B$2:$B$251,MAX(IF($C$2:$C$251=$I8,ROW($C$2:$C$251)-ROW($C$2)+1,""))))</f>
        <v>4462871991</v>
      </c>
    </row>
    <row r="9" spans="1:11" x14ac:dyDescent="0.35">
      <c r="A9" t="s">
        <v>5</v>
      </c>
      <c r="B9">
        <v>4462875751</v>
      </c>
      <c r="C9" t="s">
        <v>6</v>
      </c>
      <c r="D9" t="s">
        <v>7</v>
      </c>
      <c r="E9" s="1">
        <v>43583</v>
      </c>
      <c r="G9" t="str">
        <f>IF(SUMPRODUCT(--(A9&amp;C9=$A$2:A9&amp;$C$2:C9))=1,ROWS($A$1:A9),"")</f>
        <v/>
      </c>
      <c r="H9" s="5">
        <f>IF(ROWS($A$1:A8)&gt;COUNT($G$2:$G$251),"",SMALL($G$2:$G$251,ROWS($A$1:A8)))</f>
        <v>162</v>
      </c>
      <c r="I9" s="5" t="str">
        <f>IF(ROWS($A$1:A8)&gt;COUNT($G$2:$G$251),"",INDEX($B$2:$C$251,$H9,2))</f>
        <v>سامر جبر كزكوز</v>
      </c>
      <c r="J9" s="5">
        <f>IF(ROWS($A$1:A8)&gt;COUNT($G$2:$G$251),"",INDEX($B$1:$C$251,$H9,1))</f>
        <v>4462875742</v>
      </c>
      <c r="K9" s="5">
        <f t="array" ref="K9">IF(ROWS($A$1:A8)&gt;COUNT($G$2:$G$251),"",INDEX($B$2:$B$251,MAX(IF($C$2:$C$251=$I9,ROW($C$2:$C$251)-ROW($C$2)+1,""))))</f>
        <v>4462875687</v>
      </c>
    </row>
    <row r="10" spans="1:11" x14ac:dyDescent="0.35">
      <c r="A10" t="s">
        <v>5</v>
      </c>
      <c r="B10">
        <v>4462875750</v>
      </c>
      <c r="C10" t="s">
        <v>6</v>
      </c>
      <c r="D10" t="s">
        <v>7</v>
      </c>
      <c r="E10" s="1">
        <v>43583</v>
      </c>
      <c r="G10" t="str">
        <f>IF(SUMPRODUCT(--(A10&amp;C10=$A$2:A10&amp;$C$2:C10))=1,ROWS($A$1:A10),"")</f>
        <v/>
      </c>
      <c r="H10" s="5">
        <f>IF(ROWS($A$1:A9)&gt;COUNT($G$2:$G$251),"",SMALL($G$2:$G$251,ROWS($A$1:A9)))</f>
        <v>180</v>
      </c>
      <c r="I10" s="5" t="str">
        <f>IF(ROWS($A$1:A9)&gt;COUNT($G$2:$G$251),"",INDEX($B$2:$C$251,$H10,2))</f>
        <v>عايد عطشان كلو</v>
      </c>
      <c r="J10" s="5">
        <f>IF(ROWS($A$1:A9)&gt;COUNT($G$2:$G$251),"",INDEX($B$1:$C$251,$H10,1))</f>
        <v>4462874499</v>
      </c>
      <c r="K10" s="5">
        <f t="array" ref="K10">IF(ROWS($A$1:A9)&gt;COUNT($G$2:$G$251),"",INDEX($B$2:$B$251,MAX(IF($C$2:$C$251=$I10,ROW($C$2:$C$251)-ROW($C$2)+1,""))))</f>
        <v>4462874475</v>
      </c>
    </row>
    <row r="11" spans="1:11" x14ac:dyDescent="0.35">
      <c r="A11" t="s">
        <v>5</v>
      </c>
      <c r="B11">
        <v>4462875729</v>
      </c>
      <c r="C11" t="s">
        <v>6</v>
      </c>
      <c r="D11" t="s">
        <v>7</v>
      </c>
      <c r="E11" s="1">
        <v>43583</v>
      </c>
      <c r="G11" t="str">
        <f>IF(SUMPRODUCT(--(A11&amp;C11=$A$2:A11&amp;$C$2:C11))=1,ROWS($A$1:A11),"")</f>
        <v/>
      </c>
      <c r="H11" s="5">
        <f>IF(ROWS($A$1:A10)&gt;COUNT($G$2:$G$251),"",SMALL($G$2:$G$251,ROWS($A$1:A10)))</f>
        <v>205</v>
      </c>
      <c r="I11" s="5" t="str">
        <f>IF(ROWS($A$1:A10)&gt;COUNT($G$2:$G$251),"",INDEX($B$2:$C$251,$H11,2))</f>
        <v>سيف سعد عبد المجيد</v>
      </c>
      <c r="J11" s="5">
        <f>IF(ROWS($A$1:A10)&gt;COUNT($G$2:$G$251),"",INDEX($B$1:$C$251,$H11,1))</f>
        <v>4462874474</v>
      </c>
      <c r="K11" s="5">
        <f t="array" ref="K11">IF(ROWS($A$1:A10)&gt;COUNT($G$2:$G$251),"",INDEX($B$2:$B$251,MAX(IF($C$2:$C$251=$I11,ROW($C$2:$C$251)-ROW($C$2)+1,""))))</f>
        <v>4462874435</v>
      </c>
    </row>
    <row r="12" spans="1:11" x14ac:dyDescent="0.35">
      <c r="A12" t="s">
        <v>5</v>
      </c>
      <c r="B12">
        <v>4462875724</v>
      </c>
      <c r="C12" t="s">
        <v>6</v>
      </c>
      <c r="D12" t="s">
        <v>7</v>
      </c>
      <c r="E12" s="1">
        <v>43583</v>
      </c>
      <c r="G12" t="str">
        <f>IF(SUMPRODUCT(--(A12&amp;C12=$A$2:A12&amp;$C$2:C12))=1,ROWS($A$1:A12),"")</f>
        <v/>
      </c>
      <c r="H12" s="5">
        <f>IF(ROWS($A$1:A11)&gt;COUNT($G$2:$G$251),"",SMALL($G$2:$G$251,ROWS($A$1:A11)))</f>
        <v>210</v>
      </c>
      <c r="I12" s="5" t="str">
        <f>IF(ROWS($A$1:A11)&gt;COUNT($G$2:$G$251),"",INDEX($B$2:$C$251,$H12,2))</f>
        <v>علاء رحمن عبداللة</v>
      </c>
      <c r="J12" s="5">
        <f>IF(ROWS($A$1:A11)&gt;COUNT($G$2:$G$251),"",INDEX($B$1:$C$251,$H12,1))</f>
        <v>4462874469</v>
      </c>
      <c r="K12" s="5">
        <f t="array" ref="K12">IF(ROWS($A$1:A11)&gt;COUNT($G$2:$G$251),"",INDEX($B$2:$B$251,MAX(IF($C$2:$C$251=$I12,ROW($C$2:$C$251)-ROW($C$2)+1,""))))</f>
        <v>4462874450</v>
      </c>
    </row>
    <row r="13" spans="1:11" x14ac:dyDescent="0.35">
      <c r="A13" t="s">
        <v>5</v>
      </c>
      <c r="B13">
        <v>4462875723</v>
      </c>
      <c r="C13" t="s">
        <v>6</v>
      </c>
      <c r="D13" t="s">
        <v>7</v>
      </c>
      <c r="E13" s="1">
        <v>43583</v>
      </c>
      <c r="G13" t="str">
        <f>IF(SUMPRODUCT(--(A13&amp;C13=$A$2:A13&amp;$C$2:C13))=1,ROWS($A$1:A13),"")</f>
        <v/>
      </c>
      <c r="H13" s="5">
        <f>IF(ROWS($A$1:A12)&gt;COUNT($G$2:$G$251),"",SMALL($G$2:$G$251,ROWS($A$1:A12)))</f>
        <v>245</v>
      </c>
      <c r="I13" s="5" t="str">
        <f>IF(ROWS($A$1:A12)&gt;COUNT($G$2:$G$251),"",INDEX($B$2:$C$251,$H13,2))</f>
        <v>حيدر صبار يعقوب</v>
      </c>
      <c r="J13" s="5">
        <f>IF(ROWS($A$1:A12)&gt;COUNT($G$2:$G$251),"",INDEX($B$1:$C$251,$H13,1))</f>
        <v>4462873261</v>
      </c>
      <c r="K13" s="5">
        <f t="array" ref="K13">IF(ROWS($A$1:A12)&gt;COUNT($G$2:$G$251),"",INDEX($B$2:$B$251,MAX(IF($C$2:$C$251=$I13,ROW($C$2:$C$251)-ROW($C$2)+1,""))))</f>
        <v>4462873251</v>
      </c>
    </row>
    <row r="14" spans="1:11" x14ac:dyDescent="0.35">
      <c r="A14" t="s">
        <v>5</v>
      </c>
      <c r="B14">
        <v>4462875722</v>
      </c>
      <c r="C14" t="s">
        <v>6</v>
      </c>
      <c r="D14" t="s">
        <v>7</v>
      </c>
      <c r="E14" s="1">
        <v>43583</v>
      </c>
      <c r="G14" t="str">
        <f>IF(SUMPRODUCT(--(A14&amp;C14=$A$2:A14&amp;$C$2:C14))=1,ROWS($A$1:A14),"")</f>
        <v/>
      </c>
      <c r="H14" s="5" t="str">
        <f>IF(ROWS($A$1:A13)&gt;COUNT($G$2:$G$251),"",SMALL($G$2:$G$251,ROWS($A$1:A13)))</f>
        <v/>
      </c>
      <c r="I14" s="5" t="str">
        <f>IF(ROWS($A$1:A13)&gt;COUNT($G$2:$G$251),"",INDEX($B$2:$C$251,$H14,2))</f>
        <v/>
      </c>
      <c r="J14" s="5" t="str">
        <f>IF(ROWS($A$1:A13)&gt;COUNT($G$2:$G$251),"",INDEX($B$1:$C$251,$H14,1))</f>
        <v/>
      </c>
      <c r="K14" s="5"/>
    </row>
    <row r="15" spans="1:11" x14ac:dyDescent="0.35">
      <c r="A15" t="s">
        <v>5</v>
      </c>
      <c r="B15">
        <v>4462875721</v>
      </c>
      <c r="C15" t="s">
        <v>6</v>
      </c>
      <c r="D15" t="s">
        <v>7</v>
      </c>
      <c r="E15" s="1">
        <v>43583</v>
      </c>
      <c r="G15" t="str">
        <f>IF(SUMPRODUCT(--(A15&amp;C15=$A$2:A15&amp;$C$2:C15))=1,ROWS($A$1:A15),"")</f>
        <v/>
      </c>
      <c r="H15" s="5" t="str">
        <f>IF(ROWS($A$1:A14)&gt;COUNT($G$2:$G$251),"",SMALL($G$2:$G$251,ROWS($A$1:A14)))</f>
        <v/>
      </c>
      <c r="I15" s="5" t="str">
        <f>IF(ROWS($A$1:A14)&gt;COUNT($G$2:$G$251),"",INDEX($B$2:$C$251,$H15,2))</f>
        <v/>
      </c>
      <c r="J15" s="5" t="str">
        <f>IF(ROWS($A$1:A14)&gt;COUNT($G$2:$G$251),"",INDEX($B$1:$C$251,$H15,1))</f>
        <v/>
      </c>
      <c r="K15" s="5"/>
    </row>
    <row r="16" spans="1:11" x14ac:dyDescent="0.35">
      <c r="A16" t="s">
        <v>5</v>
      </c>
      <c r="B16">
        <v>4462875720</v>
      </c>
      <c r="C16" t="s">
        <v>6</v>
      </c>
      <c r="D16" t="s">
        <v>7</v>
      </c>
      <c r="E16" s="1">
        <v>43583</v>
      </c>
      <c r="G16" t="str">
        <f>IF(SUMPRODUCT(--(A16&amp;C16=$A$2:A16&amp;$C$2:C16))=1,ROWS($A$1:A16),"")</f>
        <v/>
      </c>
      <c r="H16" s="5" t="str">
        <f>IF(ROWS($A$1:A15)&gt;COUNT($G$2:$G$251),"",SMALL($G$2:$G$251,ROWS($A$1:A15)))</f>
        <v/>
      </c>
      <c r="I16" s="5" t="str">
        <f>IF(ROWS($A$1:A15)&gt;COUNT($G$2:$G$251),"",INDEX($B$2:$C$251,$H16,2))</f>
        <v/>
      </c>
      <c r="J16" s="5" t="str">
        <f>IF(ROWS($A$1:A15)&gt;COUNT($G$2:$G$251),"",INDEX($B$1:$C$251,$H16,1))</f>
        <v/>
      </c>
      <c r="K16" s="5"/>
    </row>
    <row r="17" spans="1:11" x14ac:dyDescent="0.35">
      <c r="A17" t="s">
        <v>5</v>
      </c>
      <c r="B17">
        <v>4462875719</v>
      </c>
      <c r="C17" t="s">
        <v>6</v>
      </c>
      <c r="D17" t="s">
        <v>7</v>
      </c>
      <c r="E17" s="1">
        <v>43583</v>
      </c>
      <c r="G17" t="str">
        <f>IF(SUMPRODUCT(--(A17&amp;C17=$A$2:A17&amp;$C$2:C17))=1,ROWS($A$1:A17),"")</f>
        <v/>
      </c>
      <c r="H17" s="5" t="str">
        <f>IF(ROWS($A$1:A16)&gt;COUNT($G$2:$G$251),"",SMALL($G$2:$G$251,ROWS($A$1:A16)))</f>
        <v/>
      </c>
      <c r="I17" s="5" t="str">
        <f>IF(ROWS($A$1:A16)&gt;COUNT($G$2:$G$251),"",INDEX($B$2:$C$251,$H17,2))</f>
        <v/>
      </c>
      <c r="J17" s="5"/>
      <c r="K17" s="5"/>
    </row>
    <row r="18" spans="1:11" x14ac:dyDescent="0.35">
      <c r="A18" t="s">
        <v>5</v>
      </c>
      <c r="B18">
        <v>4462875718</v>
      </c>
      <c r="C18" t="s">
        <v>6</v>
      </c>
      <c r="D18" t="s">
        <v>7</v>
      </c>
      <c r="E18" s="1">
        <v>43583</v>
      </c>
      <c r="G18" t="str">
        <f>IF(SUMPRODUCT(--(A18&amp;C18=$A$2:A18&amp;$C$2:C18))=1,ROWS($A$1:A18),"")</f>
        <v/>
      </c>
      <c r="H18" s="5" t="str">
        <f>IF(ROWS($A$1:A17)&gt;COUNT($G$2:$G$251),"",SMALL($G$2:$G$251,ROWS($A$1:A17)))</f>
        <v/>
      </c>
      <c r="I18" s="5" t="str">
        <f>IF(ROWS($A$1:A17)&gt;COUNT($G$2:$G$251),"",INDEX($B$2:$C$251,$H18,2))</f>
        <v/>
      </c>
      <c r="J18" s="5"/>
      <c r="K18" s="5"/>
    </row>
    <row r="19" spans="1:11" x14ac:dyDescent="0.35">
      <c r="A19" t="s">
        <v>5</v>
      </c>
      <c r="B19">
        <v>4462875717</v>
      </c>
      <c r="C19" t="s">
        <v>6</v>
      </c>
      <c r="D19" t="s">
        <v>7</v>
      </c>
      <c r="E19" s="1">
        <v>43583</v>
      </c>
      <c r="G19" t="str">
        <f>IF(SUMPRODUCT(--(A19&amp;C19=$A$2:A19&amp;$C$2:C19))=1,ROWS($A$1:A19),"")</f>
        <v/>
      </c>
      <c r="H19" s="5" t="str">
        <f>IF(ROWS($A$1:A18)&gt;COUNT($G$2:$G$251),"",SMALL($G$2:$G$251,ROWS($A$1:A18)))</f>
        <v/>
      </c>
      <c r="I19" s="5" t="str">
        <f>IF(ROWS($A$1:A18)&gt;COUNT($G$2:$G$251),"",INDEX($B$2:$C$251,$H19,2))</f>
        <v/>
      </c>
      <c r="J19" s="5"/>
      <c r="K19" s="5"/>
    </row>
    <row r="20" spans="1:11" x14ac:dyDescent="0.35">
      <c r="A20" t="s">
        <v>5</v>
      </c>
      <c r="B20">
        <v>4462875716</v>
      </c>
      <c r="C20" t="s">
        <v>6</v>
      </c>
      <c r="D20" t="s">
        <v>7</v>
      </c>
      <c r="E20" s="1">
        <v>43583</v>
      </c>
      <c r="G20" t="str">
        <f>IF(SUMPRODUCT(--(A20&amp;C20=$A$2:A20&amp;$C$2:C20))=1,ROWS($A$1:A20),"")</f>
        <v/>
      </c>
      <c r="H20" s="5" t="str">
        <f>IF(ROWS($A$1:A19)&gt;COUNT($G$2:$G$251),"",SMALL($G$2:$G$251,ROWS($A$1:A19)))</f>
        <v/>
      </c>
      <c r="I20" s="5" t="str">
        <f>IF(ROWS($A$1:A19)&gt;COUNT($G$2:$G$251),"",INDEX($B$2:$C$251,$H20,2))</f>
        <v/>
      </c>
      <c r="J20" s="5"/>
      <c r="K20" s="5"/>
    </row>
    <row r="21" spans="1:11" x14ac:dyDescent="0.35">
      <c r="A21" t="s">
        <v>5</v>
      </c>
      <c r="B21">
        <v>4462875715</v>
      </c>
      <c r="C21" t="s">
        <v>6</v>
      </c>
      <c r="D21" t="s">
        <v>7</v>
      </c>
      <c r="E21" s="1">
        <v>43583</v>
      </c>
      <c r="G21" t="str">
        <f>IF(SUMPRODUCT(--(A21&amp;C21=$A$2:A21&amp;$C$2:C21))=1,ROWS($A$1:A21),"")</f>
        <v/>
      </c>
      <c r="H21" s="5" t="str">
        <f>IF(ROWS($A$1:A20)&gt;COUNT($G$2:$G$251),"",SMALL($G$2:$G$251,ROWS($A$1:A20)))</f>
        <v/>
      </c>
      <c r="I21" s="5" t="str">
        <f>IF(ROWS($A$1:A20)&gt;COUNT($G$2:$G$251),"",INDEX($B$2:$C$251,$H21,2))</f>
        <v/>
      </c>
      <c r="J21" s="5"/>
      <c r="K21" s="5"/>
    </row>
    <row r="22" spans="1:11" x14ac:dyDescent="0.35">
      <c r="A22" t="s">
        <v>5</v>
      </c>
      <c r="B22">
        <v>4462875714</v>
      </c>
      <c r="C22" t="s">
        <v>6</v>
      </c>
      <c r="D22" t="s">
        <v>7</v>
      </c>
      <c r="E22" s="1">
        <v>43583</v>
      </c>
      <c r="G22" t="str">
        <f>IF(SUMPRODUCT(--(A22&amp;C22=$A$2:A22&amp;$C$2:C22))=1,ROWS($A$1:A22),"")</f>
        <v/>
      </c>
      <c r="H22" s="5" t="str">
        <f>IF(ROWS($A$1:A21)&gt;COUNT($G$2:$G$251),"",SMALL($G$2:$G$251,ROWS($A$1:A21)))</f>
        <v/>
      </c>
      <c r="I22" s="5" t="str">
        <f>IF(ROWS($A$1:A21)&gt;COUNT($G$2:$G$251),"",INDEX($B$2:$C$251,$H22,2))</f>
        <v/>
      </c>
      <c r="J22" s="5"/>
      <c r="K22" s="5"/>
    </row>
    <row r="23" spans="1:11" x14ac:dyDescent="0.35">
      <c r="A23" t="s">
        <v>5</v>
      </c>
      <c r="B23">
        <v>4462875713</v>
      </c>
      <c r="C23" t="s">
        <v>6</v>
      </c>
      <c r="D23" t="s">
        <v>7</v>
      </c>
      <c r="E23" s="1">
        <v>43583</v>
      </c>
      <c r="G23" t="str">
        <f>IF(SUMPRODUCT(--(A23&amp;C23=$A$2:A23&amp;$C$2:C23))=1,ROWS($A$1:A23),"")</f>
        <v/>
      </c>
      <c r="H23" s="5" t="str">
        <f>IF(ROWS($A$1:A22)&gt;COUNT($G$2:$G$251),"",SMALL($G$2:$G$251,ROWS($A$1:A22)))</f>
        <v/>
      </c>
      <c r="I23" s="5" t="str">
        <f>IF(ROWS($A$1:A22)&gt;COUNT($G$2:$G$251),"",INDEX($B$2:$C$251,$H23,2))</f>
        <v/>
      </c>
      <c r="J23" s="5"/>
      <c r="K23" s="5"/>
    </row>
    <row r="24" spans="1:11" x14ac:dyDescent="0.35">
      <c r="A24" t="s">
        <v>5</v>
      </c>
      <c r="B24">
        <v>4462875712</v>
      </c>
      <c r="C24" t="s">
        <v>6</v>
      </c>
      <c r="D24" t="s">
        <v>7</v>
      </c>
      <c r="E24" s="1">
        <v>43583</v>
      </c>
      <c r="G24" t="str">
        <f>IF(SUMPRODUCT(--(A24&amp;C24=$A$2:A24&amp;$C$2:C24))=1,ROWS($A$1:A24),"")</f>
        <v/>
      </c>
      <c r="H24" s="5" t="str">
        <f>IF(ROWS($A$1:A23)&gt;COUNT($G$2:$G$251),"",SMALL($G$2:$G$251,ROWS($A$1:A23)))</f>
        <v/>
      </c>
      <c r="I24" s="5" t="str">
        <f>IF(ROWS($A$1:A23)&gt;COUNT($G$2:$G$251),"",INDEX($B$2:$C$251,$H24,2))</f>
        <v/>
      </c>
      <c r="J24" s="5"/>
      <c r="K24" s="5"/>
    </row>
    <row r="25" spans="1:11" x14ac:dyDescent="0.35">
      <c r="A25" t="s">
        <v>5</v>
      </c>
      <c r="B25">
        <v>4462875711</v>
      </c>
      <c r="C25" t="s">
        <v>6</v>
      </c>
      <c r="D25" t="s">
        <v>7</v>
      </c>
      <c r="E25" s="1">
        <v>43583</v>
      </c>
      <c r="G25" t="str">
        <f>IF(SUMPRODUCT(--(A25&amp;C25=$A$2:A25&amp;$C$2:C25))=1,ROWS($A$1:A25),"")</f>
        <v/>
      </c>
      <c r="H25" s="5" t="str">
        <f>IF(ROWS($A$1:A24)&gt;COUNT($G$2:$G$251),"",SMALL($G$2:$G$251,ROWS($A$1:A24)))</f>
        <v/>
      </c>
      <c r="I25" s="5" t="str">
        <f>IF(ROWS($A$1:A24)&gt;COUNT($G$2:$G$251),"",INDEX($B$2:$C$251,$H25,2))</f>
        <v/>
      </c>
      <c r="J25" s="5"/>
      <c r="K25" s="5"/>
    </row>
    <row r="26" spans="1:11" x14ac:dyDescent="0.35">
      <c r="A26" t="s">
        <v>5</v>
      </c>
      <c r="B26">
        <v>4462875710</v>
      </c>
      <c r="C26" t="s">
        <v>6</v>
      </c>
      <c r="D26" t="s">
        <v>7</v>
      </c>
      <c r="E26" s="1">
        <v>43583</v>
      </c>
      <c r="G26" t="str">
        <f>IF(SUMPRODUCT(--(A26&amp;C26=$A$2:A26&amp;$C$2:C26))=1,ROWS($A$1:A26),"")</f>
        <v/>
      </c>
      <c r="H26" s="5" t="str">
        <f>IF(ROWS($A$1:A25)&gt;COUNT($G$2:$G$251),"",SMALL($G$2:$G$251,ROWS($A$1:A25)))</f>
        <v/>
      </c>
      <c r="I26" s="5" t="str">
        <f>IF(ROWS($A$1:A25)&gt;COUNT($G$2:$G$251),"",INDEX($B$2:$C$251,$H26,2))</f>
        <v/>
      </c>
      <c r="J26" s="5"/>
      <c r="K26" s="5"/>
    </row>
    <row r="27" spans="1:11" x14ac:dyDescent="0.35">
      <c r="A27" t="s">
        <v>5</v>
      </c>
      <c r="B27">
        <v>4462875709</v>
      </c>
      <c r="C27" t="s">
        <v>6</v>
      </c>
      <c r="D27" t="s">
        <v>7</v>
      </c>
      <c r="E27" s="1">
        <v>43583</v>
      </c>
      <c r="G27" t="str">
        <f>IF(SUMPRODUCT(--(A27&amp;C27=$A$2:A27&amp;$C$2:C27))=1,ROWS($A$1:A27),"")</f>
        <v/>
      </c>
      <c r="H27" s="5" t="str">
        <f>IF(ROWS($A$1:A26)&gt;COUNT($G$2:$G$251),"",SMALL($G$2:$G$251,ROWS($A$1:A26)))</f>
        <v/>
      </c>
      <c r="I27" s="5" t="str">
        <f>IF(ROWS($A$1:A26)&gt;COUNT($G$2:$G$251),"",INDEX($B$2:$C$251,$H27,2))</f>
        <v/>
      </c>
      <c r="J27" s="5"/>
      <c r="K27" s="5"/>
    </row>
    <row r="28" spans="1:11" x14ac:dyDescent="0.35">
      <c r="A28" t="s">
        <v>5</v>
      </c>
      <c r="B28">
        <v>4462875708</v>
      </c>
      <c r="C28" t="s">
        <v>6</v>
      </c>
      <c r="D28" t="s">
        <v>7</v>
      </c>
      <c r="E28" s="1">
        <v>43583</v>
      </c>
      <c r="G28" t="str">
        <f>IF(SUMPRODUCT(--(A28&amp;C28=$A$2:A28&amp;$C$2:C28))=1,ROWS($A$1:A28),"")</f>
        <v/>
      </c>
      <c r="H28" s="5" t="str">
        <f>IF(ROWS($A$1:A27)&gt;COUNT($G$2:$G$251),"",SMALL($G$2:$G$251,ROWS($A$1:A27)))</f>
        <v/>
      </c>
      <c r="I28" s="5" t="str">
        <f>IF(ROWS($A$1:A27)&gt;COUNT($G$2:$G$251),"",INDEX($B$2:$C$251,$H28,2))</f>
        <v/>
      </c>
      <c r="J28" s="5"/>
      <c r="K28" s="5"/>
    </row>
    <row r="29" spans="1:11" x14ac:dyDescent="0.35">
      <c r="A29" t="s">
        <v>5</v>
      </c>
      <c r="B29">
        <v>4462875707</v>
      </c>
      <c r="C29" t="s">
        <v>6</v>
      </c>
      <c r="D29" t="s">
        <v>7</v>
      </c>
      <c r="E29" s="1">
        <v>43583</v>
      </c>
      <c r="G29" t="str">
        <f>IF(SUMPRODUCT(--(A29&amp;C29=$A$2:A29&amp;$C$2:C29))=1,ROWS($A$1:A29),"")</f>
        <v/>
      </c>
      <c r="H29" s="5" t="str">
        <f>IF(ROWS($A$1:A28)&gt;COUNT($G$2:$G$251),"",SMALL($G$2:$G$251,ROWS($A$1:A28)))</f>
        <v/>
      </c>
      <c r="I29" s="5" t="str">
        <f>IF(ROWS($A$1:A28)&gt;COUNT($G$2:$G$251),"",INDEX($B$2:$C$251,$H29,2))</f>
        <v/>
      </c>
      <c r="J29" s="5"/>
      <c r="K29" s="5"/>
    </row>
    <row r="30" spans="1:11" x14ac:dyDescent="0.35">
      <c r="A30" t="s">
        <v>5</v>
      </c>
      <c r="B30">
        <v>4462875706</v>
      </c>
      <c r="C30" t="s">
        <v>6</v>
      </c>
      <c r="D30" t="s">
        <v>7</v>
      </c>
      <c r="E30" s="1">
        <v>43583</v>
      </c>
      <c r="G30" t="str">
        <f>IF(SUMPRODUCT(--(A30&amp;C30=$A$2:A30&amp;$C$2:C30))=1,ROWS($A$1:A30),"")</f>
        <v/>
      </c>
      <c r="H30" s="5" t="str">
        <f>IF(ROWS($A$1:A29)&gt;COUNT($G$2:$G$251),"",SMALL($G$2:$G$251,ROWS($A$1:A29)))</f>
        <v/>
      </c>
      <c r="I30" s="5" t="str">
        <f>IF(ROWS($A$1:A29)&gt;COUNT($G$2:$G$251),"",INDEX($B$2:$C$251,$H30,2))</f>
        <v/>
      </c>
      <c r="J30" s="5"/>
      <c r="K30" s="5"/>
    </row>
    <row r="31" spans="1:11" x14ac:dyDescent="0.35">
      <c r="A31" t="s">
        <v>5</v>
      </c>
      <c r="B31">
        <v>4462875705</v>
      </c>
      <c r="C31" t="s">
        <v>6</v>
      </c>
      <c r="D31" t="s">
        <v>7</v>
      </c>
      <c r="E31" s="1">
        <v>43583</v>
      </c>
      <c r="G31" t="str">
        <f>IF(SUMPRODUCT(--(A31&amp;C31=$A$2:A31&amp;$C$2:C31))=1,ROWS($A$1:A31),"")</f>
        <v/>
      </c>
      <c r="H31" s="5" t="str">
        <f>IF(ROWS($A$1:A30)&gt;COUNT($G$2:$G$251),"",SMALL($G$2:$G$251,ROWS($A$1:A30)))</f>
        <v/>
      </c>
      <c r="I31" s="5" t="str">
        <f>IF(ROWS($A$1:A30)&gt;COUNT($G$2:$G$251),"",INDEX($B$2:$C$251,$H31,2))</f>
        <v/>
      </c>
      <c r="J31" s="5"/>
      <c r="K31" s="5"/>
    </row>
    <row r="32" spans="1:11" x14ac:dyDescent="0.35">
      <c r="A32" t="s">
        <v>5</v>
      </c>
      <c r="B32">
        <v>4462875704</v>
      </c>
      <c r="C32" t="s">
        <v>6</v>
      </c>
      <c r="D32" t="s">
        <v>7</v>
      </c>
      <c r="E32" s="1">
        <v>43583</v>
      </c>
      <c r="G32" t="str">
        <f>IF(SUMPRODUCT(--(A32&amp;C32=$A$2:A32&amp;$C$2:C32))=1,ROWS($A$1:A32),"")</f>
        <v/>
      </c>
      <c r="H32" s="5" t="str">
        <f>IF(ROWS($A$1:A31)&gt;COUNT($G$2:$G$251),"",SMALL($G$2:$G$251,ROWS($A$1:A31)))</f>
        <v/>
      </c>
      <c r="I32" s="5" t="str">
        <f>IF(ROWS($A$1:A31)&gt;COUNT($G$2:$G$251),"",INDEX($B$2:$C$251,$H32,2))</f>
        <v/>
      </c>
      <c r="J32" s="5"/>
      <c r="K32" s="5"/>
    </row>
    <row r="33" spans="1:11" x14ac:dyDescent="0.35">
      <c r="A33" t="s">
        <v>5</v>
      </c>
      <c r="B33">
        <v>4462875703</v>
      </c>
      <c r="C33" t="s">
        <v>6</v>
      </c>
      <c r="D33" t="s">
        <v>7</v>
      </c>
      <c r="E33" s="1">
        <v>43583</v>
      </c>
      <c r="G33" t="str">
        <f>IF(SUMPRODUCT(--(A33&amp;C33=$A$2:A33&amp;$C$2:C33))=1,ROWS($A$1:A33),"")</f>
        <v/>
      </c>
      <c r="H33" s="5" t="str">
        <f>IF(ROWS($A$1:A32)&gt;COUNT($G$2:$G$251),"",SMALL($G$2:$G$251,ROWS($A$1:A32)))</f>
        <v/>
      </c>
      <c r="I33" s="5" t="str">
        <f>IF(ROWS($A$1:A32)&gt;COUNT($G$2:$G$251),"",INDEX($B$2:$C$251,$H33,2))</f>
        <v/>
      </c>
      <c r="J33" s="5"/>
      <c r="K33" s="5"/>
    </row>
    <row r="34" spans="1:11" x14ac:dyDescent="0.35">
      <c r="A34" t="s">
        <v>5</v>
      </c>
      <c r="B34">
        <v>4462875702</v>
      </c>
      <c r="C34" t="s">
        <v>6</v>
      </c>
      <c r="D34" t="s">
        <v>7</v>
      </c>
      <c r="E34" s="1">
        <v>43583</v>
      </c>
      <c r="G34" t="str">
        <f>IF(SUMPRODUCT(--(A34&amp;C34=$A$2:A34&amp;$C$2:C34))=1,ROWS($A$1:A34),"")</f>
        <v/>
      </c>
      <c r="H34" s="5" t="str">
        <f>IF(ROWS($A$1:A33)&gt;COUNT($G$2:$G$251),"",SMALL($G$2:$G$251,ROWS($A$1:A33)))</f>
        <v/>
      </c>
      <c r="I34" s="5" t="str">
        <f>IF(ROWS($A$1:A33)&gt;COUNT($G$2:$G$251),"",INDEX($B$2:$C$251,$H34,2))</f>
        <v/>
      </c>
      <c r="J34" s="5"/>
      <c r="K34" s="5"/>
    </row>
    <row r="35" spans="1:11" x14ac:dyDescent="0.35">
      <c r="A35" t="s">
        <v>5</v>
      </c>
      <c r="B35">
        <v>4462875701</v>
      </c>
      <c r="C35" t="s">
        <v>6</v>
      </c>
      <c r="D35" t="s">
        <v>7</v>
      </c>
      <c r="E35" s="1">
        <v>43583</v>
      </c>
      <c r="G35" t="str">
        <f>IF(SUMPRODUCT(--(A35&amp;C35=$A$2:A35&amp;$C$2:C35))=1,ROWS($A$1:A35),"")</f>
        <v/>
      </c>
      <c r="H35" s="5" t="str">
        <f>IF(ROWS($A$1:A34)&gt;COUNT($G$2:$G$251),"",SMALL($G$2:$G$251,ROWS($A$1:A34)))</f>
        <v/>
      </c>
      <c r="I35" s="5" t="str">
        <f>IF(ROWS($A$1:A34)&gt;COUNT($G$2:$G$251),"",INDEX($B$2:$C$251,$H35,2))</f>
        <v/>
      </c>
      <c r="J35" s="5"/>
      <c r="K35" s="5"/>
    </row>
    <row r="36" spans="1:11" x14ac:dyDescent="0.35">
      <c r="A36" t="s">
        <v>5</v>
      </c>
      <c r="B36">
        <v>4462875700</v>
      </c>
      <c r="C36" t="s">
        <v>6</v>
      </c>
      <c r="D36" t="s">
        <v>7</v>
      </c>
      <c r="E36" s="1">
        <v>43583</v>
      </c>
      <c r="G36" t="str">
        <f>IF(SUMPRODUCT(--(A36&amp;C36=$A$2:A36&amp;$C$2:C36))=1,ROWS($A$1:A36),"")</f>
        <v/>
      </c>
      <c r="H36" s="5" t="str">
        <f>IF(ROWS($A$1:A35)&gt;COUNT($G$2:$G$251),"",SMALL($G$2:$G$251,ROWS($A$1:A35)))</f>
        <v/>
      </c>
      <c r="I36" s="5" t="str">
        <f>IF(ROWS($A$1:A35)&gt;COUNT($G$2:$G$251),"",INDEX($B$2:$C$251,$H36,2))</f>
        <v/>
      </c>
      <c r="J36" s="5"/>
      <c r="K36" s="5"/>
    </row>
    <row r="37" spans="1:11" x14ac:dyDescent="0.35">
      <c r="A37" t="s">
        <v>5</v>
      </c>
      <c r="B37">
        <v>4462875699</v>
      </c>
      <c r="C37" t="s">
        <v>6</v>
      </c>
      <c r="D37" t="s">
        <v>7</v>
      </c>
      <c r="E37" s="1">
        <v>43583</v>
      </c>
      <c r="G37" t="str">
        <f>IF(SUMPRODUCT(--(A37&amp;C37=$A$2:A37&amp;$C$2:C37))=1,ROWS($A$1:A37),"")</f>
        <v/>
      </c>
      <c r="H37" s="5" t="str">
        <f>IF(ROWS($A$1:A36)&gt;COUNT($G$2:$G$251),"",SMALL($G$2:$G$251,ROWS($A$1:A36)))</f>
        <v/>
      </c>
      <c r="I37" s="5" t="str">
        <f>IF(ROWS($A$1:A36)&gt;COUNT($G$2:$G$251),"",INDEX($B$2:$C$251,$H37,2))</f>
        <v/>
      </c>
      <c r="J37" s="5"/>
      <c r="K37" s="5"/>
    </row>
    <row r="38" spans="1:11" x14ac:dyDescent="0.35">
      <c r="A38" t="s">
        <v>5</v>
      </c>
      <c r="B38">
        <v>4462873262</v>
      </c>
      <c r="C38" t="s">
        <v>8</v>
      </c>
      <c r="D38" t="s">
        <v>9</v>
      </c>
      <c r="E38" s="1">
        <v>43583</v>
      </c>
      <c r="G38">
        <f>IF(SUMPRODUCT(--(A38&amp;C38=$A$2:A38&amp;$C$2:C38))=1,ROWS($A$1:A38),"")</f>
        <v>38</v>
      </c>
      <c r="H38" s="5" t="str">
        <f>IF(ROWS($A$1:A37)&gt;COUNT($G$2:$G$251),"",SMALL($G$2:$G$251,ROWS($A$1:A37)))</f>
        <v/>
      </c>
      <c r="I38" s="5" t="str">
        <f>IF(ROWS($A$1:A37)&gt;COUNT($G$2:$G$251),"",INDEX($B$2:$C$251,$H38,2))</f>
        <v/>
      </c>
      <c r="J38" s="5"/>
      <c r="K38" s="5"/>
    </row>
    <row r="39" spans="1:11" x14ac:dyDescent="0.35">
      <c r="A39" t="s">
        <v>5</v>
      </c>
      <c r="B39">
        <v>4462873260</v>
      </c>
      <c r="C39" t="s">
        <v>8</v>
      </c>
      <c r="D39" t="s">
        <v>9</v>
      </c>
      <c r="E39" s="1">
        <v>43583</v>
      </c>
      <c r="G39" t="str">
        <f>IF(SUMPRODUCT(--(A39&amp;C39=$A$2:A39&amp;$C$2:C39))=1,ROWS($A$1:A39),"")</f>
        <v/>
      </c>
      <c r="H39" s="5" t="str">
        <f>IF(ROWS($A$1:A38)&gt;COUNT($G$2:$G$251),"",SMALL($G$2:$G$251,ROWS($A$1:A38)))</f>
        <v/>
      </c>
      <c r="I39" s="5" t="str">
        <f>IF(ROWS($A$1:A38)&gt;COUNT($G$2:$G$251),"",INDEX($B$2:$C$251,$H39,2))</f>
        <v/>
      </c>
      <c r="J39" s="5"/>
      <c r="K39" s="5"/>
    </row>
    <row r="40" spans="1:11" x14ac:dyDescent="0.35">
      <c r="A40" t="s">
        <v>5</v>
      </c>
      <c r="B40">
        <v>4462873259</v>
      </c>
      <c r="C40" t="s">
        <v>8</v>
      </c>
      <c r="D40" t="s">
        <v>9</v>
      </c>
      <c r="E40" s="1">
        <v>43583</v>
      </c>
      <c r="G40" t="str">
        <f>IF(SUMPRODUCT(--(A40&amp;C40=$A$2:A40&amp;$C$2:C40))=1,ROWS($A$1:A40),"")</f>
        <v/>
      </c>
      <c r="H40" s="5" t="str">
        <f>IF(ROWS($A$1:A39)&gt;COUNT($G$2:$G$251),"",SMALL($G$2:$G$251,ROWS($A$1:A39)))</f>
        <v/>
      </c>
      <c r="I40" s="5" t="str">
        <f>IF(ROWS($A$1:A39)&gt;COUNT($G$2:$G$251),"",INDEX($B$2:$C$251,$H40,2))</f>
        <v/>
      </c>
      <c r="J40" s="5"/>
      <c r="K40" s="5"/>
    </row>
    <row r="41" spans="1:11" x14ac:dyDescent="0.35">
      <c r="A41" t="s">
        <v>5</v>
      </c>
      <c r="B41">
        <v>4462873258</v>
      </c>
      <c r="C41" t="s">
        <v>8</v>
      </c>
      <c r="D41" t="s">
        <v>9</v>
      </c>
      <c r="E41" s="1">
        <v>43583</v>
      </c>
      <c r="G41" t="str">
        <f>IF(SUMPRODUCT(--(A41&amp;C41=$A$2:A41&amp;$C$2:C41))=1,ROWS($A$1:A41),"")</f>
        <v/>
      </c>
      <c r="H41" s="5" t="str">
        <f>IF(ROWS($A$1:A40)&gt;COUNT($G$2:$G$251),"",SMALL($G$2:$G$251,ROWS($A$1:A40)))</f>
        <v/>
      </c>
      <c r="I41" s="5" t="str">
        <f>IF(ROWS($A$1:A40)&gt;COUNT($G$2:$G$251),"",INDEX($B$2:$C$251,$H41,2))</f>
        <v/>
      </c>
      <c r="J41" s="5"/>
      <c r="K41" s="5"/>
    </row>
    <row r="42" spans="1:11" x14ac:dyDescent="0.35">
      <c r="A42" t="s">
        <v>5</v>
      </c>
      <c r="B42">
        <v>4462873255</v>
      </c>
      <c r="C42" t="s">
        <v>8</v>
      </c>
      <c r="D42" t="s">
        <v>9</v>
      </c>
      <c r="E42" s="1">
        <v>43583</v>
      </c>
      <c r="G42" t="str">
        <f>IF(SUMPRODUCT(--(A42&amp;C42=$A$2:A42&amp;$C$2:C42))=1,ROWS($A$1:A42),"")</f>
        <v/>
      </c>
      <c r="H42" s="5" t="str">
        <f>IF(ROWS($A$1:A41)&gt;COUNT($G$2:$G$251),"",SMALL($G$2:$G$251,ROWS($A$1:A41)))</f>
        <v/>
      </c>
      <c r="I42" s="5" t="str">
        <f>IF(ROWS($A$1:A41)&gt;COUNT($G$2:$G$251),"",INDEX($B$2:$C$251,$H42,2))</f>
        <v/>
      </c>
      <c r="J42" s="5"/>
      <c r="K42" s="5"/>
    </row>
    <row r="43" spans="1:11" x14ac:dyDescent="0.35">
      <c r="A43" t="s">
        <v>5</v>
      </c>
      <c r="B43">
        <v>4462873250</v>
      </c>
      <c r="C43" t="s">
        <v>8</v>
      </c>
      <c r="D43" t="s">
        <v>9</v>
      </c>
      <c r="E43" s="1">
        <v>43583</v>
      </c>
      <c r="G43" t="str">
        <f>IF(SUMPRODUCT(--(A43&amp;C43=$A$2:A43&amp;$C$2:C43))=1,ROWS($A$1:A43),"")</f>
        <v/>
      </c>
      <c r="H43" s="5" t="str">
        <f>IF(ROWS($A$1:A42)&gt;COUNT($G$2:$G$251),"",SMALL($G$2:$G$251,ROWS($A$1:A42)))</f>
        <v/>
      </c>
      <c r="I43" s="5" t="str">
        <f>IF(ROWS($A$1:A42)&gt;COUNT($G$2:$G$251),"",INDEX($B$2:$C$251,$H43,2))</f>
        <v/>
      </c>
      <c r="J43" s="5"/>
      <c r="K43" s="5"/>
    </row>
    <row r="44" spans="1:11" x14ac:dyDescent="0.35">
      <c r="A44" t="s">
        <v>5</v>
      </c>
      <c r="B44">
        <v>4462873249</v>
      </c>
      <c r="C44" t="s">
        <v>10</v>
      </c>
      <c r="D44" t="s">
        <v>11</v>
      </c>
      <c r="E44" s="1">
        <v>43583</v>
      </c>
      <c r="G44">
        <f>IF(SUMPRODUCT(--(A44&amp;C44=$A$2:A44&amp;$C$2:C44))=1,ROWS($A$1:A44),"")</f>
        <v>44</v>
      </c>
      <c r="H44" s="5" t="str">
        <f>IF(ROWS($A$1:A43)&gt;COUNT($G$2:$G$251),"",SMALL($G$2:$G$251,ROWS($A$1:A43)))</f>
        <v/>
      </c>
      <c r="I44" s="5" t="str">
        <f>IF(ROWS($A$1:A43)&gt;COUNT($G$2:$G$251),"",INDEX($B$2:$C$251,$H44,2))</f>
        <v/>
      </c>
      <c r="J44" s="5"/>
      <c r="K44" s="5"/>
    </row>
    <row r="45" spans="1:11" x14ac:dyDescent="0.35">
      <c r="A45" t="s">
        <v>5</v>
      </c>
      <c r="B45">
        <v>4462873248</v>
      </c>
      <c r="C45" t="s">
        <v>10</v>
      </c>
      <c r="D45" t="s">
        <v>11</v>
      </c>
      <c r="E45" s="1">
        <v>43583</v>
      </c>
      <c r="G45" t="str">
        <f>IF(SUMPRODUCT(--(A45&amp;C45=$A$2:A45&amp;$C$2:C45))=1,ROWS($A$1:A45),"")</f>
        <v/>
      </c>
      <c r="H45" s="5" t="str">
        <f>IF(ROWS($A$1:A44)&gt;COUNT($G$2:$G$251),"",SMALL($G$2:$G$251,ROWS($A$1:A44)))</f>
        <v/>
      </c>
      <c r="I45" s="5" t="str">
        <f>IF(ROWS($A$1:A44)&gt;COUNT($G$2:$G$251),"",INDEX($B$2:$C$251,$H45,2))</f>
        <v/>
      </c>
      <c r="J45" s="5"/>
      <c r="K45" s="5"/>
    </row>
    <row r="46" spans="1:11" x14ac:dyDescent="0.35">
      <c r="A46" t="s">
        <v>5</v>
      </c>
      <c r="B46">
        <v>4462873247</v>
      </c>
      <c r="C46" t="s">
        <v>10</v>
      </c>
      <c r="D46" t="s">
        <v>11</v>
      </c>
      <c r="E46" s="1">
        <v>43583</v>
      </c>
      <c r="G46" t="str">
        <f>IF(SUMPRODUCT(--(A46&amp;C46=$A$2:A46&amp;$C$2:C46))=1,ROWS($A$1:A46),"")</f>
        <v/>
      </c>
      <c r="H46" s="5" t="str">
        <f>IF(ROWS($A$1:A45)&gt;COUNT($G$2:$G$251),"",SMALL($G$2:$G$251,ROWS($A$1:A45)))</f>
        <v/>
      </c>
      <c r="I46" s="5" t="str">
        <f>IF(ROWS($A$1:A45)&gt;COUNT($G$2:$G$251),"",INDEX($B$2:$C$251,$H46,2))</f>
        <v/>
      </c>
      <c r="J46" s="5"/>
      <c r="K46" s="5"/>
    </row>
    <row r="47" spans="1:11" x14ac:dyDescent="0.35">
      <c r="A47" t="s">
        <v>5</v>
      </c>
      <c r="B47">
        <v>4462873246</v>
      </c>
      <c r="C47" t="s">
        <v>10</v>
      </c>
      <c r="D47" t="s">
        <v>11</v>
      </c>
      <c r="E47" s="1">
        <v>43583</v>
      </c>
      <c r="G47" t="str">
        <f>IF(SUMPRODUCT(--(A47&amp;C47=$A$2:A47&amp;$C$2:C47))=1,ROWS($A$1:A47),"")</f>
        <v/>
      </c>
      <c r="H47" s="5" t="str">
        <f>IF(ROWS($A$1:A46)&gt;COUNT($G$2:$G$251),"",SMALL($G$2:$G$251,ROWS($A$1:A46)))</f>
        <v/>
      </c>
      <c r="I47" s="5" t="str">
        <f>IF(ROWS($A$1:A46)&gt;COUNT($G$2:$G$251),"",INDEX($B$2:$C$251,$H47,2))</f>
        <v/>
      </c>
      <c r="J47" s="5"/>
      <c r="K47" s="5"/>
    </row>
    <row r="48" spans="1:11" x14ac:dyDescent="0.35">
      <c r="A48" t="s">
        <v>5</v>
      </c>
      <c r="B48">
        <v>4462873245</v>
      </c>
      <c r="C48" t="s">
        <v>10</v>
      </c>
      <c r="D48" t="s">
        <v>11</v>
      </c>
      <c r="E48" s="1">
        <v>43583</v>
      </c>
      <c r="G48" t="str">
        <f>IF(SUMPRODUCT(--(A48&amp;C48=$A$2:A48&amp;$C$2:C48))=1,ROWS($A$1:A48),"")</f>
        <v/>
      </c>
      <c r="H48" s="5" t="str">
        <f>IF(ROWS($A$1:A47)&gt;COUNT($G$2:$G$251),"",SMALL($G$2:$G$251,ROWS($A$1:A47)))</f>
        <v/>
      </c>
      <c r="I48" s="5" t="str">
        <f>IF(ROWS($A$1:A47)&gt;COUNT($G$2:$G$251),"",INDEX($B$2:$C$251,$H48,2))</f>
        <v/>
      </c>
      <c r="J48" s="5"/>
      <c r="K48" s="5"/>
    </row>
    <row r="49" spans="1:11" x14ac:dyDescent="0.35">
      <c r="A49" t="s">
        <v>5</v>
      </c>
      <c r="B49">
        <v>4462873244</v>
      </c>
      <c r="C49" t="s">
        <v>10</v>
      </c>
      <c r="D49" t="s">
        <v>11</v>
      </c>
      <c r="E49" s="1">
        <v>43583</v>
      </c>
      <c r="G49" t="str">
        <f>IF(SUMPRODUCT(--(A49&amp;C49=$A$2:A49&amp;$C$2:C49))=1,ROWS($A$1:A49),"")</f>
        <v/>
      </c>
      <c r="H49" s="5" t="str">
        <f>IF(ROWS($A$1:A48)&gt;COUNT($G$2:$G$251),"",SMALL($G$2:$G$251,ROWS($A$1:A48)))</f>
        <v/>
      </c>
      <c r="I49" s="5" t="str">
        <f>IF(ROWS($A$1:A48)&gt;COUNT($G$2:$G$251),"",INDEX($B$2:$C$251,$H49,2))</f>
        <v/>
      </c>
      <c r="J49" s="5"/>
      <c r="K49" s="5"/>
    </row>
    <row r="50" spans="1:11" x14ac:dyDescent="0.35">
      <c r="A50" t="s">
        <v>5</v>
      </c>
      <c r="B50">
        <v>4462873243</v>
      </c>
      <c r="C50" t="s">
        <v>10</v>
      </c>
      <c r="D50" t="s">
        <v>11</v>
      </c>
      <c r="E50" s="1">
        <v>43583</v>
      </c>
      <c r="G50" t="str">
        <f>IF(SUMPRODUCT(--(A50&amp;C50=$A$2:A50&amp;$C$2:C50))=1,ROWS($A$1:A50),"")</f>
        <v/>
      </c>
      <c r="H50" s="5" t="str">
        <f>IF(ROWS($A$1:A49)&gt;COUNT($G$2:$G$251),"",SMALL($G$2:$G$251,ROWS($A$1:A49)))</f>
        <v/>
      </c>
      <c r="I50" s="5" t="str">
        <f>IF(ROWS($A$1:A49)&gt;COUNT($G$2:$G$251),"",INDEX($B$2:$C$251,$H50,2))</f>
        <v/>
      </c>
      <c r="J50" s="5"/>
      <c r="K50" s="5"/>
    </row>
    <row r="51" spans="1:11" x14ac:dyDescent="0.35">
      <c r="A51" t="s">
        <v>5</v>
      </c>
      <c r="B51">
        <v>4462873242</v>
      </c>
      <c r="C51" t="s">
        <v>10</v>
      </c>
      <c r="D51" t="s">
        <v>11</v>
      </c>
      <c r="E51" s="1">
        <v>43583</v>
      </c>
      <c r="G51" t="str">
        <f>IF(SUMPRODUCT(--(A51&amp;C51=$A$2:A51&amp;$C$2:C51))=1,ROWS($A$1:A51),"")</f>
        <v/>
      </c>
      <c r="H51" s="5" t="str">
        <f>IF(ROWS($A$1:A50)&gt;COUNT($G$2:$G$251),"",SMALL($G$2:$G$251,ROWS($A$1:A50)))</f>
        <v/>
      </c>
      <c r="I51" s="5" t="str">
        <f>IF(ROWS($A$1:A50)&gt;COUNT($G$2:$G$251),"",INDEX($B$2:$C$251,$H51,2))</f>
        <v/>
      </c>
      <c r="J51" s="5"/>
      <c r="K51" s="5"/>
    </row>
    <row r="52" spans="1:11" x14ac:dyDescent="0.35">
      <c r="A52" t="s">
        <v>5</v>
      </c>
      <c r="B52">
        <v>4462873241</v>
      </c>
      <c r="C52" t="s">
        <v>10</v>
      </c>
      <c r="D52" t="s">
        <v>11</v>
      </c>
      <c r="E52" s="1">
        <v>43583</v>
      </c>
      <c r="G52" t="str">
        <f>IF(SUMPRODUCT(--(A52&amp;C52=$A$2:A52&amp;$C$2:C52))=1,ROWS($A$1:A52),"")</f>
        <v/>
      </c>
      <c r="H52" s="5" t="str">
        <f>IF(ROWS($A$1:A51)&gt;COUNT($G$2:$G$251),"",SMALL($G$2:$G$251,ROWS($A$1:A51)))</f>
        <v/>
      </c>
      <c r="I52" s="5" t="str">
        <f>IF(ROWS($A$1:A51)&gt;COUNT($G$2:$G$251),"",INDEX($B$2:$C$251,$H52,2))</f>
        <v/>
      </c>
      <c r="J52" s="5"/>
      <c r="K52" s="5"/>
    </row>
    <row r="53" spans="1:11" x14ac:dyDescent="0.35">
      <c r="A53" t="s">
        <v>5</v>
      </c>
      <c r="B53">
        <v>4462873240</v>
      </c>
      <c r="C53" t="s">
        <v>10</v>
      </c>
      <c r="D53" t="s">
        <v>11</v>
      </c>
      <c r="E53" s="1">
        <v>43583</v>
      </c>
      <c r="G53" t="str">
        <f>IF(SUMPRODUCT(--(A53&amp;C53=$A$2:A53&amp;$C$2:C53))=1,ROWS($A$1:A53),"")</f>
        <v/>
      </c>
      <c r="H53" s="5" t="str">
        <f>IF(ROWS($A$1:A52)&gt;COUNT($G$2:$G$251),"",SMALL($G$2:$G$251,ROWS($A$1:A52)))</f>
        <v/>
      </c>
      <c r="I53" s="5" t="str">
        <f>IF(ROWS($A$1:A52)&gt;COUNT($G$2:$G$251),"",INDEX($B$2:$C$251,$H53,2))</f>
        <v/>
      </c>
      <c r="J53" s="5"/>
      <c r="K53" s="5"/>
    </row>
    <row r="54" spans="1:11" x14ac:dyDescent="0.35">
      <c r="A54" t="s">
        <v>5</v>
      </c>
      <c r="B54">
        <v>4462873239</v>
      </c>
      <c r="C54" t="s">
        <v>10</v>
      </c>
      <c r="D54" t="s">
        <v>11</v>
      </c>
      <c r="E54" s="1">
        <v>43583</v>
      </c>
      <c r="G54" t="str">
        <f>IF(SUMPRODUCT(--(A54&amp;C54=$A$2:A54&amp;$C$2:C54))=1,ROWS($A$1:A54),"")</f>
        <v/>
      </c>
      <c r="H54" s="5" t="str">
        <f>IF(ROWS($A$1:A53)&gt;COUNT($G$2:$G$251),"",SMALL($G$2:$G$251,ROWS($A$1:A53)))</f>
        <v/>
      </c>
      <c r="I54" s="5" t="str">
        <f>IF(ROWS($A$1:A53)&gt;COUNT($G$2:$G$251),"",INDEX($B$2:$C$251,$H54,2))</f>
        <v/>
      </c>
      <c r="J54" s="5"/>
      <c r="K54" s="5"/>
    </row>
    <row r="55" spans="1:11" x14ac:dyDescent="0.35">
      <c r="A55" t="s">
        <v>5</v>
      </c>
      <c r="B55">
        <v>4462873238</v>
      </c>
      <c r="C55" t="s">
        <v>10</v>
      </c>
      <c r="D55" t="s">
        <v>11</v>
      </c>
      <c r="E55" s="1">
        <v>43583</v>
      </c>
      <c r="G55" t="str">
        <f>IF(SUMPRODUCT(--(A55&amp;C55=$A$2:A55&amp;$C$2:C55))=1,ROWS($A$1:A55),"")</f>
        <v/>
      </c>
      <c r="H55" s="5" t="str">
        <f>IF(ROWS($A$1:A54)&gt;COUNT($G$2:$G$251),"",SMALL($G$2:$G$251,ROWS($A$1:A54)))</f>
        <v/>
      </c>
      <c r="I55" s="5" t="str">
        <f>IF(ROWS($A$1:A54)&gt;COUNT($G$2:$G$251),"",INDEX($B$2:$C$251,$H55,2))</f>
        <v/>
      </c>
      <c r="J55" s="5"/>
      <c r="K55" s="5"/>
    </row>
    <row r="56" spans="1:11" x14ac:dyDescent="0.35">
      <c r="A56" t="s">
        <v>5</v>
      </c>
      <c r="B56">
        <v>4462873237</v>
      </c>
      <c r="C56" t="s">
        <v>10</v>
      </c>
      <c r="D56" t="s">
        <v>11</v>
      </c>
      <c r="E56" s="1">
        <v>43583</v>
      </c>
      <c r="G56" t="str">
        <f>IF(SUMPRODUCT(--(A56&amp;C56=$A$2:A56&amp;$C$2:C56))=1,ROWS($A$1:A56),"")</f>
        <v/>
      </c>
      <c r="H56" s="5" t="str">
        <f>IF(ROWS($A$1:A55)&gt;COUNT($G$2:$G$251),"",SMALL($G$2:$G$251,ROWS($A$1:A55)))</f>
        <v/>
      </c>
      <c r="I56" s="5" t="str">
        <f>IF(ROWS($A$1:A55)&gt;COUNT($G$2:$G$251),"",INDEX($B$2:$C$251,$H56,2))</f>
        <v/>
      </c>
      <c r="J56" s="5"/>
      <c r="K56" s="5"/>
    </row>
    <row r="57" spans="1:11" x14ac:dyDescent="0.35">
      <c r="A57" t="s">
        <v>5</v>
      </c>
      <c r="B57">
        <v>4462873236</v>
      </c>
      <c r="C57" t="s">
        <v>10</v>
      </c>
      <c r="D57" t="s">
        <v>11</v>
      </c>
      <c r="E57" s="1">
        <v>43583</v>
      </c>
      <c r="G57" t="str">
        <f>IF(SUMPRODUCT(--(A57&amp;C57=$A$2:A57&amp;$C$2:C57))=1,ROWS($A$1:A57),"")</f>
        <v/>
      </c>
      <c r="H57" s="5" t="str">
        <f>IF(ROWS($A$1:A56)&gt;COUNT($G$2:$G$251),"",SMALL($G$2:$G$251,ROWS($A$1:A56)))</f>
        <v/>
      </c>
      <c r="I57" s="5" t="str">
        <f>IF(ROWS($A$1:A56)&gt;COUNT($G$2:$G$251),"",INDEX($B$2:$C$251,$H57,2))</f>
        <v/>
      </c>
      <c r="J57" s="5"/>
      <c r="K57" s="5"/>
    </row>
    <row r="58" spans="1:11" x14ac:dyDescent="0.35">
      <c r="A58" t="s">
        <v>5</v>
      </c>
      <c r="B58">
        <v>4462873235</v>
      </c>
      <c r="C58" t="s">
        <v>10</v>
      </c>
      <c r="D58" t="s">
        <v>11</v>
      </c>
      <c r="E58" s="1">
        <v>43583</v>
      </c>
      <c r="G58" t="str">
        <f>IF(SUMPRODUCT(--(A58&amp;C58=$A$2:A58&amp;$C$2:C58))=1,ROWS($A$1:A58),"")</f>
        <v/>
      </c>
      <c r="H58" s="5" t="str">
        <f>IF(ROWS($A$1:A57)&gt;COUNT($G$2:$G$251),"",SMALL($G$2:$G$251,ROWS($A$1:A57)))</f>
        <v/>
      </c>
      <c r="I58" s="5" t="str">
        <f>IF(ROWS($A$1:A57)&gt;COUNT($G$2:$G$251),"",INDEX($B$2:$C$251,$H58,2))</f>
        <v/>
      </c>
      <c r="J58" s="5"/>
      <c r="K58" s="5"/>
    </row>
    <row r="59" spans="1:11" x14ac:dyDescent="0.35">
      <c r="A59" t="s">
        <v>5</v>
      </c>
      <c r="B59">
        <v>4462873234</v>
      </c>
      <c r="C59" t="s">
        <v>10</v>
      </c>
      <c r="D59" t="s">
        <v>11</v>
      </c>
      <c r="E59" s="1">
        <v>43583</v>
      </c>
      <c r="G59" t="str">
        <f>IF(SUMPRODUCT(--(A59&amp;C59=$A$2:A59&amp;$C$2:C59))=1,ROWS($A$1:A59),"")</f>
        <v/>
      </c>
      <c r="H59" s="5" t="str">
        <f>IF(ROWS($A$1:A58)&gt;COUNT($G$2:$G$251),"",SMALL($G$2:$G$251,ROWS($A$1:A58)))</f>
        <v/>
      </c>
      <c r="I59" s="5" t="str">
        <f>IF(ROWS($A$1:A58)&gt;COUNT($G$2:$G$251),"",INDEX($B$2:$C$251,$H59,2))</f>
        <v/>
      </c>
      <c r="J59" s="5"/>
      <c r="K59" s="5"/>
    </row>
    <row r="60" spans="1:11" x14ac:dyDescent="0.35">
      <c r="A60" t="s">
        <v>5</v>
      </c>
      <c r="B60">
        <v>4462873233</v>
      </c>
      <c r="C60" t="s">
        <v>10</v>
      </c>
      <c r="D60" t="s">
        <v>11</v>
      </c>
      <c r="E60" s="1">
        <v>43583</v>
      </c>
      <c r="G60" t="str">
        <f>IF(SUMPRODUCT(--(A60&amp;C60=$A$2:A60&amp;$C$2:C60))=1,ROWS($A$1:A60),"")</f>
        <v/>
      </c>
      <c r="H60" s="5" t="str">
        <f>IF(ROWS($A$1:A59)&gt;COUNT($G$2:$G$251),"",SMALL($G$2:$G$251,ROWS($A$1:A59)))</f>
        <v/>
      </c>
      <c r="I60" s="5" t="str">
        <f>IF(ROWS($A$1:A59)&gt;COUNT($G$2:$G$251),"",INDEX($B$2:$C$251,$H60,2))</f>
        <v/>
      </c>
      <c r="J60" s="5"/>
      <c r="K60" s="5"/>
    </row>
    <row r="61" spans="1:11" x14ac:dyDescent="0.35">
      <c r="A61" t="s">
        <v>5</v>
      </c>
      <c r="B61">
        <v>4462873232</v>
      </c>
      <c r="C61" t="s">
        <v>10</v>
      </c>
      <c r="D61" t="s">
        <v>11</v>
      </c>
      <c r="E61" s="1">
        <v>43583</v>
      </c>
      <c r="G61" t="str">
        <f>IF(SUMPRODUCT(--(A61&amp;C61=$A$2:A61&amp;$C$2:C61))=1,ROWS($A$1:A61),"")</f>
        <v/>
      </c>
      <c r="H61" s="5" t="str">
        <f>IF(ROWS($A$1:A60)&gt;COUNT($G$2:$G$251),"",SMALL($G$2:$G$251,ROWS($A$1:A60)))</f>
        <v/>
      </c>
      <c r="I61" s="5" t="str">
        <f>IF(ROWS($A$1:A60)&gt;COUNT($G$2:$G$251),"",INDEX($B$2:$C$251,$H61,2))</f>
        <v/>
      </c>
      <c r="J61" s="5"/>
      <c r="K61" s="5"/>
    </row>
    <row r="62" spans="1:11" x14ac:dyDescent="0.35">
      <c r="A62" t="s">
        <v>5</v>
      </c>
      <c r="B62">
        <v>4462873231</v>
      </c>
      <c r="C62" t="s">
        <v>10</v>
      </c>
      <c r="D62" t="s">
        <v>11</v>
      </c>
      <c r="E62" s="1">
        <v>43583</v>
      </c>
      <c r="G62" t="str">
        <f>IF(SUMPRODUCT(--(A62&amp;C62=$A$2:A62&amp;$C$2:C62))=1,ROWS($A$1:A62),"")</f>
        <v/>
      </c>
      <c r="H62" s="5" t="str">
        <f>IF(ROWS($A$1:A61)&gt;COUNT($G$2:$G$251),"",SMALL($G$2:$G$251,ROWS($A$1:A61)))</f>
        <v/>
      </c>
      <c r="I62" s="5" t="str">
        <f>IF(ROWS($A$1:A61)&gt;COUNT($G$2:$G$251),"",INDEX($B$2:$C$251,$H62,2))</f>
        <v/>
      </c>
      <c r="J62" s="5"/>
      <c r="K62" s="5"/>
    </row>
    <row r="63" spans="1:11" x14ac:dyDescent="0.35">
      <c r="A63" t="s">
        <v>5</v>
      </c>
      <c r="B63">
        <v>4462873230</v>
      </c>
      <c r="C63" t="s">
        <v>10</v>
      </c>
      <c r="D63" t="s">
        <v>11</v>
      </c>
      <c r="E63" s="1">
        <v>43583</v>
      </c>
      <c r="G63" t="str">
        <f>IF(SUMPRODUCT(--(A63&amp;C63=$A$2:A63&amp;$C$2:C63))=1,ROWS($A$1:A63),"")</f>
        <v/>
      </c>
      <c r="H63" s="5" t="str">
        <f>IF(ROWS($A$1:A62)&gt;COUNT($G$2:$G$251),"",SMALL($G$2:$G$251,ROWS($A$1:A62)))</f>
        <v/>
      </c>
      <c r="I63" s="5" t="str">
        <f>IF(ROWS($A$1:A62)&gt;COUNT($G$2:$G$251),"",INDEX($B$2:$C$251,$H63,2))</f>
        <v/>
      </c>
      <c r="J63" s="5"/>
      <c r="K63" s="5"/>
    </row>
    <row r="64" spans="1:11" x14ac:dyDescent="0.35">
      <c r="A64" t="s">
        <v>5</v>
      </c>
      <c r="B64">
        <v>4462873229</v>
      </c>
      <c r="C64" t="s">
        <v>10</v>
      </c>
      <c r="D64" t="s">
        <v>11</v>
      </c>
      <c r="E64" s="1">
        <v>43583</v>
      </c>
      <c r="G64" t="str">
        <f>IF(SUMPRODUCT(--(A64&amp;C64=$A$2:A64&amp;$C$2:C64))=1,ROWS($A$1:A64),"")</f>
        <v/>
      </c>
      <c r="H64" s="5" t="str">
        <f>IF(ROWS($A$1:A63)&gt;COUNT($G$2:$G$251),"",SMALL($G$2:$G$251,ROWS($A$1:A63)))</f>
        <v/>
      </c>
      <c r="I64" s="5" t="str">
        <f>IF(ROWS($A$1:A63)&gt;COUNT($G$2:$G$251),"",INDEX($B$2:$C$251,$H64,2))</f>
        <v/>
      </c>
      <c r="J64" s="5"/>
      <c r="K64" s="5"/>
    </row>
    <row r="65" spans="1:11" x14ac:dyDescent="0.35">
      <c r="A65" t="s">
        <v>5</v>
      </c>
      <c r="B65">
        <v>4462873228</v>
      </c>
      <c r="C65" t="s">
        <v>10</v>
      </c>
      <c r="D65" t="s">
        <v>11</v>
      </c>
      <c r="E65" s="1">
        <v>43583</v>
      </c>
      <c r="G65" t="str">
        <f>IF(SUMPRODUCT(--(A65&amp;C65=$A$2:A65&amp;$C$2:C65))=1,ROWS($A$1:A65),"")</f>
        <v/>
      </c>
      <c r="H65" s="5" t="str">
        <f>IF(ROWS($A$1:A64)&gt;COUNT($G$2:$G$251),"",SMALL($G$2:$G$251,ROWS($A$1:A64)))</f>
        <v/>
      </c>
      <c r="I65" s="5" t="str">
        <f>IF(ROWS($A$1:A64)&gt;COUNT($G$2:$G$251),"",INDEX($B$2:$C$251,$H65,2))</f>
        <v/>
      </c>
      <c r="J65" s="5"/>
      <c r="K65" s="5"/>
    </row>
    <row r="66" spans="1:11" x14ac:dyDescent="0.35">
      <c r="A66" t="s">
        <v>5</v>
      </c>
      <c r="B66">
        <v>4462873227</v>
      </c>
      <c r="C66" t="s">
        <v>10</v>
      </c>
      <c r="D66" t="s">
        <v>11</v>
      </c>
      <c r="E66" s="1">
        <v>43583</v>
      </c>
      <c r="G66" t="str">
        <f>IF(SUMPRODUCT(--(A66&amp;C66=$A$2:A66&amp;$C$2:C66))=1,ROWS($A$1:A66),"")</f>
        <v/>
      </c>
      <c r="H66" s="5" t="str">
        <f>IF(ROWS($A$1:A65)&gt;COUNT($G$2:$G$251),"",SMALL($G$2:$G$251,ROWS($A$1:A65)))</f>
        <v/>
      </c>
      <c r="I66" s="5" t="str">
        <f>IF(ROWS($A$1:A65)&gt;COUNT($G$2:$G$251),"",INDEX($B$2:$C$251,$H66,2))</f>
        <v/>
      </c>
      <c r="J66" s="5"/>
      <c r="K66" s="5"/>
    </row>
    <row r="67" spans="1:11" x14ac:dyDescent="0.35">
      <c r="A67" t="s">
        <v>5</v>
      </c>
      <c r="B67">
        <v>4462873226</v>
      </c>
      <c r="C67" t="s">
        <v>10</v>
      </c>
      <c r="D67" t="s">
        <v>11</v>
      </c>
      <c r="E67" s="1">
        <v>43583</v>
      </c>
      <c r="G67" t="str">
        <f>IF(SUMPRODUCT(--(A67&amp;C67=$A$2:A67&amp;$C$2:C67))=1,ROWS($A$1:A67),"")</f>
        <v/>
      </c>
      <c r="H67" s="5" t="str">
        <f>IF(ROWS($A$1:A66)&gt;COUNT($G$2:$G$251),"",SMALL($G$2:$G$251,ROWS($A$1:A66)))</f>
        <v/>
      </c>
      <c r="I67" s="5" t="str">
        <f>IF(ROWS($A$1:A66)&gt;COUNT($G$2:$G$251),"",INDEX($B$2:$C$251,$H67,2))</f>
        <v/>
      </c>
      <c r="J67" s="5"/>
      <c r="K67" s="5"/>
    </row>
    <row r="68" spans="1:11" x14ac:dyDescent="0.35">
      <c r="A68" t="s">
        <v>5</v>
      </c>
      <c r="B68">
        <v>4462873225</v>
      </c>
      <c r="C68" t="s">
        <v>10</v>
      </c>
      <c r="D68" t="s">
        <v>11</v>
      </c>
      <c r="E68" s="1">
        <v>43583</v>
      </c>
      <c r="G68" t="str">
        <f>IF(SUMPRODUCT(--(A68&amp;C68=$A$2:A68&amp;$C$2:C68))=1,ROWS($A$1:A68),"")</f>
        <v/>
      </c>
      <c r="H68" s="5" t="str">
        <f>IF(ROWS($A$1:A67)&gt;COUNT($G$2:$G$251),"",SMALL($G$2:$G$251,ROWS($A$1:A67)))</f>
        <v/>
      </c>
      <c r="I68" s="5" t="str">
        <f>IF(ROWS($A$1:A67)&gt;COUNT($G$2:$G$251),"",INDEX($B$2:$C$251,$H68,2))</f>
        <v/>
      </c>
      <c r="J68" s="5"/>
      <c r="K68" s="5"/>
    </row>
    <row r="69" spans="1:11" x14ac:dyDescent="0.35">
      <c r="A69" t="s">
        <v>5</v>
      </c>
      <c r="B69">
        <v>4462873216</v>
      </c>
      <c r="C69" t="s">
        <v>10</v>
      </c>
      <c r="D69" t="s">
        <v>11</v>
      </c>
      <c r="E69" s="1">
        <v>43583</v>
      </c>
      <c r="G69" t="str">
        <f>IF(SUMPRODUCT(--(A69&amp;C69=$A$2:A69&amp;$C$2:C69))=1,ROWS($A$1:A69),"")</f>
        <v/>
      </c>
      <c r="H69" s="5" t="str">
        <f>IF(ROWS($A$1:A68)&gt;COUNT($G$2:$G$251),"",SMALL($G$2:$G$251,ROWS($A$1:A68)))</f>
        <v/>
      </c>
      <c r="I69" s="5" t="str">
        <f>IF(ROWS($A$1:A68)&gt;COUNT($G$2:$G$251),"",INDEX($B$2:$C$251,$H69,2))</f>
        <v/>
      </c>
      <c r="J69" s="5"/>
      <c r="K69" s="5"/>
    </row>
    <row r="70" spans="1:11" x14ac:dyDescent="0.35">
      <c r="A70" t="s">
        <v>5</v>
      </c>
      <c r="B70">
        <v>4462873215</v>
      </c>
      <c r="C70" t="s">
        <v>10</v>
      </c>
      <c r="D70" t="s">
        <v>11</v>
      </c>
      <c r="E70" s="1">
        <v>43583</v>
      </c>
      <c r="G70" t="str">
        <f>IF(SUMPRODUCT(--(A70&amp;C70=$A$2:A70&amp;$C$2:C70))=1,ROWS($A$1:A70),"")</f>
        <v/>
      </c>
      <c r="H70" s="5" t="str">
        <f>IF(ROWS($A$1:A69)&gt;COUNT($G$2:$G$251),"",SMALL($G$2:$G$251,ROWS($A$1:A69)))</f>
        <v/>
      </c>
      <c r="I70" s="5" t="str">
        <f>IF(ROWS($A$1:A69)&gt;COUNT($G$2:$G$251),"",INDEX($B$2:$C$251,$H70,2))</f>
        <v/>
      </c>
      <c r="J70" s="5"/>
      <c r="K70" s="5"/>
    </row>
    <row r="71" spans="1:11" x14ac:dyDescent="0.35">
      <c r="A71" t="s">
        <v>5</v>
      </c>
      <c r="B71">
        <v>4462873214</v>
      </c>
      <c r="C71" t="s">
        <v>10</v>
      </c>
      <c r="D71" t="s">
        <v>11</v>
      </c>
      <c r="E71" s="1">
        <v>43583</v>
      </c>
      <c r="G71" t="str">
        <f>IF(SUMPRODUCT(--(A71&amp;C71=$A$2:A71&amp;$C$2:C71))=1,ROWS($A$1:A71),"")</f>
        <v/>
      </c>
      <c r="H71" s="5" t="str">
        <f>IF(ROWS($A$1:A70)&gt;COUNT($G$2:$G$251),"",SMALL($G$2:$G$251,ROWS($A$1:A70)))</f>
        <v/>
      </c>
      <c r="I71" s="5" t="str">
        <f>IF(ROWS($A$1:A70)&gt;COUNT($G$2:$G$251),"",INDEX($B$2:$C$251,$H71,2))</f>
        <v/>
      </c>
      <c r="J71" s="5"/>
      <c r="K71" s="5"/>
    </row>
    <row r="72" spans="1:11" x14ac:dyDescent="0.35">
      <c r="A72" t="s">
        <v>5</v>
      </c>
      <c r="B72">
        <v>4462873213</v>
      </c>
      <c r="C72" t="s">
        <v>10</v>
      </c>
      <c r="D72" t="s">
        <v>11</v>
      </c>
      <c r="E72" s="1">
        <v>43583</v>
      </c>
      <c r="G72" t="str">
        <f>IF(SUMPRODUCT(--(A72&amp;C72=$A$2:A72&amp;$C$2:C72))=1,ROWS($A$1:A72),"")</f>
        <v/>
      </c>
      <c r="H72" s="5" t="str">
        <f>IF(ROWS($A$1:A71)&gt;COUNT($G$2:$G$251),"",SMALL($G$2:$G$251,ROWS($A$1:A71)))</f>
        <v/>
      </c>
      <c r="I72" s="5" t="str">
        <f>IF(ROWS($A$1:A71)&gt;COUNT($G$2:$G$251),"",INDEX($B$2:$C$251,$H72,2))</f>
        <v/>
      </c>
      <c r="J72" s="5"/>
      <c r="K72" s="5"/>
    </row>
    <row r="73" spans="1:11" x14ac:dyDescent="0.35">
      <c r="A73" t="s">
        <v>5</v>
      </c>
      <c r="B73">
        <v>4462873212</v>
      </c>
      <c r="C73" t="s">
        <v>10</v>
      </c>
      <c r="D73" t="s">
        <v>11</v>
      </c>
      <c r="E73" s="1">
        <v>43583</v>
      </c>
      <c r="G73" t="str">
        <f>IF(SUMPRODUCT(--(A73&amp;C73=$A$2:A73&amp;$C$2:C73))=1,ROWS($A$1:A73),"")</f>
        <v/>
      </c>
      <c r="H73" s="5" t="str">
        <f>IF(ROWS($A$1:A72)&gt;COUNT($G$2:$G$251),"",SMALL($G$2:$G$251,ROWS($A$1:A72)))</f>
        <v/>
      </c>
      <c r="I73" s="5" t="str">
        <f>IF(ROWS($A$1:A72)&gt;COUNT($G$2:$G$251),"",INDEX($B$2:$C$251,$H73,2))</f>
        <v/>
      </c>
      <c r="J73" s="5"/>
      <c r="K73" s="5"/>
    </row>
    <row r="74" spans="1:11" x14ac:dyDescent="0.35">
      <c r="A74" t="s">
        <v>5</v>
      </c>
      <c r="B74">
        <v>4462873211</v>
      </c>
      <c r="C74" t="s">
        <v>10</v>
      </c>
      <c r="D74" t="s">
        <v>11</v>
      </c>
      <c r="E74" s="1">
        <v>43583</v>
      </c>
      <c r="G74" t="str">
        <f>IF(SUMPRODUCT(--(A74&amp;C74=$A$2:A74&amp;$C$2:C74))=1,ROWS($A$1:A74),"")</f>
        <v/>
      </c>
      <c r="H74" s="5" t="str">
        <f>IF(ROWS($A$1:A73)&gt;COUNT($G$2:$G$251),"",SMALL($G$2:$G$251,ROWS($A$1:A73)))</f>
        <v/>
      </c>
      <c r="I74" s="5" t="str">
        <f>IF(ROWS($A$1:A73)&gt;COUNT($G$2:$G$251),"",INDEX($B$2:$C$251,$H74,2))</f>
        <v/>
      </c>
      <c r="J74" s="5"/>
      <c r="K74" s="5"/>
    </row>
    <row r="75" spans="1:11" x14ac:dyDescent="0.35">
      <c r="A75" t="s">
        <v>5</v>
      </c>
      <c r="B75">
        <v>4462873210</v>
      </c>
      <c r="C75" t="s">
        <v>10</v>
      </c>
      <c r="D75" t="s">
        <v>11</v>
      </c>
      <c r="E75" s="1">
        <v>43583</v>
      </c>
      <c r="G75" t="str">
        <f>IF(SUMPRODUCT(--(A75&amp;C75=$A$2:A75&amp;$C$2:C75))=1,ROWS($A$1:A75),"")</f>
        <v/>
      </c>
      <c r="H75" s="5" t="str">
        <f>IF(ROWS($A$1:A74)&gt;COUNT($G$2:$G$251),"",SMALL($G$2:$G$251,ROWS($A$1:A74)))</f>
        <v/>
      </c>
      <c r="I75" s="5" t="str">
        <f>IF(ROWS($A$1:A74)&gt;COUNT($G$2:$G$251),"",INDEX($B$2:$C$251,$H75,2))</f>
        <v/>
      </c>
      <c r="J75" s="5"/>
      <c r="K75" s="5"/>
    </row>
    <row r="76" spans="1:11" x14ac:dyDescent="0.35">
      <c r="A76" t="s">
        <v>5</v>
      </c>
      <c r="B76">
        <v>4462873209</v>
      </c>
      <c r="C76" t="s">
        <v>10</v>
      </c>
      <c r="D76" t="s">
        <v>11</v>
      </c>
      <c r="E76" s="1">
        <v>43583</v>
      </c>
      <c r="G76" t="str">
        <f>IF(SUMPRODUCT(--(A76&amp;C76=$A$2:A76&amp;$C$2:C76))=1,ROWS($A$1:A76),"")</f>
        <v/>
      </c>
      <c r="H76" s="5" t="str">
        <f>IF(ROWS($A$1:A75)&gt;COUNT($G$2:$G$251),"",SMALL($G$2:$G$251,ROWS($A$1:A75)))</f>
        <v/>
      </c>
      <c r="I76" s="5" t="str">
        <f>IF(ROWS($A$1:A75)&gt;COUNT($G$2:$G$251),"",INDEX($B$2:$C$251,$H76,2))</f>
        <v/>
      </c>
      <c r="J76" s="5"/>
      <c r="K76" s="5"/>
    </row>
    <row r="77" spans="1:11" x14ac:dyDescent="0.35">
      <c r="A77" t="s">
        <v>5</v>
      </c>
      <c r="B77">
        <v>4462873208</v>
      </c>
      <c r="C77" t="s">
        <v>10</v>
      </c>
      <c r="D77" t="s">
        <v>11</v>
      </c>
      <c r="E77" s="1">
        <v>43583</v>
      </c>
      <c r="G77" t="str">
        <f>IF(SUMPRODUCT(--(A77&amp;C77=$A$2:A77&amp;$C$2:C77))=1,ROWS($A$1:A77),"")</f>
        <v/>
      </c>
      <c r="H77" s="5" t="str">
        <f>IF(ROWS($A$1:A76)&gt;COUNT($G$2:$G$251),"",SMALL($G$2:$G$251,ROWS($A$1:A76)))</f>
        <v/>
      </c>
      <c r="I77" s="5" t="str">
        <f>IF(ROWS($A$1:A76)&gt;COUNT($G$2:$G$251),"",INDEX($B$2:$C$251,$H77,2))</f>
        <v/>
      </c>
      <c r="J77" s="5"/>
      <c r="K77" s="5"/>
    </row>
    <row r="78" spans="1:11" x14ac:dyDescent="0.35">
      <c r="A78" t="s">
        <v>5</v>
      </c>
      <c r="B78">
        <v>4462873207</v>
      </c>
      <c r="C78" t="s">
        <v>10</v>
      </c>
      <c r="D78" t="s">
        <v>11</v>
      </c>
      <c r="E78" s="1">
        <v>43583</v>
      </c>
      <c r="G78" t="str">
        <f>IF(SUMPRODUCT(--(A78&amp;C78=$A$2:A78&amp;$C$2:C78))=1,ROWS($A$1:A78),"")</f>
        <v/>
      </c>
      <c r="H78" s="5" t="str">
        <f>IF(ROWS($A$1:A77)&gt;COUNT($G$2:$G$251),"",SMALL($G$2:$G$251,ROWS($A$1:A77)))</f>
        <v/>
      </c>
      <c r="I78" s="5" t="str">
        <f>IF(ROWS($A$1:A77)&gt;COUNT($G$2:$G$251),"",INDEX($B$2:$C$251,$H78,2))</f>
        <v/>
      </c>
      <c r="J78" s="5"/>
      <c r="K78" s="5"/>
    </row>
    <row r="79" spans="1:11" x14ac:dyDescent="0.35">
      <c r="A79" t="s">
        <v>5</v>
      </c>
      <c r="B79">
        <v>4462873206</v>
      </c>
      <c r="C79" t="s">
        <v>10</v>
      </c>
      <c r="D79" t="s">
        <v>11</v>
      </c>
      <c r="E79" s="1">
        <v>43583</v>
      </c>
      <c r="G79" t="str">
        <f>IF(SUMPRODUCT(--(A79&amp;C79=$A$2:A79&amp;$C$2:C79))=1,ROWS($A$1:A79),"")</f>
        <v/>
      </c>
      <c r="H79" s="5" t="str">
        <f>IF(ROWS($A$1:A78)&gt;COUNT($G$2:$G$251),"",SMALL($G$2:$G$251,ROWS($A$1:A78)))</f>
        <v/>
      </c>
      <c r="I79" s="5" t="str">
        <f>IF(ROWS($A$1:A78)&gt;COUNT($G$2:$G$251),"",INDEX($B$2:$C$251,$H79,2))</f>
        <v/>
      </c>
      <c r="J79" s="5"/>
      <c r="K79" s="5"/>
    </row>
    <row r="80" spans="1:11" x14ac:dyDescent="0.35">
      <c r="A80" t="s">
        <v>5</v>
      </c>
      <c r="B80">
        <v>4462873205</v>
      </c>
      <c r="C80" t="s">
        <v>10</v>
      </c>
      <c r="D80" t="s">
        <v>11</v>
      </c>
      <c r="E80" s="1">
        <v>43583</v>
      </c>
      <c r="G80" t="str">
        <f>IF(SUMPRODUCT(--(A80&amp;C80=$A$2:A80&amp;$C$2:C80))=1,ROWS($A$1:A80),"")</f>
        <v/>
      </c>
      <c r="H80" s="5" t="str">
        <f>IF(ROWS($A$1:A79)&gt;COUNT($G$2:$G$251),"",SMALL($G$2:$G$251,ROWS($A$1:A79)))</f>
        <v/>
      </c>
      <c r="I80" s="5" t="str">
        <f>IF(ROWS($A$1:A79)&gt;COUNT($G$2:$G$251),"",INDEX($B$2:$C$251,$H80,2))</f>
        <v/>
      </c>
      <c r="J80" s="5"/>
      <c r="K80" s="5"/>
    </row>
    <row r="81" spans="1:11" x14ac:dyDescent="0.35">
      <c r="A81" t="s">
        <v>5</v>
      </c>
      <c r="B81">
        <v>4462873204</v>
      </c>
      <c r="C81" t="s">
        <v>10</v>
      </c>
      <c r="D81" t="s">
        <v>11</v>
      </c>
      <c r="E81" s="1">
        <v>43583</v>
      </c>
      <c r="G81" t="str">
        <f>IF(SUMPRODUCT(--(A81&amp;C81=$A$2:A81&amp;$C$2:C81))=1,ROWS($A$1:A81),"")</f>
        <v/>
      </c>
      <c r="H81" s="5" t="str">
        <f>IF(ROWS($A$1:A80)&gt;COUNT($G$2:$G$251),"",SMALL($G$2:$G$251,ROWS($A$1:A80)))</f>
        <v/>
      </c>
      <c r="I81" s="5" t="str">
        <f>IF(ROWS($A$1:A80)&gt;COUNT($G$2:$G$251),"",INDEX($B$2:$C$251,$H81,2))</f>
        <v/>
      </c>
      <c r="J81" s="5"/>
      <c r="K81" s="5"/>
    </row>
    <row r="82" spans="1:11" x14ac:dyDescent="0.35">
      <c r="A82" t="s">
        <v>5</v>
      </c>
      <c r="B82">
        <v>4462873203</v>
      </c>
      <c r="C82" t="s">
        <v>10</v>
      </c>
      <c r="D82" t="s">
        <v>11</v>
      </c>
      <c r="E82" s="1">
        <v>43583</v>
      </c>
      <c r="G82" t="str">
        <f>IF(SUMPRODUCT(--(A82&amp;C82=$A$2:A82&amp;$C$2:C82))=1,ROWS($A$1:A82),"")</f>
        <v/>
      </c>
      <c r="H82" s="5" t="str">
        <f>IF(ROWS($A$1:A81)&gt;COUNT($G$2:$G$251),"",SMALL($G$2:$G$251,ROWS($A$1:A81)))</f>
        <v/>
      </c>
      <c r="I82" s="5" t="str">
        <f>IF(ROWS($A$1:A81)&gt;COUNT($G$2:$G$251),"",INDEX($B$2:$C$251,$H82,2))</f>
        <v/>
      </c>
      <c r="J82" s="5"/>
      <c r="K82" s="5"/>
    </row>
    <row r="83" spans="1:11" x14ac:dyDescent="0.35">
      <c r="A83" t="s">
        <v>5</v>
      </c>
      <c r="B83">
        <v>4462873202</v>
      </c>
      <c r="C83" t="s">
        <v>10</v>
      </c>
      <c r="D83" t="s">
        <v>11</v>
      </c>
      <c r="E83" s="1">
        <v>43583</v>
      </c>
      <c r="G83" t="str">
        <f>IF(SUMPRODUCT(--(A83&amp;C83=$A$2:A83&amp;$C$2:C83))=1,ROWS($A$1:A83),"")</f>
        <v/>
      </c>
      <c r="H83" s="5" t="str">
        <f>IF(ROWS($A$1:A82)&gt;COUNT($G$2:$G$251),"",SMALL($G$2:$G$251,ROWS($A$1:A82)))</f>
        <v/>
      </c>
      <c r="I83" s="5" t="str">
        <f>IF(ROWS($A$1:A82)&gt;COUNT($G$2:$G$251),"",INDEX($B$2:$C$251,$H83,2))</f>
        <v/>
      </c>
      <c r="J83" s="5"/>
      <c r="K83" s="5"/>
    </row>
    <row r="84" spans="1:11" x14ac:dyDescent="0.35">
      <c r="A84" t="s">
        <v>5</v>
      </c>
      <c r="B84">
        <v>4462873201</v>
      </c>
      <c r="C84" t="s">
        <v>10</v>
      </c>
      <c r="D84" t="s">
        <v>11</v>
      </c>
      <c r="E84" s="1">
        <v>43583</v>
      </c>
      <c r="G84" t="str">
        <f>IF(SUMPRODUCT(--(A84&amp;C84=$A$2:A84&amp;$C$2:C84))=1,ROWS($A$1:A84),"")</f>
        <v/>
      </c>
      <c r="H84" s="5" t="str">
        <f>IF(ROWS($A$1:A83)&gt;COUNT($G$2:$G$251),"",SMALL($G$2:$G$251,ROWS($A$1:A83)))</f>
        <v/>
      </c>
      <c r="I84" s="5" t="str">
        <f>IF(ROWS($A$1:A83)&gt;COUNT($G$2:$G$251),"",INDEX($B$2:$C$251,$H84,2))</f>
        <v/>
      </c>
      <c r="J84" s="5"/>
      <c r="K84" s="5"/>
    </row>
    <row r="85" spans="1:11" x14ac:dyDescent="0.35">
      <c r="A85" t="s">
        <v>5</v>
      </c>
      <c r="B85">
        <v>4462873200</v>
      </c>
      <c r="C85" t="s">
        <v>10</v>
      </c>
      <c r="D85" t="s">
        <v>11</v>
      </c>
      <c r="E85" s="1">
        <v>43583</v>
      </c>
      <c r="G85" t="str">
        <f>IF(SUMPRODUCT(--(A85&amp;C85=$A$2:A85&amp;$C$2:C85))=1,ROWS($A$1:A85),"")</f>
        <v/>
      </c>
      <c r="H85" s="5" t="str">
        <f>IF(ROWS($A$1:A84)&gt;COUNT($G$2:$G$251),"",SMALL($G$2:$G$251,ROWS($A$1:A84)))</f>
        <v/>
      </c>
      <c r="I85" s="5" t="str">
        <f>IF(ROWS($A$1:A84)&gt;COUNT($G$2:$G$251),"",INDEX($B$2:$C$251,$H85,2))</f>
        <v/>
      </c>
      <c r="J85" s="5"/>
      <c r="K85" s="5"/>
    </row>
    <row r="86" spans="1:11" x14ac:dyDescent="0.35">
      <c r="A86" t="s">
        <v>5</v>
      </c>
      <c r="B86">
        <v>4462873199</v>
      </c>
      <c r="C86" t="s">
        <v>10</v>
      </c>
      <c r="D86" t="s">
        <v>11</v>
      </c>
      <c r="E86" s="1">
        <v>43583</v>
      </c>
      <c r="G86" t="str">
        <f>IF(SUMPRODUCT(--(A86&amp;C86=$A$2:A86&amp;$C$2:C86))=1,ROWS($A$1:A86),"")</f>
        <v/>
      </c>
      <c r="H86" s="5" t="str">
        <f>IF(ROWS($A$1:A85)&gt;COUNT($G$2:$G$251),"",SMALL($G$2:$G$251,ROWS($A$1:A85)))</f>
        <v/>
      </c>
      <c r="I86" s="5" t="str">
        <f>IF(ROWS($A$1:A85)&gt;COUNT($G$2:$G$251),"",INDEX($B$2:$C$251,$H86,2))</f>
        <v/>
      </c>
      <c r="J86" s="5"/>
      <c r="K86" s="5"/>
    </row>
    <row r="87" spans="1:11" x14ac:dyDescent="0.35">
      <c r="A87" t="s">
        <v>5</v>
      </c>
      <c r="B87">
        <v>4462873198</v>
      </c>
      <c r="C87" t="s">
        <v>10</v>
      </c>
      <c r="D87" t="s">
        <v>11</v>
      </c>
      <c r="E87" s="1">
        <v>43583</v>
      </c>
      <c r="G87" t="str">
        <f>IF(SUMPRODUCT(--(A87&amp;C87=$A$2:A87&amp;$C$2:C87))=1,ROWS($A$1:A87),"")</f>
        <v/>
      </c>
      <c r="H87" s="5" t="str">
        <f>IF(ROWS($A$1:A86)&gt;COUNT($G$2:$G$251),"",SMALL($G$2:$G$251,ROWS($A$1:A86)))</f>
        <v/>
      </c>
      <c r="I87" s="5" t="str">
        <f>IF(ROWS($A$1:A86)&gt;COUNT($G$2:$G$251),"",INDEX($B$2:$C$251,$H87,2))</f>
        <v/>
      </c>
      <c r="J87" s="5"/>
      <c r="K87" s="5"/>
    </row>
    <row r="88" spans="1:11" x14ac:dyDescent="0.35">
      <c r="A88" t="s">
        <v>5</v>
      </c>
      <c r="B88">
        <v>4462873197</v>
      </c>
      <c r="C88" t="s">
        <v>10</v>
      </c>
      <c r="D88" t="s">
        <v>11</v>
      </c>
      <c r="E88" s="1">
        <v>43583</v>
      </c>
      <c r="G88" t="str">
        <f>IF(SUMPRODUCT(--(A88&amp;C88=$A$2:A88&amp;$C$2:C88))=1,ROWS($A$1:A88),"")</f>
        <v/>
      </c>
      <c r="H88" s="5" t="str">
        <f>IF(ROWS($A$1:A87)&gt;COUNT($G$2:$G$251),"",SMALL($G$2:$G$251,ROWS($A$1:A87)))</f>
        <v/>
      </c>
      <c r="I88" s="5" t="str">
        <f>IF(ROWS($A$1:A87)&gt;COUNT($G$2:$G$251),"",INDEX($B$2:$C$251,$H88,2))</f>
        <v/>
      </c>
      <c r="J88" s="5"/>
      <c r="K88" s="5"/>
    </row>
    <row r="89" spans="1:11" x14ac:dyDescent="0.35">
      <c r="A89" t="s">
        <v>5</v>
      </c>
      <c r="B89">
        <v>4462873196</v>
      </c>
      <c r="C89" t="s">
        <v>10</v>
      </c>
      <c r="D89" t="s">
        <v>11</v>
      </c>
      <c r="E89" s="1">
        <v>43583</v>
      </c>
      <c r="G89" t="str">
        <f>IF(SUMPRODUCT(--(A89&amp;C89=$A$2:A89&amp;$C$2:C89))=1,ROWS($A$1:A89),"")</f>
        <v/>
      </c>
      <c r="H89" s="5" t="str">
        <f>IF(ROWS($A$1:A88)&gt;COUNT($G$2:$G$251),"",SMALL($G$2:$G$251,ROWS($A$1:A88)))</f>
        <v/>
      </c>
      <c r="I89" s="5" t="str">
        <f>IF(ROWS($A$1:A88)&gt;COUNT($G$2:$G$251),"",INDEX($B$2:$C$251,$H89,2))</f>
        <v/>
      </c>
      <c r="J89" s="5"/>
      <c r="K89" s="5"/>
    </row>
    <row r="90" spans="1:11" x14ac:dyDescent="0.35">
      <c r="A90" t="s">
        <v>5</v>
      </c>
      <c r="B90">
        <v>4462873195</v>
      </c>
      <c r="C90" t="s">
        <v>10</v>
      </c>
      <c r="D90" t="s">
        <v>11</v>
      </c>
      <c r="E90" s="1">
        <v>43583</v>
      </c>
      <c r="G90" t="str">
        <f>IF(SUMPRODUCT(--(A90&amp;C90=$A$2:A90&amp;$C$2:C90))=1,ROWS($A$1:A90),"")</f>
        <v/>
      </c>
      <c r="H90" s="5" t="str">
        <f>IF(ROWS($A$1:A89)&gt;COUNT($G$2:$G$251),"",SMALL($G$2:$G$251,ROWS($A$1:A89)))</f>
        <v/>
      </c>
      <c r="I90" s="5" t="str">
        <f>IF(ROWS($A$1:A89)&gt;COUNT($G$2:$G$251),"",INDEX($B$2:$C$251,$H90,2))</f>
        <v/>
      </c>
      <c r="J90" s="5"/>
      <c r="K90" s="5"/>
    </row>
    <row r="91" spans="1:11" x14ac:dyDescent="0.35">
      <c r="A91" t="s">
        <v>5</v>
      </c>
      <c r="B91">
        <v>4462873194</v>
      </c>
      <c r="C91" t="s">
        <v>10</v>
      </c>
      <c r="D91" t="s">
        <v>11</v>
      </c>
      <c r="E91" s="1">
        <v>43583</v>
      </c>
      <c r="G91" t="str">
        <f>IF(SUMPRODUCT(--(A91&amp;C91=$A$2:A91&amp;$C$2:C91))=1,ROWS($A$1:A91),"")</f>
        <v/>
      </c>
      <c r="H91" s="5" t="str">
        <f>IF(ROWS($A$1:A90)&gt;COUNT($G$2:$G$251),"",SMALL($G$2:$G$251,ROWS($A$1:A90)))</f>
        <v/>
      </c>
      <c r="I91" s="5" t="str">
        <f>IF(ROWS($A$1:A90)&gt;COUNT($G$2:$G$251),"",INDEX($B$2:$C$251,$H91,2))</f>
        <v/>
      </c>
      <c r="J91" s="5"/>
      <c r="K91" s="5"/>
    </row>
    <row r="92" spans="1:11" x14ac:dyDescent="0.35">
      <c r="A92" t="s">
        <v>5</v>
      </c>
      <c r="B92">
        <v>4462873193</v>
      </c>
      <c r="C92" t="s">
        <v>10</v>
      </c>
      <c r="D92" t="s">
        <v>11</v>
      </c>
      <c r="E92" s="1">
        <v>43583</v>
      </c>
      <c r="G92" t="str">
        <f>IF(SUMPRODUCT(--(A92&amp;C92=$A$2:A92&amp;$C$2:C92))=1,ROWS($A$1:A92),"")</f>
        <v/>
      </c>
      <c r="H92" s="5" t="str">
        <f>IF(ROWS($A$1:A91)&gt;COUNT($G$2:$G$251),"",SMALL($G$2:$G$251,ROWS($A$1:A91)))</f>
        <v/>
      </c>
      <c r="I92" s="5" t="str">
        <f>IF(ROWS($A$1:A91)&gt;COUNT($G$2:$G$251),"",INDEX($B$2:$C$251,$H92,2))</f>
        <v/>
      </c>
      <c r="J92" s="5"/>
      <c r="K92" s="5"/>
    </row>
    <row r="93" spans="1:11" x14ac:dyDescent="0.35">
      <c r="A93" t="s">
        <v>5</v>
      </c>
      <c r="B93">
        <v>4462873192</v>
      </c>
      <c r="C93" t="s">
        <v>10</v>
      </c>
      <c r="D93" t="s">
        <v>11</v>
      </c>
      <c r="E93" s="1">
        <v>43583</v>
      </c>
      <c r="G93" t="str">
        <f>IF(SUMPRODUCT(--(A93&amp;C93=$A$2:A93&amp;$C$2:C93))=1,ROWS($A$1:A93),"")</f>
        <v/>
      </c>
      <c r="H93" s="5" t="str">
        <f>IF(ROWS($A$1:A92)&gt;COUNT($G$2:$G$251),"",SMALL($G$2:$G$251,ROWS($A$1:A92)))</f>
        <v/>
      </c>
      <c r="I93" s="5" t="str">
        <f>IF(ROWS($A$1:A92)&gt;COUNT($G$2:$G$251),"",INDEX($B$2:$C$251,$H93,2))</f>
        <v/>
      </c>
      <c r="J93" s="5"/>
      <c r="K93" s="5"/>
    </row>
    <row r="94" spans="1:11" x14ac:dyDescent="0.35">
      <c r="A94" t="s">
        <v>5</v>
      </c>
      <c r="B94">
        <v>4462873191</v>
      </c>
      <c r="C94" t="s">
        <v>10</v>
      </c>
      <c r="D94" t="s">
        <v>11</v>
      </c>
      <c r="E94" s="1">
        <v>43583</v>
      </c>
      <c r="G94" t="str">
        <f>IF(SUMPRODUCT(--(A94&amp;C94=$A$2:A94&amp;$C$2:C94))=1,ROWS($A$1:A94),"")</f>
        <v/>
      </c>
      <c r="H94" s="5" t="str">
        <f>IF(ROWS($A$1:A93)&gt;COUNT($G$2:$G$251),"",SMALL($G$2:$G$251,ROWS($A$1:A93)))</f>
        <v/>
      </c>
      <c r="I94" s="5" t="str">
        <f>IF(ROWS($A$1:A93)&gt;COUNT($G$2:$G$251),"",INDEX($B$2:$C$251,$H94,2))</f>
        <v/>
      </c>
      <c r="J94" s="5"/>
      <c r="K94" s="5"/>
    </row>
    <row r="95" spans="1:11" x14ac:dyDescent="0.35">
      <c r="A95" t="s">
        <v>5</v>
      </c>
      <c r="B95">
        <v>4462873190</v>
      </c>
      <c r="C95" t="s">
        <v>10</v>
      </c>
      <c r="D95" t="s">
        <v>11</v>
      </c>
      <c r="E95" s="1">
        <v>43583</v>
      </c>
      <c r="G95" t="str">
        <f>IF(SUMPRODUCT(--(A95&amp;C95=$A$2:A95&amp;$C$2:C95))=1,ROWS($A$1:A95),"")</f>
        <v/>
      </c>
      <c r="H95" s="5" t="str">
        <f>IF(ROWS($A$1:A94)&gt;COUNT($G$2:$G$251),"",SMALL($G$2:$G$251,ROWS($A$1:A94)))</f>
        <v/>
      </c>
      <c r="I95" s="5" t="str">
        <f>IF(ROWS($A$1:A94)&gt;COUNT($G$2:$G$251),"",INDEX($B$2:$C$251,$H95,2))</f>
        <v/>
      </c>
      <c r="J95" s="5"/>
      <c r="K95" s="5"/>
    </row>
    <row r="96" spans="1:11" x14ac:dyDescent="0.35">
      <c r="A96" t="s">
        <v>5</v>
      </c>
      <c r="B96">
        <v>4462873189</v>
      </c>
      <c r="C96" t="s">
        <v>10</v>
      </c>
      <c r="D96" t="s">
        <v>11</v>
      </c>
      <c r="E96" s="1">
        <v>43583</v>
      </c>
      <c r="G96" t="str">
        <f>IF(SUMPRODUCT(--(A96&amp;C96=$A$2:A96&amp;$C$2:C96))=1,ROWS($A$1:A96),"")</f>
        <v/>
      </c>
      <c r="H96" s="5" t="str">
        <f>IF(ROWS($A$1:A95)&gt;COUNT($G$2:$G$251),"",SMALL($G$2:$G$251,ROWS($A$1:A95)))</f>
        <v/>
      </c>
      <c r="I96" s="5" t="str">
        <f>IF(ROWS($A$1:A95)&gt;COUNT($G$2:$G$251),"",INDEX($B$2:$C$251,$H96,2))</f>
        <v/>
      </c>
      <c r="J96" s="5"/>
      <c r="K96" s="5"/>
    </row>
    <row r="97" spans="1:11" x14ac:dyDescent="0.35">
      <c r="A97" t="s">
        <v>5</v>
      </c>
      <c r="B97">
        <v>4462873188</v>
      </c>
      <c r="C97" t="s">
        <v>10</v>
      </c>
      <c r="D97" t="s">
        <v>11</v>
      </c>
      <c r="E97" s="1">
        <v>43583</v>
      </c>
      <c r="G97" t="str">
        <f>IF(SUMPRODUCT(--(A97&amp;C97=$A$2:A97&amp;$C$2:C97))=1,ROWS($A$1:A97),"")</f>
        <v/>
      </c>
      <c r="H97" s="5" t="str">
        <f>IF(ROWS($A$1:A96)&gt;COUNT($G$2:$G$251),"",SMALL($G$2:$G$251,ROWS($A$1:A96)))</f>
        <v/>
      </c>
      <c r="I97" s="5" t="str">
        <f>IF(ROWS($A$1:A96)&gt;COUNT($G$2:$G$251),"",INDEX($B$2:$C$251,$H97,2))</f>
        <v/>
      </c>
      <c r="J97" s="5"/>
      <c r="K97" s="5"/>
    </row>
    <row r="98" spans="1:11" x14ac:dyDescent="0.35">
      <c r="A98" t="s">
        <v>5</v>
      </c>
      <c r="B98">
        <v>4462873187</v>
      </c>
      <c r="C98" t="s">
        <v>10</v>
      </c>
      <c r="D98" t="s">
        <v>11</v>
      </c>
      <c r="E98" s="1">
        <v>43583</v>
      </c>
      <c r="G98" t="str">
        <f>IF(SUMPRODUCT(--(A98&amp;C98=$A$2:A98&amp;$C$2:C98))=1,ROWS($A$1:A98),"")</f>
        <v/>
      </c>
      <c r="H98" s="5" t="str">
        <f>IF(ROWS($A$1:A97)&gt;COUNT($G$2:$G$251),"",SMALL($G$2:$G$251,ROWS($A$1:A97)))</f>
        <v/>
      </c>
      <c r="I98" s="5" t="str">
        <f>IF(ROWS($A$1:A97)&gt;COUNT($G$2:$G$251),"",INDEX($B$2:$C$251,$H98,2))</f>
        <v/>
      </c>
      <c r="J98" s="5"/>
      <c r="K98" s="5"/>
    </row>
    <row r="99" spans="1:11" x14ac:dyDescent="0.35">
      <c r="A99" t="s">
        <v>5</v>
      </c>
      <c r="B99">
        <v>4462873186</v>
      </c>
      <c r="C99" t="s">
        <v>10</v>
      </c>
      <c r="D99" t="s">
        <v>11</v>
      </c>
      <c r="E99" s="1">
        <v>43583</v>
      </c>
      <c r="G99" t="str">
        <f>IF(SUMPRODUCT(--(A99&amp;C99=$A$2:A99&amp;$C$2:C99))=1,ROWS($A$1:A99),"")</f>
        <v/>
      </c>
      <c r="H99" s="5" t="str">
        <f>IF(ROWS($A$1:A98)&gt;COUNT($G$2:$G$251),"",SMALL($G$2:$G$251,ROWS($A$1:A98)))</f>
        <v/>
      </c>
      <c r="I99" s="5" t="str">
        <f>IF(ROWS($A$1:A98)&gt;COUNT($G$2:$G$251),"",INDEX($B$2:$C$251,$H99,2))</f>
        <v/>
      </c>
      <c r="J99" s="5"/>
      <c r="K99" s="5"/>
    </row>
    <row r="100" spans="1:11" x14ac:dyDescent="0.35">
      <c r="A100" t="s">
        <v>5</v>
      </c>
      <c r="B100">
        <v>4462873185</v>
      </c>
      <c r="C100" t="s">
        <v>10</v>
      </c>
      <c r="D100" t="s">
        <v>11</v>
      </c>
      <c r="E100" s="1">
        <v>43583</v>
      </c>
      <c r="G100" t="str">
        <f>IF(SUMPRODUCT(--(A100&amp;C100=$A$2:A100&amp;$C$2:C100))=1,ROWS($A$1:A100),"")</f>
        <v/>
      </c>
      <c r="H100" s="5" t="str">
        <f>IF(ROWS($A$1:A99)&gt;COUNT($G$2:$G$251),"",SMALL($G$2:$G$251,ROWS($A$1:A99)))</f>
        <v/>
      </c>
      <c r="I100" s="5" t="str">
        <f>IF(ROWS($A$1:A99)&gt;COUNT($G$2:$G$251),"",INDEX($B$2:$C$251,$H100,2))</f>
        <v/>
      </c>
      <c r="J100" s="5"/>
      <c r="K100" s="5"/>
    </row>
    <row r="101" spans="1:11" x14ac:dyDescent="0.35">
      <c r="A101" t="s">
        <v>5</v>
      </c>
      <c r="B101">
        <v>4462874434</v>
      </c>
      <c r="C101" t="s">
        <v>12</v>
      </c>
      <c r="D101" t="s">
        <v>13</v>
      </c>
      <c r="E101" s="1">
        <v>43591</v>
      </c>
      <c r="G101">
        <f>IF(SUMPRODUCT(--(A101&amp;C101=$A$2:A101&amp;$C$2:C101))=1,ROWS($A$1:A101),"")</f>
        <v>101</v>
      </c>
      <c r="H101" s="5" t="str">
        <f>IF(ROWS($A$1:A100)&gt;COUNT($G$2:$G$251),"",SMALL($G$2:$G$251,ROWS($A$1:A100)))</f>
        <v/>
      </c>
      <c r="I101" s="5" t="str">
        <f>IF(ROWS($A$1:A100)&gt;COUNT($G$2:$G$251),"",INDEX($B$2:$C$251,$H101,2))</f>
        <v/>
      </c>
      <c r="J101" s="5"/>
      <c r="K101" s="5"/>
    </row>
    <row r="102" spans="1:11" x14ac:dyDescent="0.35">
      <c r="A102" t="s">
        <v>5</v>
      </c>
      <c r="B102">
        <v>4462874433</v>
      </c>
      <c r="C102" t="s">
        <v>12</v>
      </c>
      <c r="D102" t="s">
        <v>13</v>
      </c>
      <c r="E102" s="1">
        <v>43591</v>
      </c>
      <c r="G102" t="str">
        <f>IF(SUMPRODUCT(--(A102&amp;C102=$A$2:A102&amp;$C$2:C102))=1,ROWS($A$1:A102),"")</f>
        <v/>
      </c>
      <c r="H102" s="5" t="str">
        <f>IF(ROWS($A$1:A101)&gt;COUNT($G$2:$G$251),"",SMALL($G$2:$G$251,ROWS($A$1:A101)))</f>
        <v/>
      </c>
      <c r="I102" s="5" t="str">
        <f>IF(ROWS($A$1:A101)&gt;COUNT($G$2:$G$251),"",INDEX($B$2:$C$251,$H102,2))</f>
        <v/>
      </c>
      <c r="J102" s="5"/>
      <c r="K102" s="5"/>
    </row>
    <row r="103" spans="1:11" x14ac:dyDescent="0.35">
      <c r="A103" t="s">
        <v>5</v>
      </c>
      <c r="B103">
        <v>4462875749</v>
      </c>
      <c r="C103" t="s">
        <v>10</v>
      </c>
      <c r="D103" t="s">
        <v>11</v>
      </c>
      <c r="E103" s="1">
        <v>43593</v>
      </c>
      <c r="G103" t="str">
        <f>IF(SUMPRODUCT(--(A103&amp;C103=$A$2:A103&amp;$C$2:C103))=1,ROWS($A$1:A103),"")</f>
        <v/>
      </c>
      <c r="H103" s="5" t="str">
        <f>IF(ROWS($A$1:A102)&gt;COUNT($G$2:$G$251),"",SMALL($G$2:$G$251,ROWS($A$1:A102)))</f>
        <v/>
      </c>
      <c r="I103" s="5" t="str">
        <f>IF(ROWS($A$1:A102)&gt;COUNT($G$2:$G$251),"",INDEX($B$2:$C$251,$H103,2))</f>
        <v/>
      </c>
      <c r="J103" s="5"/>
      <c r="K103" s="5"/>
    </row>
    <row r="104" spans="1:11" x14ac:dyDescent="0.35">
      <c r="A104" t="s">
        <v>5</v>
      </c>
      <c r="B104">
        <v>4462875748</v>
      </c>
      <c r="C104" t="s">
        <v>10</v>
      </c>
      <c r="D104" t="s">
        <v>11</v>
      </c>
      <c r="E104" s="1">
        <v>43593</v>
      </c>
      <c r="G104" t="str">
        <f>IF(SUMPRODUCT(--(A104&amp;C104=$A$2:A104&amp;$C$2:C104))=1,ROWS($A$1:A104),"")</f>
        <v/>
      </c>
      <c r="H104" s="5" t="str">
        <f>IF(ROWS($A$1:A103)&gt;COUNT($G$2:$G$251),"",SMALL($G$2:$G$251,ROWS($A$1:A103)))</f>
        <v/>
      </c>
      <c r="I104" s="5" t="str">
        <f>IF(ROWS($A$1:A103)&gt;COUNT($G$2:$G$251),"",INDEX($B$2:$C$251,$H104,2))</f>
        <v/>
      </c>
      <c r="J104" s="5"/>
      <c r="K104" s="5"/>
    </row>
    <row r="105" spans="1:11" x14ac:dyDescent="0.35">
      <c r="A105" t="s">
        <v>5</v>
      </c>
      <c r="B105">
        <v>4462875747</v>
      </c>
      <c r="C105" t="s">
        <v>10</v>
      </c>
      <c r="D105" t="s">
        <v>11</v>
      </c>
      <c r="E105" s="1">
        <v>43593</v>
      </c>
      <c r="G105" t="str">
        <f>IF(SUMPRODUCT(--(A105&amp;C105=$A$2:A105&amp;$C$2:C105))=1,ROWS($A$1:A105),"")</f>
        <v/>
      </c>
      <c r="H105" s="5" t="str">
        <f>IF(ROWS($A$1:A104)&gt;COUNT($G$2:$G$251),"",SMALL($G$2:$G$251,ROWS($A$1:A104)))</f>
        <v/>
      </c>
      <c r="I105" s="5" t="str">
        <f>IF(ROWS($A$1:A104)&gt;COUNT($G$2:$G$251),"",INDEX($B$2:$C$251,$H105,2))</f>
        <v/>
      </c>
      <c r="J105" s="5"/>
      <c r="K105" s="5"/>
    </row>
    <row r="106" spans="1:11" x14ac:dyDescent="0.35">
      <c r="A106" t="s">
        <v>5</v>
      </c>
      <c r="B106">
        <v>4462875746</v>
      </c>
      <c r="C106" t="s">
        <v>10</v>
      </c>
      <c r="D106" t="s">
        <v>11</v>
      </c>
      <c r="E106" s="1">
        <v>43593</v>
      </c>
      <c r="G106" t="str">
        <f>IF(SUMPRODUCT(--(A106&amp;C106=$A$2:A106&amp;$C$2:C106))=1,ROWS($A$1:A106),"")</f>
        <v/>
      </c>
      <c r="H106" s="5" t="str">
        <f>IF(ROWS($A$1:A105)&gt;COUNT($G$2:$G$251),"",SMALL($G$2:$G$251,ROWS($A$1:A105)))</f>
        <v/>
      </c>
      <c r="I106" s="5" t="str">
        <f>IF(ROWS($A$1:A105)&gt;COUNT($G$2:$G$251),"",INDEX($B$2:$C$251,$H106,2))</f>
        <v/>
      </c>
      <c r="J106" s="5"/>
      <c r="K106" s="5"/>
    </row>
    <row r="107" spans="1:11" x14ac:dyDescent="0.35">
      <c r="A107" t="s">
        <v>5</v>
      </c>
      <c r="B107">
        <v>4462875745</v>
      </c>
      <c r="C107" t="s">
        <v>10</v>
      </c>
      <c r="D107" t="s">
        <v>11</v>
      </c>
      <c r="E107" s="1">
        <v>43593</v>
      </c>
      <c r="G107" t="str">
        <f>IF(SUMPRODUCT(--(A107&amp;C107=$A$2:A107&amp;$C$2:C107))=1,ROWS($A$1:A107),"")</f>
        <v/>
      </c>
      <c r="H107" s="5" t="str">
        <f>IF(ROWS($A$1:A106)&gt;COUNT($G$2:$G$251),"",SMALL($G$2:$G$251,ROWS($A$1:A106)))</f>
        <v/>
      </c>
      <c r="I107" s="5" t="str">
        <f>IF(ROWS($A$1:A106)&gt;COUNT($G$2:$G$251),"",INDEX($B$2:$C$251,$H107,2))</f>
        <v/>
      </c>
      <c r="J107" s="5"/>
      <c r="K107" s="5"/>
    </row>
    <row r="108" spans="1:11" x14ac:dyDescent="0.35">
      <c r="A108" t="s">
        <v>5</v>
      </c>
      <c r="B108">
        <v>4462875744</v>
      </c>
      <c r="C108" t="s">
        <v>10</v>
      </c>
      <c r="D108" t="s">
        <v>11</v>
      </c>
      <c r="E108" s="1">
        <v>43593</v>
      </c>
      <c r="G108" t="str">
        <f>IF(SUMPRODUCT(--(A108&amp;C108=$A$2:A108&amp;$C$2:C108))=1,ROWS($A$1:A108),"")</f>
        <v/>
      </c>
      <c r="H108" s="5" t="str">
        <f>IF(ROWS($A$1:A107)&gt;COUNT($G$2:$G$251),"",SMALL($G$2:$G$251,ROWS($A$1:A107)))</f>
        <v/>
      </c>
      <c r="I108" s="5" t="str">
        <f>IF(ROWS($A$1:A107)&gt;COUNT($G$2:$G$251),"",INDEX($B$2:$C$251,$H108,2))</f>
        <v/>
      </c>
      <c r="J108" s="5"/>
      <c r="K108" s="5"/>
    </row>
    <row r="109" spans="1:11" x14ac:dyDescent="0.35">
      <c r="A109" t="s">
        <v>5</v>
      </c>
      <c r="B109">
        <v>4462875743</v>
      </c>
      <c r="C109" t="s">
        <v>10</v>
      </c>
      <c r="D109" t="s">
        <v>11</v>
      </c>
      <c r="E109" s="1">
        <v>43593</v>
      </c>
      <c r="G109" t="str">
        <f>IF(SUMPRODUCT(--(A109&amp;C109=$A$2:A109&amp;$C$2:C109))=1,ROWS($A$1:A109),"")</f>
        <v/>
      </c>
      <c r="H109" s="5" t="str">
        <f>IF(ROWS($A$1:A108)&gt;COUNT($G$2:$G$251),"",SMALL($G$2:$G$251,ROWS($A$1:A108)))</f>
        <v/>
      </c>
      <c r="I109" s="5" t="str">
        <f>IF(ROWS($A$1:A108)&gt;COUNT($G$2:$G$251),"",INDEX($B$2:$C$251,$H109,2))</f>
        <v/>
      </c>
      <c r="J109" s="5"/>
      <c r="K109" s="5"/>
    </row>
    <row r="110" spans="1:11" x14ac:dyDescent="0.35">
      <c r="A110" t="s">
        <v>5</v>
      </c>
      <c r="B110">
        <v>4462875698</v>
      </c>
      <c r="C110" t="s">
        <v>14</v>
      </c>
      <c r="D110" t="s">
        <v>7</v>
      </c>
      <c r="E110" s="1">
        <v>43593</v>
      </c>
      <c r="G110">
        <f>IF(SUMPRODUCT(--(A110&amp;C110=$A$2:A110&amp;$C$2:C110))=1,ROWS($A$1:A110),"")</f>
        <v>110</v>
      </c>
      <c r="H110" s="5" t="str">
        <f>IF(ROWS($A$1:A109)&gt;COUNT($G$2:$G$251),"",SMALL($G$2:$G$251,ROWS($A$1:A109)))</f>
        <v/>
      </c>
      <c r="I110" s="5" t="str">
        <f>IF(ROWS($A$1:A109)&gt;COUNT($G$2:$G$251),"",INDEX($B$2:$C$251,$H110,2))</f>
        <v/>
      </c>
      <c r="J110" s="5"/>
      <c r="K110" s="5"/>
    </row>
    <row r="111" spans="1:11" x14ac:dyDescent="0.35">
      <c r="A111" t="s">
        <v>5</v>
      </c>
      <c r="B111">
        <v>4462875697</v>
      </c>
      <c r="C111" t="s">
        <v>14</v>
      </c>
      <c r="D111" t="s">
        <v>7</v>
      </c>
      <c r="E111" s="1">
        <v>43593</v>
      </c>
      <c r="G111" t="str">
        <f>IF(SUMPRODUCT(--(A111&amp;C111=$A$2:A111&amp;$C$2:C111))=1,ROWS($A$1:A111),"")</f>
        <v/>
      </c>
      <c r="H111" s="5" t="str">
        <f>IF(ROWS($A$1:A110)&gt;COUNT($G$2:$G$251),"",SMALL($G$2:$G$251,ROWS($A$1:A110)))</f>
        <v/>
      </c>
      <c r="I111" s="5" t="str">
        <f>IF(ROWS($A$1:A110)&gt;COUNT($G$2:$G$251),"",INDEX($B$2:$C$251,$H111,2))</f>
        <v/>
      </c>
      <c r="J111" s="5"/>
      <c r="K111" s="5"/>
    </row>
    <row r="112" spans="1:11" x14ac:dyDescent="0.35">
      <c r="A112" t="s">
        <v>5</v>
      </c>
      <c r="B112">
        <v>4462875696</v>
      </c>
      <c r="C112" t="s">
        <v>14</v>
      </c>
      <c r="D112" t="s">
        <v>7</v>
      </c>
      <c r="E112" s="1">
        <v>43593</v>
      </c>
      <c r="G112" t="str">
        <f>IF(SUMPRODUCT(--(A112&amp;C112=$A$2:A112&amp;$C$2:C112))=1,ROWS($A$1:A112),"")</f>
        <v/>
      </c>
      <c r="H112" s="5" t="str">
        <f>IF(ROWS($A$1:A111)&gt;COUNT($G$2:$G$251),"",SMALL($G$2:$G$251,ROWS($A$1:A111)))</f>
        <v/>
      </c>
      <c r="I112" s="5" t="str">
        <f>IF(ROWS($A$1:A111)&gt;COUNT($G$2:$G$251),"",INDEX($B$2:$C$251,$H112,2))</f>
        <v/>
      </c>
      <c r="J112" s="5"/>
      <c r="K112" s="5"/>
    </row>
    <row r="113" spans="1:11" x14ac:dyDescent="0.35">
      <c r="A113" t="s">
        <v>5</v>
      </c>
      <c r="B113">
        <v>4462875695</v>
      </c>
      <c r="C113" t="s">
        <v>14</v>
      </c>
      <c r="D113" t="s">
        <v>7</v>
      </c>
      <c r="E113" s="1">
        <v>43593</v>
      </c>
      <c r="G113" t="str">
        <f>IF(SUMPRODUCT(--(A113&amp;C113=$A$2:A113&amp;$C$2:C113))=1,ROWS($A$1:A113),"")</f>
        <v/>
      </c>
      <c r="H113" s="5" t="str">
        <f>IF(ROWS($A$1:A112)&gt;COUNT($G$2:$G$251),"",SMALL($G$2:$G$251,ROWS($A$1:A112)))</f>
        <v/>
      </c>
      <c r="I113" s="5" t="str">
        <f>IF(ROWS($A$1:A112)&gt;COUNT($G$2:$G$251),"",INDEX($B$2:$C$251,$H113,2))</f>
        <v/>
      </c>
      <c r="J113" s="5"/>
      <c r="K113" s="5"/>
    </row>
    <row r="114" spans="1:11" x14ac:dyDescent="0.35">
      <c r="A114" t="s">
        <v>5</v>
      </c>
      <c r="B114">
        <v>4462875694</v>
      </c>
      <c r="C114" t="s">
        <v>14</v>
      </c>
      <c r="D114" t="s">
        <v>7</v>
      </c>
      <c r="E114" s="1">
        <v>43593</v>
      </c>
      <c r="G114" t="str">
        <f>IF(SUMPRODUCT(--(A114&amp;C114=$A$2:A114&amp;$C$2:C114))=1,ROWS($A$1:A114),"")</f>
        <v/>
      </c>
      <c r="H114" s="5" t="str">
        <f>IF(ROWS($A$1:A113)&gt;COUNT($G$2:$G$251),"",SMALL($G$2:$G$251,ROWS($A$1:A113)))</f>
        <v/>
      </c>
      <c r="I114" s="5" t="str">
        <f>IF(ROWS($A$1:A113)&gt;COUNT($G$2:$G$251),"",INDEX($B$2:$C$251,$H114,2))</f>
        <v/>
      </c>
      <c r="J114" s="5"/>
      <c r="K114" s="5"/>
    </row>
    <row r="115" spans="1:11" x14ac:dyDescent="0.35">
      <c r="A115" t="s">
        <v>5</v>
      </c>
      <c r="B115">
        <v>4462875693</v>
      </c>
      <c r="C115" t="s">
        <v>14</v>
      </c>
      <c r="D115" t="s">
        <v>7</v>
      </c>
      <c r="E115" s="1">
        <v>43593</v>
      </c>
      <c r="G115" t="str">
        <f>IF(SUMPRODUCT(--(A115&amp;C115=$A$2:A115&amp;$C$2:C115))=1,ROWS($A$1:A115),"")</f>
        <v/>
      </c>
      <c r="H115" s="5" t="str">
        <f>IF(ROWS($A$1:A114)&gt;COUNT($G$2:$G$251),"",SMALL($G$2:$G$251,ROWS($A$1:A114)))</f>
        <v/>
      </c>
      <c r="I115" s="5" t="str">
        <f>IF(ROWS($A$1:A114)&gt;COUNT($G$2:$G$251),"",INDEX($B$2:$C$251,$H115,2))</f>
        <v/>
      </c>
      <c r="J115" s="5"/>
      <c r="K115" s="5"/>
    </row>
    <row r="116" spans="1:11" x14ac:dyDescent="0.35">
      <c r="A116" t="s">
        <v>5</v>
      </c>
      <c r="B116">
        <v>4462875692</v>
      </c>
      <c r="C116" t="s">
        <v>14</v>
      </c>
      <c r="D116" t="s">
        <v>7</v>
      </c>
      <c r="E116" s="1">
        <v>43593</v>
      </c>
      <c r="G116" t="str">
        <f>IF(SUMPRODUCT(--(A116&amp;C116=$A$2:A116&amp;$C$2:C116))=1,ROWS($A$1:A116),"")</f>
        <v/>
      </c>
      <c r="H116" s="5" t="str">
        <f>IF(ROWS($A$1:A115)&gt;COUNT($G$2:$G$251),"",SMALL($G$2:$G$251,ROWS($A$1:A115)))</f>
        <v/>
      </c>
      <c r="I116" s="5" t="str">
        <f>IF(ROWS($A$1:A115)&gt;COUNT($G$2:$G$251),"",INDEX($B$2:$C$251,$H116,2))</f>
        <v/>
      </c>
      <c r="J116" s="5"/>
      <c r="K116" s="5"/>
    </row>
    <row r="117" spans="1:11" x14ac:dyDescent="0.35">
      <c r="A117" t="s">
        <v>5</v>
      </c>
      <c r="B117">
        <v>4462875691</v>
      </c>
      <c r="C117" t="s">
        <v>14</v>
      </c>
      <c r="D117" t="s">
        <v>7</v>
      </c>
      <c r="E117" s="1">
        <v>43593</v>
      </c>
      <c r="G117" t="str">
        <f>IF(SUMPRODUCT(--(A117&amp;C117=$A$2:A117&amp;$C$2:C117))=1,ROWS($A$1:A117),"")</f>
        <v/>
      </c>
      <c r="H117" s="5" t="str">
        <f>IF(ROWS($A$1:A116)&gt;COUNT($G$2:$G$251),"",SMALL($G$2:$G$251,ROWS($A$1:A116)))</f>
        <v/>
      </c>
      <c r="I117" s="5" t="str">
        <f>IF(ROWS($A$1:A116)&gt;COUNT($G$2:$G$251),"",INDEX($B$2:$C$251,$H117,2))</f>
        <v/>
      </c>
      <c r="J117" s="5"/>
      <c r="K117" s="5"/>
    </row>
    <row r="118" spans="1:11" x14ac:dyDescent="0.35">
      <c r="A118" t="s">
        <v>5</v>
      </c>
      <c r="B118">
        <v>4462875690</v>
      </c>
      <c r="C118" t="s">
        <v>14</v>
      </c>
      <c r="D118" t="s">
        <v>7</v>
      </c>
      <c r="E118" s="1">
        <v>43593</v>
      </c>
      <c r="G118" t="str">
        <f>IF(SUMPRODUCT(--(A118&amp;C118=$A$2:A118&amp;$C$2:C118))=1,ROWS($A$1:A118),"")</f>
        <v/>
      </c>
      <c r="H118" s="5" t="str">
        <f>IF(ROWS($A$1:A117)&gt;COUNT($G$2:$G$251),"",SMALL($G$2:$G$251,ROWS($A$1:A117)))</f>
        <v/>
      </c>
      <c r="I118" s="5" t="str">
        <f>IF(ROWS($A$1:A117)&gt;COUNT($G$2:$G$251),"",INDEX($B$2:$C$251,$H118,2))</f>
        <v/>
      </c>
      <c r="J118" s="5"/>
      <c r="K118" s="5"/>
    </row>
    <row r="119" spans="1:11" x14ac:dyDescent="0.35">
      <c r="A119" t="s">
        <v>5</v>
      </c>
      <c r="B119">
        <v>4462875689</v>
      </c>
      <c r="C119" t="s">
        <v>14</v>
      </c>
      <c r="D119" t="s">
        <v>7</v>
      </c>
      <c r="E119" s="1">
        <v>43593</v>
      </c>
      <c r="G119" t="str">
        <f>IF(SUMPRODUCT(--(A119&amp;C119=$A$2:A119&amp;$C$2:C119))=1,ROWS($A$1:A119),"")</f>
        <v/>
      </c>
      <c r="H119" s="5" t="str">
        <f>IF(ROWS($A$1:A118)&gt;COUNT($G$2:$G$251),"",SMALL($G$2:$G$251,ROWS($A$1:A118)))</f>
        <v/>
      </c>
      <c r="I119" s="5" t="str">
        <f>IF(ROWS($A$1:A118)&gt;COUNT($G$2:$G$251),"",INDEX($B$2:$C$251,$H119,2))</f>
        <v/>
      </c>
      <c r="J119" s="5"/>
      <c r="K119" s="5"/>
    </row>
    <row r="120" spans="1:11" x14ac:dyDescent="0.35">
      <c r="A120" t="s">
        <v>5</v>
      </c>
      <c r="B120">
        <v>4462875688</v>
      </c>
      <c r="C120" t="s">
        <v>14</v>
      </c>
      <c r="D120" t="s">
        <v>7</v>
      </c>
      <c r="E120" s="1">
        <v>43593</v>
      </c>
      <c r="G120" t="str">
        <f>IF(SUMPRODUCT(--(A120&amp;C120=$A$2:A120&amp;$C$2:C120))=1,ROWS($A$1:A120),"")</f>
        <v/>
      </c>
      <c r="H120" s="5" t="str">
        <f>IF(ROWS($A$1:A119)&gt;COUNT($G$2:$G$251),"",SMALL($G$2:$G$251,ROWS($A$1:A119)))</f>
        <v/>
      </c>
      <c r="I120" s="5" t="str">
        <f>IF(ROWS($A$1:A119)&gt;COUNT($G$2:$G$251),"",INDEX($B$2:$C$251,$H120,2))</f>
        <v/>
      </c>
      <c r="J120" s="5"/>
      <c r="K120" s="5"/>
    </row>
    <row r="121" spans="1:11" x14ac:dyDescent="0.35">
      <c r="A121" t="s">
        <v>5</v>
      </c>
      <c r="B121">
        <v>4462875686</v>
      </c>
      <c r="C121" t="s">
        <v>14</v>
      </c>
      <c r="D121" t="s">
        <v>7</v>
      </c>
      <c r="E121" s="1">
        <v>43593</v>
      </c>
      <c r="G121" t="str">
        <f>IF(SUMPRODUCT(--(A121&amp;C121=$A$2:A121&amp;$C$2:C121))=1,ROWS($A$1:A121),"")</f>
        <v/>
      </c>
      <c r="H121" s="5" t="str">
        <f>IF(ROWS($A$1:A120)&gt;COUNT($G$2:$G$251),"",SMALL($G$2:$G$251,ROWS($A$1:A120)))</f>
        <v/>
      </c>
      <c r="I121" s="5" t="str">
        <f>IF(ROWS($A$1:A120)&gt;COUNT($G$2:$G$251),"",INDEX($B$2:$C$251,$H121,2))</f>
        <v/>
      </c>
      <c r="J121" s="5"/>
      <c r="K121" s="5"/>
    </row>
    <row r="122" spans="1:11" x14ac:dyDescent="0.35">
      <c r="A122" t="s">
        <v>5</v>
      </c>
      <c r="B122">
        <v>4462875685</v>
      </c>
      <c r="C122" t="s">
        <v>14</v>
      </c>
      <c r="D122" t="s">
        <v>7</v>
      </c>
      <c r="E122" s="1">
        <v>43593</v>
      </c>
      <c r="G122" t="str">
        <f>IF(SUMPRODUCT(--(A122&amp;C122=$A$2:A122&amp;$C$2:C122))=1,ROWS($A$1:A122),"")</f>
        <v/>
      </c>
      <c r="H122" s="5" t="str">
        <f>IF(ROWS($A$1:A121)&gt;COUNT($G$2:$G$251),"",SMALL($G$2:$G$251,ROWS($A$1:A121)))</f>
        <v/>
      </c>
      <c r="I122" s="5" t="str">
        <f>IF(ROWS($A$1:A121)&gt;COUNT($G$2:$G$251),"",INDEX($B$2:$C$251,$H122,2))</f>
        <v/>
      </c>
      <c r="J122" s="5"/>
      <c r="K122" s="5"/>
    </row>
    <row r="123" spans="1:11" x14ac:dyDescent="0.35">
      <c r="A123" t="s">
        <v>5</v>
      </c>
      <c r="B123">
        <v>4462875684</v>
      </c>
      <c r="C123" t="s">
        <v>14</v>
      </c>
      <c r="D123" t="s">
        <v>7</v>
      </c>
      <c r="E123" s="1">
        <v>43593</v>
      </c>
      <c r="G123" t="str">
        <f>IF(SUMPRODUCT(--(A123&amp;C123=$A$2:A123&amp;$C$2:C123))=1,ROWS($A$1:A123),"")</f>
        <v/>
      </c>
      <c r="H123" s="5" t="str">
        <f>IF(ROWS($A$1:A122)&gt;COUNT($G$2:$G$251),"",SMALL($G$2:$G$251,ROWS($A$1:A122)))</f>
        <v/>
      </c>
      <c r="I123" s="5" t="str">
        <f>IF(ROWS($A$1:A122)&gt;COUNT($G$2:$G$251),"",INDEX($B$2:$C$251,$H123,2))</f>
        <v/>
      </c>
      <c r="J123" s="5"/>
      <c r="K123" s="5"/>
    </row>
    <row r="124" spans="1:11" x14ac:dyDescent="0.35">
      <c r="A124" t="s">
        <v>5</v>
      </c>
      <c r="B124">
        <v>4462875683</v>
      </c>
      <c r="C124" t="s">
        <v>14</v>
      </c>
      <c r="D124" t="s">
        <v>7</v>
      </c>
      <c r="E124" s="1">
        <v>43593</v>
      </c>
      <c r="G124" t="str">
        <f>IF(SUMPRODUCT(--(A124&amp;C124=$A$2:A124&amp;$C$2:C124))=1,ROWS($A$1:A124),"")</f>
        <v/>
      </c>
      <c r="H124" s="5" t="str">
        <f>IF(ROWS($A$1:A123)&gt;COUNT($G$2:$G$251),"",SMALL($G$2:$G$251,ROWS($A$1:A123)))</f>
        <v/>
      </c>
      <c r="I124" s="5" t="str">
        <f>IF(ROWS($A$1:A123)&gt;COUNT($G$2:$G$251),"",INDEX($B$2:$C$251,$H124,2))</f>
        <v/>
      </c>
      <c r="J124" s="5"/>
      <c r="K124" s="5"/>
    </row>
    <row r="125" spans="1:11" x14ac:dyDescent="0.35">
      <c r="A125" t="s">
        <v>5</v>
      </c>
      <c r="B125">
        <v>4462875682</v>
      </c>
      <c r="C125" t="s">
        <v>14</v>
      </c>
      <c r="D125" t="s">
        <v>7</v>
      </c>
      <c r="E125" s="1">
        <v>43593</v>
      </c>
      <c r="G125" t="str">
        <f>IF(SUMPRODUCT(--(A125&amp;C125=$A$2:A125&amp;$C$2:C125))=1,ROWS($A$1:A125),"")</f>
        <v/>
      </c>
      <c r="H125" s="5" t="str">
        <f>IF(ROWS($A$1:A124)&gt;COUNT($G$2:$G$251),"",SMALL($G$2:$G$251,ROWS($A$1:A124)))</f>
        <v/>
      </c>
      <c r="I125" s="5" t="str">
        <f>IF(ROWS($A$1:A124)&gt;COUNT($G$2:$G$251),"",INDEX($B$2:$C$251,$H125,2))</f>
        <v/>
      </c>
      <c r="J125" s="5"/>
      <c r="K125" s="5"/>
    </row>
    <row r="126" spans="1:11" x14ac:dyDescent="0.35">
      <c r="A126" t="s">
        <v>5</v>
      </c>
      <c r="B126">
        <v>4462875681</v>
      </c>
      <c r="C126" t="s">
        <v>14</v>
      </c>
      <c r="D126" t="s">
        <v>7</v>
      </c>
      <c r="E126" s="1">
        <v>43593</v>
      </c>
      <c r="G126" t="str">
        <f>IF(SUMPRODUCT(--(A126&amp;C126=$A$2:A126&amp;$C$2:C126))=1,ROWS($A$1:A126),"")</f>
        <v/>
      </c>
      <c r="H126" s="5" t="str">
        <f>IF(ROWS($A$1:A125)&gt;COUNT($G$2:$G$251),"",SMALL($G$2:$G$251,ROWS($A$1:A125)))</f>
        <v/>
      </c>
      <c r="I126" s="5" t="str">
        <f>IF(ROWS($A$1:A125)&gt;COUNT($G$2:$G$251),"",INDEX($B$2:$C$251,$H126,2))</f>
        <v/>
      </c>
      <c r="J126" s="5"/>
      <c r="K126" s="5"/>
    </row>
    <row r="127" spans="1:11" x14ac:dyDescent="0.35">
      <c r="A127" t="s">
        <v>5</v>
      </c>
      <c r="B127">
        <v>4462874510</v>
      </c>
      <c r="C127" t="s">
        <v>15</v>
      </c>
      <c r="D127" t="s">
        <v>16</v>
      </c>
      <c r="E127" s="1">
        <v>43593</v>
      </c>
      <c r="G127">
        <f>IF(SUMPRODUCT(--(A127&amp;C127=$A$2:A127&amp;$C$2:C127))=1,ROWS($A$1:A127),"")</f>
        <v>127</v>
      </c>
      <c r="H127" s="5" t="str">
        <f>IF(ROWS($A$1:A126)&gt;COUNT($G$2:$G$251),"",SMALL($G$2:$G$251,ROWS($A$1:A126)))</f>
        <v/>
      </c>
      <c r="I127" s="5" t="str">
        <f>IF(ROWS($A$1:A126)&gt;COUNT($G$2:$G$251),"",INDEX($B$2:$C$251,$H127,2))</f>
        <v/>
      </c>
      <c r="J127" s="5"/>
      <c r="K127" s="5"/>
    </row>
    <row r="128" spans="1:11" x14ac:dyDescent="0.35">
      <c r="A128" t="s">
        <v>5</v>
      </c>
      <c r="B128">
        <v>4462874509</v>
      </c>
      <c r="C128" t="s">
        <v>15</v>
      </c>
      <c r="D128" t="s">
        <v>16</v>
      </c>
      <c r="E128" s="1">
        <v>43593</v>
      </c>
      <c r="G128" t="str">
        <f>IF(SUMPRODUCT(--(A128&amp;C128=$A$2:A128&amp;$C$2:C128))=1,ROWS($A$1:A128),"")</f>
        <v/>
      </c>
      <c r="H128" s="5" t="str">
        <f>IF(ROWS($A$1:A127)&gt;COUNT($G$2:$G$251),"",SMALL($G$2:$G$251,ROWS($A$1:A127)))</f>
        <v/>
      </c>
      <c r="I128" s="5" t="str">
        <f>IF(ROWS($A$1:A127)&gt;COUNT($G$2:$G$251),"",INDEX($B$2:$C$251,$H128,2))</f>
        <v/>
      </c>
      <c r="J128" s="5"/>
      <c r="K128" s="5"/>
    </row>
    <row r="129" spans="1:11" x14ac:dyDescent="0.35">
      <c r="A129" t="s">
        <v>5</v>
      </c>
      <c r="B129">
        <v>4462874508</v>
      </c>
      <c r="C129" t="s">
        <v>15</v>
      </c>
      <c r="D129" t="s">
        <v>16</v>
      </c>
      <c r="E129" s="1">
        <v>43593</v>
      </c>
      <c r="G129" t="str">
        <f>IF(SUMPRODUCT(--(A129&amp;C129=$A$2:A129&amp;$C$2:C129))=1,ROWS($A$1:A129),"")</f>
        <v/>
      </c>
      <c r="H129" s="5" t="str">
        <f>IF(ROWS($A$1:A128)&gt;COUNT($G$2:$G$251),"",SMALL($G$2:$G$251,ROWS($A$1:A128)))</f>
        <v/>
      </c>
      <c r="I129" s="5" t="str">
        <f>IF(ROWS($A$1:A128)&gt;COUNT($G$2:$G$251),"",INDEX($B$2:$C$251,$H129,2))</f>
        <v/>
      </c>
      <c r="J129" s="5"/>
      <c r="K129" s="5"/>
    </row>
    <row r="130" spans="1:11" x14ac:dyDescent="0.35">
      <c r="A130" t="s">
        <v>5</v>
      </c>
      <c r="B130">
        <v>4462874507</v>
      </c>
      <c r="C130" t="s">
        <v>15</v>
      </c>
      <c r="D130" t="s">
        <v>16</v>
      </c>
      <c r="E130" s="1">
        <v>43593</v>
      </c>
      <c r="G130" t="str">
        <f>IF(SUMPRODUCT(--(A130&amp;C130=$A$2:A130&amp;$C$2:C130))=1,ROWS($A$1:A130),"")</f>
        <v/>
      </c>
      <c r="H130" s="5" t="str">
        <f>IF(ROWS($A$1:A129)&gt;COUNT($G$2:$G$251),"",SMALL($G$2:$G$251,ROWS($A$1:A129)))</f>
        <v/>
      </c>
      <c r="I130" s="5" t="str">
        <f>IF(ROWS($A$1:A129)&gt;COUNT($G$2:$G$251),"",INDEX($B$2:$C$251,$H130,2))</f>
        <v/>
      </c>
      <c r="J130" s="5"/>
      <c r="K130" s="5"/>
    </row>
    <row r="131" spans="1:11" x14ac:dyDescent="0.35">
      <c r="A131" t="s">
        <v>5</v>
      </c>
      <c r="B131">
        <v>4462874506</v>
      </c>
      <c r="C131" t="s">
        <v>15</v>
      </c>
      <c r="D131" t="s">
        <v>16</v>
      </c>
      <c r="E131" s="1">
        <v>43593</v>
      </c>
      <c r="G131" t="str">
        <f>IF(SUMPRODUCT(--(A131&amp;C131=$A$2:A131&amp;$C$2:C131))=1,ROWS($A$1:A131),"")</f>
        <v/>
      </c>
      <c r="H131" s="5" t="str">
        <f>IF(ROWS($A$1:A130)&gt;COUNT($G$2:$G$251),"",SMALL($G$2:$G$251,ROWS($A$1:A130)))</f>
        <v/>
      </c>
      <c r="I131" s="5" t="str">
        <f>IF(ROWS($A$1:A130)&gt;COUNT($G$2:$G$251),"",INDEX($B$2:$C$251,$H131,2))</f>
        <v/>
      </c>
      <c r="J131" s="5"/>
      <c r="K131" s="5"/>
    </row>
    <row r="132" spans="1:11" x14ac:dyDescent="0.35">
      <c r="A132" t="s">
        <v>5</v>
      </c>
      <c r="B132">
        <v>4462874505</v>
      </c>
      <c r="C132" t="s">
        <v>15</v>
      </c>
      <c r="D132" t="s">
        <v>16</v>
      </c>
      <c r="E132" s="1">
        <v>43593</v>
      </c>
      <c r="G132" t="str">
        <f>IF(SUMPRODUCT(--(A132&amp;C132=$A$2:A132&amp;$C$2:C132))=1,ROWS($A$1:A132),"")</f>
        <v/>
      </c>
      <c r="H132" s="5" t="str">
        <f>IF(ROWS($A$1:A131)&gt;COUNT($G$2:$G$251),"",SMALL($G$2:$G$251,ROWS($A$1:A131)))</f>
        <v/>
      </c>
      <c r="I132" s="5" t="str">
        <f>IF(ROWS($A$1:A131)&gt;COUNT($G$2:$G$251),"",INDEX($B$2:$C$251,$H132,2))</f>
        <v/>
      </c>
      <c r="J132" s="5"/>
      <c r="K132" s="5"/>
    </row>
    <row r="133" spans="1:11" x14ac:dyDescent="0.35">
      <c r="A133" t="s">
        <v>5</v>
      </c>
      <c r="B133">
        <v>4462874504</v>
      </c>
      <c r="C133" t="s">
        <v>15</v>
      </c>
      <c r="D133" t="s">
        <v>16</v>
      </c>
      <c r="E133" s="1">
        <v>43593</v>
      </c>
      <c r="G133" t="str">
        <f>IF(SUMPRODUCT(--(A133&amp;C133=$A$2:A133&amp;$C$2:C133))=1,ROWS($A$1:A133),"")</f>
        <v/>
      </c>
      <c r="H133" s="5" t="str">
        <f>IF(ROWS($A$1:A132)&gt;COUNT($G$2:$G$251),"",SMALL($G$2:$G$251,ROWS($A$1:A132)))</f>
        <v/>
      </c>
      <c r="I133" s="5" t="str">
        <f>IF(ROWS($A$1:A132)&gt;COUNT($G$2:$G$251),"",INDEX($B$2:$C$251,$H133,2))</f>
        <v/>
      </c>
      <c r="J133" s="5"/>
      <c r="K133" s="5"/>
    </row>
    <row r="134" spans="1:11" x14ac:dyDescent="0.35">
      <c r="A134" t="s">
        <v>5</v>
      </c>
      <c r="B134">
        <v>4462874503</v>
      </c>
      <c r="C134" t="s">
        <v>15</v>
      </c>
      <c r="D134" t="s">
        <v>16</v>
      </c>
      <c r="E134" s="1">
        <v>43593</v>
      </c>
      <c r="G134" t="str">
        <f>IF(SUMPRODUCT(--(A134&amp;C134=$A$2:A134&amp;$C$2:C134))=1,ROWS($A$1:A134),"")</f>
        <v/>
      </c>
      <c r="H134" s="5" t="str">
        <f>IF(ROWS($A$1:A133)&gt;COUNT($G$2:$G$251),"",SMALL($G$2:$G$251,ROWS($A$1:A133)))</f>
        <v/>
      </c>
      <c r="I134" s="5" t="str">
        <f>IF(ROWS($A$1:A133)&gt;COUNT($G$2:$G$251),"",INDEX($B$2:$C$251,$H134,2))</f>
        <v/>
      </c>
      <c r="J134" s="5"/>
      <c r="K134" s="5"/>
    </row>
    <row r="135" spans="1:11" x14ac:dyDescent="0.35">
      <c r="A135" t="s">
        <v>5</v>
      </c>
      <c r="B135">
        <v>4462874502</v>
      </c>
      <c r="C135" t="s">
        <v>15</v>
      </c>
      <c r="D135" t="s">
        <v>16</v>
      </c>
      <c r="E135" s="1">
        <v>43593</v>
      </c>
      <c r="G135" t="str">
        <f>IF(SUMPRODUCT(--(A135&amp;C135=$A$2:A135&amp;$C$2:C135))=1,ROWS($A$1:A135),"")</f>
        <v/>
      </c>
      <c r="H135" s="5" t="str">
        <f>IF(ROWS($A$1:A134)&gt;COUNT($G$2:$G$251),"",SMALL($G$2:$G$251,ROWS($A$1:A134)))</f>
        <v/>
      </c>
      <c r="I135" s="5" t="str">
        <f>IF(ROWS($A$1:A134)&gt;COUNT($G$2:$G$251),"",INDEX($B$2:$C$251,$H135,2))</f>
        <v/>
      </c>
      <c r="J135" s="5"/>
      <c r="K135" s="5"/>
    </row>
    <row r="136" spans="1:11" x14ac:dyDescent="0.35">
      <c r="A136" t="s">
        <v>5</v>
      </c>
      <c r="B136">
        <v>4462874501</v>
      </c>
      <c r="C136" t="s">
        <v>15</v>
      </c>
      <c r="D136" t="s">
        <v>16</v>
      </c>
      <c r="E136" s="1">
        <v>43593</v>
      </c>
      <c r="G136" t="str">
        <f>IF(SUMPRODUCT(--(A136&amp;C136=$A$2:A136&amp;$C$2:C136))=1,ROWS($A$1:A136),"")</f>
        <v/>
      </c>
      <c r="H136" s="5" t="str">
        <f>IF(ROWS($A$1:A135)&gt;COUNT($G$2:$G$251),"",SMALL($G$2:$G$251,ROWS($A$1:A135)))</f>
        <v/>
      </c>
      <c r="I136" s="5" t="str">
        <f>IF(ROWS($A$1:A135)&gt;COUNT($G$2:$G$251),"",INDEX($B$2:$C$251,$H136,2))</f>
        <v/>
      </c>
      <c r="J136" s="5"/>
      <c r="K136" s="5"/>
    </row>
    <row r="137" spans="1:11" x14ac:dyDescent="0.35">
      <c r="A137" t="s">
        <v>5</v>
      </c>
      <c r="B137">
        <v>4462874500</v>
      </c>
      <c r="C137" t="s">
        <v>15</v>
      </c>
      <c r="D137" t="s">
        <v>16</v>
      </c>
      <c r="E137" s="1">
        <v>43593</v>
      </c>
      <c r="G137" t="str">
        <f>IF(SUMPRODUCT(--(A137&amp;C137=$A$2:A137&amp;$C$2:C137))=1,ROWS($A$1:A137),"")</f>
        <v/>
      </c>
      <c r="H137" s="5" t="str">
        <f>IF(ROWS($A$1:A136)&gt;COUNT($G$2:$G$251),"",SMALL($G$2:$G$251,ROWS($A$1:A136)))</f>
        <v/>
      </c>
      <c r="I137" s="5" t="str">
        <f>IF(ROWS($A$1:A136)&gt;COUNT($G$2:$G$251),"",INDEX($B$2:$C$251,$H137,2))</f>
        <v/>
      </c>
      <c r="J137" s="5"/>
      <c r="K137" s="5"/>
    </row>
    <row r="138" spans="1:11" x14ac:dyDescent="0.35">
      <c r="A138" t="s">
        <v>5</v>
      </c>
      <c r="B138">
        <v>4462872014</v>
      </c>
      <c r="C138" t="s">
        <v>17</v>
      </c>
      <c r="D138" t="s">
        <v>9</v>
      </c>
      <c r="E138" s="1">
        <v>43593</v>
      </c>
      <c r="G138">
        <f>IF(SUMPRODUCT(--(A138&amp;C138=$A$2:A138&amp;$C$2:C138))=1,ROWS($A$1:A138),"")</f>
        <v>138</v>
      </c>
      <c r="H138" s="5" t="str">
        <f>IF(ROWS($A$1:A137)&gt;COUNT($G$2:$G$251),"",SMALL($G$2:$G$251,ROWS($A$1:A137)))</f>
        <v/>
      </c>
      <c r="I138" s="5" t="str">
        <f>IF(ROWS($A$1:A137)&gt;COUNT($G$2:$G$251),"",INDEX($B$2:$C$251,$H138,2))</f>
        <v/>
      </c>
      <c r="J138" s="5"/>
      <c r="K138" s="5"/>
    </row>
    <row r="139" spans="1:11" x14ac:dyDescent="0.35">
      <c r="A139" t="s">
        <v>5</v>
      </c>
      <c r="B139">
        <v>4462872013</v>
      </c>
      <c r="C139" t="s">
        <v>17</v>
      </c>
      <c r="D139" t="s">
        <v>9</v>
      </c>
      <c r="E139" s="1">
        <v>43593</v>
      </c>
      <c r="G139" t="str">
        <f>IF(SUMPRODUCT(--(A139&amp;C139=$A$2:A139&amp;$C$2:C139))=1,ROWS($A$1:A139),"")</f>
        <v/>
      </c>
      <c r="H139" s="5" t="str">
        <f>IF(ROWS($A$1:A138)&gt;COUNT($G$2:$G$251),"",SMALL($G$2:$G$251,ROWS($A$1:A138)))</f>
        <v/>
      </c>
      <c r="I139" s="5" t="str">
        <f>IF(ROWS($A$1:A138)&gt;COUNT($G$2:$G$251),"",INDEX($B$2:$C$251,$H139,2))</f>
        <v/>
      </c>
      <c r="J139" s="5"/>
      <c r="K139" s="5"/>
    </row>
    <row r="140" spans="1:11" x14ac:dyDescent="0.35">
      <c r="A140" t="s">
        <v>5</v>
      </c>
      <c r="B140">
        <v>4462872012</v>
      </c>
      <c r="C140" t="s">
        <v>17</v>
      </c>
      <c r="D140" t="s">
        <v>9</v>
      </c>
      <c r="E140" s="1">
        <v>43593</v>
      </c>
      <c r="G140" t="str">
        <f>IF(SUMPRODUCT(--(A140&amp;C140=$A$2:A140&amp;$C$2:C140))=1,ROWS($A$1:A140),"")</f>
        <v/>
      </c>
      <c r="H140" s="5" t="str">
        <f>IF(ROWS($A$1:A139)&gt;COUNT($G$2:$G$251),"",SMALL($G$2:$G$251,ROWS($A$1:A139)))</f>
        <v/>
      </c>
      <c r="I140" s="5" t="str">
        <f>IF(ROWS($A$1:A139)&gt;COUNT($G$2:$G$251),"",INDEX($B$2:$C$251,$H140,2))</f>
        <v/>
      </c>
      <c r="J140" s="5"/>
      <c r="K140" s="5"/>
    </row>
    <row r="141" spans="1:11" x14ac:dyDescent="0.35">
      <c r="A141" t="s">
        <v>5</v>
      </c>
      <c r="B141">
        <v>4462872011</v>
      </c>
      <c r="C141" t="s">
        <v>17</v>
      </c>
      <c r="D141" t="s">
        <v>9</v>
      </c>
      <c r="E141" s="1">
        <v>43593</v>
      </c>
      <c r="G141" t="str">
        <f>IF(SUMPRODUCT(--(A141&amp;C141=$A$2:A141&amp;$C$2:C141))=1,ROWS($A$1:A141),"")</f>
        <v/>
      </c>
      <c r="H141" s="5" t="str">
        <f>IF(ROWS($A$1:A140)&gt;COUNT($G$2:$G$251),"",SMALL($G$2:$G$251,ROWS($A$1:A140)))</f>
        <v/>
      </c>
      <c r="I141" s="5" t="str">
        <f>IF(ROWS($A$1:A140)&gt;COUNT($G$2:$G$251),"",INDEX($B$2:$C$251,$H141,2))</f>
        <v/>
      </c>
      <c r="J141" s="5"/>
      <c r="K141" s="5"/>
    </row>
    <row r="142" spans="1:11" x14ac:dyDescent="0.35">
      <c r="A142" t="s">
        <v>5</v>
      </c>
      <c r="B142">
        <v>4462872010</v>
      </c>
      <c r="C142" t="s">
        <v>17</v>
      </c>
      <c r="D142" t="s">
        <v>9</v>
      </c>
      <c r="E142" s="1">
        <v>43593</v>
      </c>
      <c r="G142" t="str">
        <f>IF(SUMPRODUCT(--(A142&amp;C142=$A$2:A142&amp;$C$2:C142))=1,ROWS($A$1:A142),"")</f>
        <v/>
      </c>
      <c r="H142" s="5" t="str">
        <f>IF(ROWS($A$1:A141)&gt;COUNT($G$2:$G$251),"",SMALL($G$2:$G$251,ROWS($A$1:A141)))</f>
        <v/>
      </c>
      <c r="I142" s="5" t="str">
        <f>IF(ROWS($A$1:A141)&gt;COUNT($G$2:$G$251),"",INDEX($B$2:$C$251,$H142,2))</f>
        <v/>
      </c>
      <c r="J142" s="5"/>
      <c r="K142" s="5"/>
    </row>
    <row r="143" spans="1:11" x14ac:dyDescent="0.35">
      <c r="A143" t="s">
        <v>5</v>
      </c>
      <c r="B143">
        <v>4462872009</v>
      </c>
      <c r="C143" t="s">
        <v>17</v>
      </c>
      <c r="D143" t="s">
        <v>9</v>
      </c>
      <c r="E143" s="1">
        <v>43593</v>
      </c>
      <c r="G143" t="str">
        <f>IF(SUMPRODUCT(--(A143&amp;C143=$A$2:A143&amp;$C$2:C143))=1,ROWS($A$1:A143),"")</f>
        <v/>
      </c>
      <c r="H143" s="5" t="str">
        <f>IF(ROWS($A$1:A142)&gt;COUNT($G$2:$G$251),"",SMALL($G$2:$G$251,ROWS($A$1:A142)))</f>
        <v/>
      </c>
      <c r="I143" s="5" t="str">
        <f>IF(ROWS($A$1:A142)&gt;COUNT($G$2:$G$251),"",INDEX($B$2:$C$251,$H143,2))</f>
        <v/>
      </c>
      <c r="J143" s="5"/>
      <c r="K143" s="5"/>
    </row>
    <row r="144" spans="1:11" x14ac:dyDescent="0.35">
      <c r="A144" t="s">
        <v>5</v>
      </c>
      <c r="B144">
        <v>4462872008</v>
      </c>
      <c r="C144" t="s">
        <v>17</v>
      </c>
      <c r="D144" t="s">
        <v>9</v>
      </c>
      <c r="E144" s="1">
        <v>43593</v>
      </c>
      <c r="G144" t="str">
        <f>IF(SUMPRODUCT(--(A144&amp;C144=$A$2:A144&amp;$C$2:C144))=1,ROWS($A$1:A144),"")</f>
        <v/>
      </c>
      <c r="H144" s="5" t="str">
        <f>IF(ROWS($A$1:A143)&gt;COUNT($G$2:$G$251),"",SMALL($G$2:$G$251,ROWS($A$1:A143)))</f>
        <v/>
      </c>
      <c r="I144" s="5" t="str">
        <f>IF(ROWS($A$1:A143)&gt;COUNT($G$2:$G$251),"",INDEX($B$2:$C$251,$H144,2))</f>
        <v/>
      </c>
      <c r="J144" s="5"/>
      <c r="K144" s="5"/>
    </row>
    <row r="145" spans="1:11" x14ac:dyDescent="0.35">
      <c r="A145" t="s">
        <v>5</v>
      </c>
      <c r="B145">
        <v>4462872007</v>
      </c>
      <c r="C145" t="s">
        <v>17</v>
      </c>
      <c r="D145" t="s">
        <v>9</v>
      </c>
      <c r="E145" s="1">
        <v>43593</v>
      </c>
      <c r="G145" t="str">
        <f>IF(SUMPRODUCT(--(A145&amp;C145=$A$2:A145&amp;$C$2:C145))=1,ROWS($A$1:A145),"")</f>
        <v/>
      </c>
      <c r="H145" s="5" t="str">
        <f>IF(ROWS($A$1:A144)&gt;COUNT($G$2:$G$251),"",SMALL($G$2:$G$251,ROWS($A$1:A144)))</f>
        <v/>
      </c>
      <c r="I145" s="5" t="str">
        <f>IF(ROWS($A$1:A144)&gt;COUNT($G$2:$G$251),"",INDEX($B$2:$C$251,$H145,2))</f>
        <v/>
      </c>
      <c r="J145" s="5"/>
      <c r="K145" s="5"/>
    </row>
    <row r="146" spans="1:11" x14ac:dyDescent="0.35">
      <c r="A146" t="s">
        <v>5</v>
      </c>
      <c r="B146">
        <v>4462872006</v>
      </c>
      <c r="C146" t="s">
        <v>17</v>
      </c>
      <c r="D146" t="s">
        <v>9</v>
      </c>
      <c r="E146" s="1">
        <v>43593</v>
      </c>
      <c r="G146" t="str">
        <f>IF(SUMPRODUCT(--(A146&amp;C146=$A$2:A146&amp;$C$2:C146))=1,ROWS($A$1:A146),"")</f>
        <v/>
      </c>
      <c r="H146" s="5" t="str">
        <f>IF(ROWS($A$1:A145)&gt;COUNT($G$2:$G$251),"",SMALL($G$2:$G$251,ROWS($A$1:A145)))</f>
        <v/>
      </c>
      <c r="I146" s="5" t="str">
        <f>IF(ROWS($A$1:A145)&gt;COUNT($G$2:$G$251),"",INDEX($B$2:$C$251,$H146,2))</f>
        <v/>
      </c>
      <c r="J146" s="5"/>
      <c r="K146" s="5"/>
    </row>
    <row r="147" spans="1:11" x14ac:dyDescent="0.35">
      <c r="A147" t="s">
        <v>5</v>
      </c>
      <c r="B147">
        <v>4462872005</v>
      </c>
      <c r="C147" t="s">
        <v>17</v>
      </c>
      <c r="D147" t="s">
        <v>9</v>
      </c>
      <c r="E147" s="1">
        <v>43593</v>
      </c>
      <c r="G147" t="str">
        <f>IF(SUMPRODUCT(--(A147&amp;C147=$A$2:A147&amp;$C$2:C147))=1,ROWS($A$1:A147),"")</f>
        <v/>
      </c>
      <c r="H147" s="5" t="str">
        <f>IF(ROWS($A$1:A146)&gt;COUNT($G$2:$G$251),"",SMALL($G$2:$G$251,ROWS($A$1:A146)))</f>
        <v/>
      </c>
      <c r="I147" s="5" t="str">
        <f>IF(ROWS($A$1:A146)&gt;COUNT($G$2:$G$251),"",INDEX($B$2:$C$251,$H147,2))</f>
        <v/>
      </c>
      <c r="J147" s="5"/>
      <c r="K147" s="5"/>
    </row>
    <row r="148" spans="1:11" x14ac:dyDescent="0.35">
      <c r="A148" t="s">
        <v>5</v>
      </c>
      <c r="B148">
        <v>4462872004</v>
      </c>
      <c r="C148" t="s">
        <v>17</v>
      </c>
      <c r="D148" t="s">
        <v>9</v>
      </c>
      <c r="E148" s="1">
        <v>43593</v>
      </c>
      <c r="G148" t="str">
        <f>IF(SUMPRODUCT(--(A148&amp;C148=$A$2:A148&amp;$C$2:C148))=1,ROWS($A$1:A148),"")</f>
        <v/>
      </c>
      <c r="H148" s="5" t="str">
        <f>IF(ROWS($A$1:A147)&gt;COUNT($G$2:$G$251),"",SMALL($G$2:$G$251,ROWS($A$1:A147)))</f>
        <v/>
      </c>
      <c r="I148" s="5" t="str">
        <f>IF(ROWS($A$1:A147)&gt;COUNT($G$2:$G$251),"",INDEX($B$2:$C$251,$H148,2))</f>
        <v/>
      </c>
      <c r="J148" s="5"/>
      <c r="K148" s="5"/>
    </row>
    <row r="149" spans="1:11" x14ac:dyDescent="0.35">
      <c r="A149" t="s">
        <v>5</v>
      </c>
      <c r="B149">
        <v>4462872003</v>
      </c>
      <c r="C149" t="s">
        <v>17</v>
      </c>
      <c r="D149" t="s">
        <v>9</v>
      </c>
      <c r="E149" s="1">
        <v>43593</v>
      </c>
      <c r="G149" t="str">
        <f>IF(SUMPRODUCT(--(A149&amp;C149=$A$2:A149&amp;$C$2:C149))=1,ROWS($A$1:A149),"")</f>
        <v/>
      </c>
      <c r="H149" s="5" t="str">
        <f>IF(ROWS($A$1:A148)&gt;COUNT($G$2:$G$251),"",SMALL($G$2:$G$251,ROWS($A$1:A148)))</f>
        <v/>
      </c>
      <c r="I149" s="5" t="str">
        <f>IF(ROWS($A$1:A148)&gt;COUNT($G$2:$G$251),"",INDEX($B$2:$C$251,$H149,2))</f>
        <v/>
      </c>
      <c r="J149" s="5"/>
      <c r="K149" s="5"/>
    </row>
    <row r="150" spans="1:11" x14ac:dyDescent="0.35">
      <c r="A150" t="s">
        <v>5</v>
      </c>
      <c r="B150">
        <v>4462872002</v>
      </c>
      <c r="C150" t="s">
        <v>17</v>
      </c>
      <c r="D150" t="s">
        <v>9</v>
      </c>
      <c r="E150" s="1">
        <v>43593</v>
      </c>
      <c r="G150" t="str">
        <f>IF(SUMPRODUCT(--(A150&amp;C150=$A$2:A150&amp;$C$2:C150))=1,ROWS($A$1:A150),"")</f>
        <v/>
      </c>
      <c r="H150" s="5" t="str">
        <f>IF(ROWS($A$1:A149)&gt;COUNT($G$2:$G$251),"",SMALL($G$2:$G$251,ROWS($A$1:A149)))</f>
        <v/>
      </c>
      <c r="I150" s="5" t="str">
        <f>IF(ROWS($A$1:A149)&gt;COUNT($G$2:$G$251),"",INDEX($B$2:$C$251,$H150,2))</f>
        <v/>
      </c>
      <c r="J150" s="5"/>
      <c r="K150" s="5"/>
    </row>
    <row r="151" spans="1:11" x14ac:dyDescent="0.35">
      <c r="A151" t="s">
        <v>5</v>
      </c>
      <c r="B151">
        <v>4462872001</v>
      </c>
      <c r="C151" t="s">
        <v>17</v>
      </c>
      <c r="D151" t="s">
        <v>9</v>
      </c>
      <c r="E151" s="1">
        <v>43593</v>
      </c>
      <c r="G151" t="str">
        <f>IF(SUMPRODUCT(--(A151&amp;C151=$A$2:A151&amp;$C$2:C151))=1,ROWS($A$1:A151),"")</f>
        <v/>
      </c>
      <c r="H151" s="5" t="str">
        <f>IF(ROWS($A$1:A150)&gt;COUNT($G$2:$G$251),"",SMALL($G$2:$G$251,ROWS($A$1:A150)))</f>
        <v/>
      </c>
      <c r="I151" s="5" t="str">
        <f>IF(ROWS($A$1:A150)&gt;COUNT($G$2:$G$251),"",INDEX($B$2:$C$251,$H151,2))</f>
        <v/>
      </c>
      <c r="J151" s="5"/>
      <c r="K151" s="5"/>
    </row>
    <row r="152" spans="1:11" x14ac:dyDescent="0.35">
      <c r="A152" t="s">
        <v>5</v>
      </c>
      <c r="B152">
        <v>4462872000</v>
      </c>
      <c r="C152" t="s">
        <v>17</v>
      </c>
      <c r="D152" t="s">
        <v>9</v>
      </c>
      <c r="E152" s="1">
        <v>43593</v>
      </c>
      <c r="G152" t="str">
        <f>IF(SUMPRODUCT(--(A152&amp;C152=$A$2:A152&amp;$C$2:C152))=1,ROWS($A$1:A152),"")</f>
        <v/>
      </c>
      <c r="H152" s="5" t="str">
        <f>IF(ROWS($A$1:A151)&gt;COUNT($G$2:$G$251),"",SMALL($G$2:$G$251,ROWS($A$1:A151)))</f>
        <v/>
      </c>
      <c r="I152" s="5" t="str">
        <f>IF(ROWS($A$1:A151)&gt;COUNT($G$2:$G$251),"",INDEX($B$2:$C$251,$H152,2))</f>
        <v/>
      </c>
      <c r="J152" s="5"/>
      <c r="K152" s="5"/>
    </row>
    <row r="153" spans="1:11" x14ac:dyDescent="0.35">
      <c r="A153" t="s">
        <v>5</v>
      </c>
      <c r="B153">
        <v>4462871999</v>
      </c>
      <c r="C153" t="s">
        <v>17</v>
      </c>
      <c r="D153" t="s">
        <v>9</v>
      </c>
      <c r="E153" s="1">
        <v>43593</v>
      </c>
      <c r="G153" t="str">
        <f>IF(SUMPRODUCT(--(A153&amp;C153=$A$2:A153&amp;$C$2:C153))=1,ROWS($A$1:A153),"")</f>
        <v/>
      </c>
      <c r="H153" s="5" t="str">
        <f>IF(ROWS($A$1:A152)&gt;COUNT($G$2:$G$251),"",SMALL($G$2:$G$251,ROWS($A$1:A152)))</f>
        <v/>
      </c>
      <c r="I153" s="5" t="str">
        <f>IF(ROWS($A$1:A152)&gt;COUNT($G$2:$G$251),"",INDEX($B$2:$C$251,$H153,2))</f>
        <v/>
      </c>
      <c r="J153" s="5"/>
      <c r="K153" s="5"/>
    </row>
    <row r="154" spans="1:11" x14ac:dyDescent="0.35">
      <c r="A154" t="s">
        <v>5</v>
      </c>
      <c r="B154">
        <v>4462871998</v>
      </c>
      <c r="C154" t="s">
        <v>17</v>
      </c>
      <c r="D154" t="s">
        <v>9</v>
      </c>
      <c r="E154" s="1">
        <v>43593</v>
      </c>
      <c r="G154" t="str">
        <f>IF(SUMPRODUCT(--(A154&amp;C154=$A$2:A154&amp;$C$2:C154))=1,ROWS($A$1:A154),"")</f>
        <v/>
      </c>
      <c r="H154" s="5" t="str">
        <f>IF(ROWS($A$1:A153)&gt;COUNT($G$2:$G$251),"",SMALL($G$2:$G$251,ROWS($A$1:A153)))</f>
        <v/>
      </c>
      <c r="I154" s="5" t="str">
        <f>IF(ROWS($A$1:A153)&gt;COUNT($G$2:$G$251),"",INDEX($B$2:$C$251,$H154,2))</f>
        <v/>
      </c>
      <c r="J154" s="5"/>
      <c r="K154" s="5"/>
    </row>
    <row r="155" spans="1:11" x14ac:dyDescent="0.35">
      <c r="A155" t="s">
        <v>5</v>
      </c>
      <c r="B155">
        <v>4462871997</v>
      </c>
      <c r="C155" t="s">
        <v>17</v>
      </c>
      <c r="D155" t="s">
        <v>9</v>
      </c>
      <c r="E155" s="1">
        <v>43593</v>
      </c>
      <c r="G155" t="str">
        <f>IF(SUMPRODUCT(--(A155&amp;C155=$A$2:A155&amp;$C$2:C155))=1,ROWS($A$1:A155),"")</f>
        <v/>
      </c>
      <c r="H155" s="5" t="str">
        <f>IF(ROWS($A$1:A154)&gt;COUNT($G$2:$G$251),"",SMALL($G$2:$G$251,ROWS($A$1:A154)))</f>
        <v/>
      </c>
      <c r="I155" s="5" t="str">
        <f>IF(ROWS($A$1:A154)&gt;COUNT($G$2:$G$251),"",INDEX($B$2:$C$251,$H155,2))</f>
        <v/>
      </c>
      <c r="J155" s="5"/>
      <c r="K155" s="5"/>
    </row>
    <row r="156" spans="1:11" x14ac:dyDescent="0.35">
      <c r="A156" t="s">
        <v>5</v>
      </c>
      <c r="B156">
        <v>4462871996</v>
      </c>
      <c r="C156" t="s">
        <v>17</v>
      </c>
      <c r="D156" t="s">
        <v>9</v>
      </c>
      <c r="E156" s="1">
        <v>43593</v>
      </c>
      <c r="G156" t="str">
        <f>IF(SUMPRODUCT(--(A156&amp;C156=$A$2:A156&amp;$C$2:C156))=1,ROWS($A$1:A156),"")</f>
        <v/>
      </c>
      <c r="H156" s="5" t="str">
        <f>IF(ROWS($A$1:A155)&gt;COUNT($G$2:$G$251),"",SMALL($G$2:$G$251,ROWS($A$1:A155)))</f>
        <v/>
      </c>
      <c r="I156" s="5" t="str">
        <f>IF(ROWS($A$1:A155)&gt;COUNT($G$2:$G$251),"",INDEX($B$2:$C$251,$H156,2))</f>
        <v/>
      </c>
      <c r="J156" s="5"/>
      <c r="K156" s="5"/>
    </row>
    <row r="157" spans="1:11" x14ac:dyDescent="0.35">
      <c r="A157" t="s">
        <v>5</v>
      </c>
      <c r="B157">
        <v>4462871995</v>
      </c>
      <c r="C157" t="s">
        <v>17</v>
      </c>
      <c r="D157" t="s">
        <v>9</v>
      </c>
      <c r="E157" s="1">
        <v>43593</v>
      </c>
      <c r="G157" t="str">
        <f>IF(SUMPRODUCT(--(A157&amp;C157=$A$2:A157&amp;$C$2:C157))=1,ROWS($A$1:A157),"")</f>
        <v/>
      </c>
      <c r="H157" s="5" t="str">
        <f>IF(ROWS($A$1:A156)&gt;COUNT($G$2:$G$251),"",SMALL($G$2:$G$251,ROWS($A$1:A156)))</f>
        <v/>
      </c>
      <c r="I157" s="5" t="str">
        <f>IF(ROWS($A$1:A156)&gt;COUNT($G$2:$G$251),"",INDEX($B$2:$C$251,$H157,2))</f>
        <v/>
      </c>
      <c r="J157" s="5"/>
      <c r="K157" s="5"/>
    </row>
    <row r="158" spans="1:11" x14ac:dyDescent="0.35">
      <c r="A158" t="s">
        <v>5</v>
      </c>
      <c r="B158">
        <v>4462871994</v>
      </c>
      <c r="C158" t="s">
        <v>17</v>
      </c>
      <c r="D158" t="s">
        <v>9</v>
      </c>
      <c r="E158" s="1">
        <v>43593</v>
      </c>
      <c r="G158" t="str">
        <f>IF(SUMPRODUCT(--(A158&amp;C158=$A$2:A158&amp;$C$2:C158))=1,ROWS($A$1:A158),"")</f>
        <v/>
      </c>
      <c r="H158" s="5" t="str">
        <f>IF(ROWS($A$1:A157)&gt;COUNT($G$2:$G$251),"",SMALL($G$2:$G$251,ROWS($A$1:A157)))</f>
        <v/>
      </c>
      <c r="I158" s="5" t="str">
        <f>IF(ROWS($A$1:A157)&gt;COUNT($G$2:$G$251),"",INDEX($B$2:$C$251,$H158,2))</f>
        <v/>
      </c>
      <c r="J158" s="5"/>
      <c r="K158" s="5"/>
    </row>
    <row r="159" spans="1:11" x14ac:dyDescent="0.35">
      <c r="A159" t="s">
        <v>5</v>
      </c>
      <c r="B159">
        <v>4462871993</v>
      </c>
      <c r="C159" t="s">
        <v>17</v>
      </c>
      <c r="D159" t="s">
        <v>9</v>
      </c>
      <c r="E159" s="1">
        <v>43593</v>
      </c>
      <c r="G159" t="str">
        <f>IF(SUMPRODUCT(--(A159&amp;C159=$A$2:A159&amp;$C$2:C159))=1,ROWS($A$1:A159),"")</f>
        <v/>
      </c>
      <c r="H159" s="5" t="str">
        <f>IF(ROWS($A$1:A158)&gt;COUNT($G$2:$G$251),"",SMALL($G$2:$G$251,ROWS($A$1:A158)))</f>
        <v/>
      </c>
      <c r="I159" s="5" t="str">
        <f>IF(ROWS($A$1:A158)&gt;COUNT($G$2:$G$251),"",INDEX($B$2:$C$251,$H159,2))</f>
        <v/>
      </c>
      <c r="J159" s="5"/>
      <c r="K159" s="5"/>
    </row>
    <row r="160" spans="1:11" x14ac:dyDescent="0.35">
      <c r="A160" t="s">
        <v>5</v>
      </c>
      <c r="B160">
        <v>4462871992</v>
      </c>
      <c r="C160" t="s">
        <v>17</v>
      </c>
      <c r="D160" t="s">
        <v>9</v>
      </c>
      <c r="E160" s="1">
        <v>43593</v>
      </c>
      <c r="G160" t="str">
        <f>IF(SUMPRODUCT(--(A160&amp;C160=$A$2:A160&amp;$C$2:C160))=1,ROWS($A$1:A160),"")</f>
        <v/>
      </c>
      <c r="H160" s="5" t="str">
        <f>IF(ROWS($A$1:A159)&gt;COUNT($G$2:$G$251),"",SMALL($G$2:$G$251,ROWS($A$1:A159)))</f>
        <v/>
      </c>
      <c r="I160" s="5" t="str">
        <f>IF(ROWS($A$1:A159)&gt;COUNT($G$2:$G$251),"",INDEX($B$2:$C$251,$H160,2))</f>
        <v/>
      </c>
      <c r="J160" s="5"/>
      <c r="K160" s="5"/>
    </row>
    <row r="161" spans="1:11" x14ac:dyDescent="0.35">
      <c r="A161" t="s">
        <v>5</v>
      </c>
      <c r="B161">
        <v>4462871991</v>
      </c>
      <c r="C161" t="s">
        <v>17</v>
      </c>
      <c r="D161" t="s">
        <v>9</v>
      </c>
      <c r="E161" s="1">
        <v>43593</v>
      </c>
      <c r="G161" t="str">
        <f>IF(SUMPRODUCT(--(A161&amp;C161=$A$2:A161&amp;$C$2:C161))=1,ROWS($A$1:A161),"")</f>
        <v/>
      </c>
      <c r="H161" s="5" t="str">
        <f>IF(ROWS($A$1:A160)&gt;COUNT($G$2:$G$251),"",SMALL($G$2:$G$251,ROWS($A$1:A160)))</f>
        <v/>
      </c>
      <c r="I161" s="5" t="str">
        <f>IF(ROWS($A$1:A160)&gt;COUNT($G$2:$G$251),"",INDEX($B$2:$C$251,$H161,2))</f>
        <v/>
      </c>
      <c r="J161" s="5"/>
      <c r="K161" s="5"/>
    </row>
    <row r="162" spans="1:11" x14ac:dyDescent="0.35">
      <c r="A162" t="s">
        <v>5</v>
      </c>
      <c r="B162">
        <v>4462875742</v>
      </c>
      <c r="C162" t="s">
        <v>18</v>
      </c>
      <c r="D162" t="s">
        <v>19</v>
      </c>
      <c r="E162" s="1">
        <v>43594</v>
      </c>
      <c r="G162">
        <f>IF(SUMPRODUCT(--(A162&amp;C162=$A$2:A162&amp;$C$2:C162))=1,ROWS($A$1:A162),"")</f>
        <v>162</v>
      </c>
      <c r="H162" s="5" t="str">
        <f>IF(ROWS($A$1:A161)&gt;COUNT($G$2:$G$251),"",SMALL($G$2:$G$251,ROWS($A$1:A161)))</f>
        <v/>
      </c>
      <c r="I162" s="5" t="str">
        <f>IF(ROWS($A$1:A161)&gt;COUNT($G$2:$G$251),"",INDEX($B$2:$C$251,$H162,2))</f>
        <v/>
      </c>
      <c r="J162" s="5"/>
      <c r="K162" s="5"/>
    </row>
    <row r="163" spans="1:11" x14ac:dyDescent="0.35">
      <c r="A163" t="s">
        <v>5</v>
      </c>
      <c r="B163">
        <v>4462875741</v>
      </c>
      <c r="C163" t="s">
        <v>18</v>
      </c>
      <c r="D163" t="s">
        <v>19</v>
      </c>
      <c r="E163" s="1">
        <v>43594</v>
      </c>
      <c r="G163" t="str">
        <f>IF(SUMPRODUCT(--(A163&amp;C163=$A$2:A163&amp;$C$2:C163))=1,ROWS($A$1:A163),"")</f>
        <v/>
      </c>
      <c r="H163" s="5" t="str">
        <f>IF(ROWS($A$1:A162)&gt;COUNT($G$2:$G$251),"",SMALL($G$2:$G$251,ROWS($A$1:A162)))</f>
        <v/>
      </c>
      <c r="I163" s="5" t="str">
        <f>IF(ROWS($A$1:A162)&gt;COUNT($G$2:$G$251),"",INDEX($B$2:$C$251,$H163,2))</f>
        <v/>
      </c>
      <c r="J163" s="5"/>
      <c r="K163" s="5"/>
    </row>
    <row r="164" spans="1:11" x14ac:dyDescent="0.35">
      <c r="A164" t="s">
        <v>5</v>
      </c>
      <c r="B164">
        <v>4462875740</v>
      </c>
      <c r="C164" t="s">
        <v>18</v>
      </c>
      <c r="D164" t="s">
        <v>19</v>
      </c>
      <c r="E164" s="1">
        <v>43594</v>
      </c>
      <c r="G164" t="str">
        <f>IF(SUMPRODUCT(--(A164&amp;C164=$A$2:A164&amp;$C$2:C164))=1,ROWS($A$1:A164),"")</f>
        <v/>
      </c>
      <c r="H164" s="5" t="str">
        <f>IF(ROWS($A$1:A163)&gt;COUNT($G$2:$G$251),"",SMALL($G$2:$G$251,ROWS($A$1:A163)))</f>
        <v/>
      </c>
      <c r="I164" s="5" t="str">
        <f>IF(ROWS($A$1:A163)&gt;COUNT($G$2:$G$251),"",INDEX($B$2:$C$251,$H164,2))</f>
        <v/>
      </c>
      <c r="J164" s="5"/>
      <c r="K164" s="5"/>
    </row>
    <row r="165" spans="1:11" x14ac:dyDescent="0.35">
      <c r="A165" t="s">
        <v>5</v>
      </c>
      <c r="B165">
        <v>4462875739</v>
      </c>
      <c r="C165" t="s">
        <v>18</v>
      </c>
      <c r="D165" t="s">
        <v>19</v>
      </c>
      <c r="E165" s="1">
        <v>43594</v>
      </c>
      <c r="G165" t="str">
        <f>IF(SUMPRODUCT(--(A165&amp;C165=$A$2:A165&amp;$C$2:C165))=1,ROWS($A$1:A165),"")</f>
        <v/>
      </c>
      <c r="H165" s="5" t="str">
        <f>IF(ROWS($A$1:A164)&gt;COUNT($G$2:$G$251),"",SMALL($G$2:$G$251,ROWS($A$1:A164)))</f>
        <v/>
      </c>
      <c r="I165" s="5" t="str">
        <f>IF(ROWS($A$1:A164)&gt;COUNT($G$2:$G$251),"",INDEX($B$2:$C$251,$H165,2))</f>
        <v/>
      </c>
      <c r="J165" s="5"/>
      <c r="K165" s="5"/>
    </row>
    <row r="166" spans="1:11" x14ac:dyDescent="0.35">
      <c r="A166" t="s">
        <v>5</v>
      </c>
      <c r="B166">
        <v>4462875738</v>
      </c>
      <c r="C166" t="s">
        <v>18</v>
      </c>
      <c r="D166" t="s">
        <v>19</v>
      </c>
      <c r="E166" s="1">
        <v>43594</v>
      </c>
      <c r="G166" t="str">
        <f>IF(SUMPRODUCT(--(A166&amp;C166=$A$2:A166&amp;$C$2:C166))=1,ROWS($A$1:A166),"")</f>
        <v/>
      </c>
      <c r="H166" s="5" t="str">
        <f>IF(ROWS($A$1:A165)&gt;COUNT($G$2:$G$251),"",SMALL($G$2:$G$251,ROWS($A$1:A165)))</f>
        <v/>
      </c>
      <c r="I166" s="5" t="str">
        <f>IF(ROWS($A$1:A165)&gt;COUNT($G$2:$G$251),"",INDEX($B$2:$C$251,$H166,2))</f>
        <v/>
      </c>
      <c r="J166" s="5"/>
      <c r="K166" s="5"/>
    </row>
    <row r="167" spans="1:11" x14ac:dyDescent="0.35">
      <c r="A167" t="s">
        <v>5</v>
      </c>
      <c r="B167">
        <v>4462875737</v>
      </c>
      <c r="C167" t="s">
        <v>18</v>
      </c>
      <c r="D167" t="s">
        <v>19</v>
      </c>
      <c r="E167" s="1">
        <v>43594</v>
      </c>
      <c r="G167" t="str">
        <f>IF(SUMPRODUCT(--(A167&amp;C167=$A$2:A167&amp;$C$2:C167))=1,ROWS($A$1:A167),"")</f>
        <v/>
      </c>
      <c r="H167" s="5" t="str">
        <f>IF(ROWS($A$1:A166)&gt;COUNT($G$2:$G$251),"",SMALL($G$2:$G$251,ROWS($A$1:A166)))</f>
        <v/>
      </c>
      <c r="I167" s="5" t="str">
        <f>IF(ROWS($A$1:A166)&gt;COUNT($G$2:$G$251),"",INDEX($B$2:$C$251,$H167,2))</f>
        <v/>
      </c>
      <c r="J167" s="5"/>
      <c r="K167" s="5"/>
    </row>
    <row r="168" spans="1:11" x14ac:dyDescent="0.35">
      <c r="A168" t="s">
        <v>5</v>
      </c>
      <c r="B168">
        <v>4462875736</v>
      </c>
      <c r="C168" t="s">
        <v>18</v>
      </c>
      <c r="D168" t="s">
        <v>19</v>
      </c>
      <c r="E168" s="1">
        <v>43594</v>
      </c>
      <c r="G168" t="str">
        <f>IF(SUMPRODUCT(--(A168&amp;C168=$A$2:A168&amp;$C$2:C168))=1,ROWS($A$1:A168),"")</f>
        <v/>
      </c>
      <c r="H168" s="5" t="str">
        <f>IF(ROWS($A$1:A167)&gt;COUNT($G$2:$G$251),"",SMALL($G$2:$G$251,ROWS($A$1:A167)))</f>
        <v/>
      </c>
      <c r="I168" s="5" t="str">
        <f>IF(ROWS($A$1:A167)&gt;COUNT($G$2:$G$251),"",INDEX($B$2:$C$251,$H168,2))</f>
        <v/>
      </c>
      <c r="J168" s="5"/>
      <c r="K168" s="5"/>
    </row>
    <row r="169" spans="1:11" x14ac:dyDescent="0.35">
      <c r="A169" t="s">
        <v>5</v>
      </c>
      <c r="B169">
        <v>4462875735</v>
      </c>
      <c r="C169" t="s">
        <v>18</v>
      </c>
      <c r="D169" t="s">
        <v>19</v>
      </c>
      <c r="E169" s="1">
        <v>43594</v>
      </c>
      <c r="G169" t="str">
        <f>IF(SUMPRODUCT(--(A169&amp;C169=$A$2:A169&amp;$C$2:C169))=1,ROWS($A$1:A169),"")</f>
        <v/>
      </c>
      <c r="H169" s="5" t="str">
        <f>IF(ROWS($A$1:A168)&gt;COUNT($G$2:$G$251),"",SMALL($G$2:$G$251,ROWS($A$1:A168)))</f>
        <v/>
      </c>
      <c r="I169" s="5" t="str">
        <f>IF(ROWS($A$1:A168)&gt;COUNT($G$2:$G$251),"",INDEX($B$2:$C$251,$H169,2))</f>
        <v/>
      </c>
      <c r="J169" s="5"/>
      <c r="K169" s="5"/>
    </row>
    <row r="170" spans="1:11" x14ac:dyDescent="0.35">
      <c r="A170" t="s">
        <v>5</v>
      </c>
      <c r="B170">
        <v>4462875734</v>
      </c>
      <c r="C170" t="s">
        <v>18</v>
      </c>
      <c r="D170" t="s">
        <v>19</v>
      </c>
      <c r="E170" s="1">
        <v>43594</v>
      </c>
      <c r="G170" t="str">
        <f>IF(SUMPRODUCT(--(A170&amp;C170=$A$2:A170&amp;$C$2:C170))=1,ROWS($A$1:A170),"")</f>
        <v/>
      </c>
      <c r="H170" s="5" t="str">
        <f>IF(ROWS($A$1:A169)&gt;COUNT($G$2:$G$251),"",SMALL($G$2:$G$251,ROWS($A$1:A169)))</f>
        <v/>
      </c>
      <c r="I170" s="5" t="str">
        <f>IF(ROWS($A$1:A169)&gt;COUNT($G$2:$G$251),"",INDEX($B$2:$C$251,$H170,2))</f>
        <v/>
      </c>
      <c r="J170" s="5"/>
      <c r="K170" s="5"/>
    </row>
    <row r="171" spans="1:11" x14ac:dyDescent="0.35">
      <c r="A171" t="s">
        <v>5</v>
      </c>
      <c r="B171">
        <v>4462875733</v>
      </c>
      <c r="C171" t="s">
        <v>18</v>
      </c>
      <c r="D171" t="s">
        <v>19</v>
      </c>
      <c r="E171" s="1">
        <v>43594</v>
      </c>
      <c r="G171" t="str">
        <f>IF(SUMPRODUCT(--(A171&amp;C171=$A$2:A171&amp;$C$2:C171))=1,ROWS($A$1:A171),"")</f>
        <v/>
      </c>
      <c r="H171" s="5" t="str">
        <f>IF(ROWS($A$1:A170)&gt;COUNT($G$2:$G$251),"",SMALL($G$2:$G$251,ROWS($A$1:A170)))</f>
        <v/>
      </c>
      <c r="I171" s="5" t="str">
        <f>IF(ROWS($A$1:A170)&gt;COUNT($G$2:$G$251),"",INDEX($B$2:$C$251,$H171,2))</f>
        <v/>
      </c>
      <c r="J171" s="5"/>
      <c r="K171" s="5"/>
    </row>
    <row r="172" spans="1:11" x14ac:dyDescent="0.35">
      <c r="A172" t="s">
        <v>5</v>
      </c>
      <c r="B172">
        <v>4462875732</v>
      </c>
      <c r="C172" t="s">
        <v>18</v>
      </c>
      <c r="D172" t="s">
        <v>19</v>
      </c>
      <c r="E172" s="1">
        <v>43594</v>
      </c>
      <c r="G172" t="str">
        <f>IF(SUMPRODUCT(--(A172&amp;C172=$A$2:A172&amp;$C$2:C172))=1,ROWS($A$1:A172),"")</f>
        <v/>
      </c>
      <c r="H172" s="5" t="str">
        <f>IF(ROWS($A$1:A171)&gt;COUNT($G$2:$G$251),"",SMALL($G$2:$G$251,ROWS($A$1:A171)))</f>
        <v/>
      </c>
      <c r="I172" s="5" t="str">
        <f>IF(ROWS($A$1:A171)&gt;COUNT($G$2:$G$251),"",INDEX($B$2:$C$251,$H172,2))</f>
        <v/>
      </c>
      <c r="J172" s="5"/>
      <c r="K172" s="5"/>
    </row>
    <row r="173" spans="1:11" x14ac:dyDescent="0.35">
      <c r="A173" t="s">
        <v>5</v>
      </c>
      <c r="B173">
        <v>4462875731</v>
      </c>
      <c r="C173" t="s">
        <v>18</v>
      </c>
      <c r="D173" t="s">
        <v>19</v>
      </c>
      <c r="E173" s="1">
        <v>43594</v>
      </c>
      <c r="G173" t="str">
        <f>IF(SUMPRODUCT(--(A173&amp;C173=$A$2:A173&amp;$C$2:C173))=1,ROWS($A$1:A173),"")</f>
        <v/>
      </c>
      <c r="H173" s="5" t="str">
        <f>IF(ROWS($A$1:A172)&gt;COUNT($G$2:$G$251),"",SMALL($G$2:$G$251,ROWS($A$1:A172)))</f>
        <v/>
      </c>
      <c r="I173" s="5" t="str">
        <f>IF(ROWS($A$1:A172)&gt;COUNT($G$2:$G$251),"",INDEX($B$2:$C$251,$H173,2))</f>
        <v/>
      </c>
      <c r="J173" s="5"/>
      <c r="K173" s="5"/>
    </row>
    <row r="174" spans="1:11" x14ac:dyDescent="0.35">
      <c r="A174" t="s">
        <v>5</v>
      </c>
      <c r="B174">
        <v>4462875730</v>
      </c>
      <c r="C174" t="s">
        <v>18</v>
      </c>
      <c r="D174" t="s">
        <v>19</v>
      </c>
      <c r="E174" s="1">
        <v>43594</v>
      </c>
      <c r="G174" t="str">
        <f>IF(SUMPRODUCT(--(A174&amp;C174=$A$2:A174&amp;$C$2:C174))=1,ROWS($A$1:A174),"")</f>
        <v/>
      </c>
      <c r="H174" s="5" t="str">
        <f>IF(ROWS($A$1:A173)&gt;COUNT($G$2:$G$251),"",SMALL($G$2:$G$251,ROWS($A$1:A173)))</f>
        <v/>
      </c>
      <c r="I174" s="5" t="str">
        <f>IF(ROWS($A$1:A173)&gt;COUNT($G$2:$G$251),"",INDEX($B$2:$C$251,$H174,2))</f>
        <v/>
      </c>
      <c r="J174" s="5"/>
      <c r="K174" s="5"/>
    </row>
    <row r="175" spans="1:11" x14ac:dyDescent="0.35">
      <c r="A175" t="s">
        <v>5</v>
      </c>
      <c r="B175">
        <v>4462875728</v>
      </c>
      <c r="C175" t="s">
        <v>18</v>
      </c>
      <c r="D175" t="s">
        <v>19</v>
      </c>
      <c r="E175" s="1">
        <v>43594</v>
      </c>
      <c r="G175" t="str">
        <f>IF(SUMPRODUCT(--(A175&amp;C175=$A$2:A175&amp;$C$2:C175))=1,ROWS($A$1:A175),"")</f>
        <v/>
      </c>
      <c r="H175" s="5" t="str">
        <f>IF(ROWS($A$1:A174)&gt;COUNT($G$2:$G$251),"",SMALL($G$2:$G$251,ROWS($A$1:A174)))</f>
        <v/>
      </c>
      <c r="I175" s="5" t="str">
        <f>IF(ROWS($A$1:A174)&gt;COUNT($G$2:$G$251),"",INDEX($B$2:$C$251,$H175,2))</f>
        <v/>
      </c>
      <c r="J175" s="5"/>
      <c r="K175" s="5"/>
    </row>
    <row r="176" spans="1:11" x14ac:dyDescent="0.35">
      <c r="A176" t="s">
        <v>5</v>
      </c>
      <c r="B176">
        <v>4462875727</v>
      </c>
      <c r="C176" t="s">
        <v>18</v>
      </c>
      <c r="D176" t="s">
        <v>19</v>
      </c>
      <c r="E176" s="1">
        <v>43594</v>
      </c>
      <c r="G176" t="str">
        <f>IF(SUMPRODUCT(--(A176&amp;C176=$A$2:A176&amp;$C$2:C176))=1,ROWS($A$1:A176),"")</f>
        <v/>
      </c>
      <c r="H176" s="5" t="str">
        <f>IF(ROWS($A$1:A175)&gt;COUNT($G$2:$G$251),"",SMALL($G$2:$G$251,ROWS($A$1:A175)))</f>
        <v/>
      </c>
      <c r="I176" s="5" t="str">
        <f>IF(ROWS($A$1:A175)&gt;COUNT($G$2:$G$251),"",INDEX($B$2:$C$251,$H176,2))</f>
        <v/>
      </c>
      <c r="J176" s="5"/>
      <c r="K176" s="5"/>
    </row>
    <row r="177" spans="1:11" x14ac:dyDescent="0.35">
      <c r="A177" t="s">
        <v>5</v>
      </c>
      <c r="B177">
        <v>4462875726</v>
      </c>
      <c r="C177" t="s">
        <v>18</v>
      </c>
      <c r="D177" t="s">
        <v>19</v>
      </c>
      <c r="E177" s="1">
        <v>43594</v>
      </c>
      <c r="G177" t="str">
        <f>IF(SUMPRODUCT(--(A177&amp;C177=$A$2:A177&amp;$C$2:C177))=1,ROWS($A$1:A177),"")</f>
        <v/>
      </c>
      <c r="H177" s="5" t="str">
        <f>IF(ROWS($A$1:A176)&gt;COUNT($G$2:$G$251),"",SMALL($G$2:$G$251,ROWS($A$1:A176)))</f>
        <v/>
      </c>
      <c r="I177" s="5" t="str">
        <f>IF(ROWS($A$1:A176)&gt;COUNT($G$2:$G$251),"",INDEX($B$2:$C$251,$H177,2))</f>
        <v/>
      </c>
      <c r="J177" s="5"/>
      <c r="K177" s="5"/>
    </row>
    <row r="178" spans="1:11" x14ac:dyDescent="0.35">
      <c r="A178" t="s">
        <v>5</v>
      </c>
      <c r="B178">
        <v>4462875725</v>
      </c>
      <c r="C178" t="s">
        <v>18</v>
      </c>
      <c r="D178" t="s">
        <v>19</v>
      </c>
      <c r="E178" s="1">
        <v>43594</v>
      </c>
      <c r="G178" t="str">
        <f>IF(SUMPRODUCT(--(A178&amp;C178=$A$2:A178&amp;$C$2:C178))=1,ROWS($A$1:A178),"")</f>
        <v/>
      </c>
      <c r="H178" s="5" t="str">
        <f>IF(ROWS($A$1:A177)&gt;COUNT($G$2:$G$251),"",SMALL($G$2:$G$251,ROWS($A$1:A177)))</f>
        <v/>
      </c>
      <c r="I178" s="5" t="str">
        <f>IF(ROWS($A$1:A177)&gt;COUNT($G$2:$G$251),"",INDEX($B$2:$C$251,$H178,2))</f>
        <v/>
      </c>
      <c r="J178" s="5"/>
      <c r="K178" s="5"/>
    </row>
    <row r="179" spans="1:11" x14ac:dyDescent="0.35">
      <c r="A179" t="s">
        <v>5</v>
      </c>
      <c r="B179">
        <v>4462875687</v>
      </c>
      <c r="C179" t="s">
        <v>18</v>
      </c>
      <c r="D179" t="s">
        <v>19</v>
      </c>
      <c r="E179" s="1">
        <v>43594</v>
      </c>
      <c r="G179" t="str">
        <f>IF(SUMPRODUCT(--(A179&amp;C179=$A$2:A179&amp;$C$2:C179))=1,ROWS($A$1:A179),"")</f>
        <v/>
      </c>
      <c r="H179" s="5" t="str">
        <f>IF(ROWS($A$1:A178)&gt;COUNT($G$2:$G$251),"",SMALL($G$2:$G$251,ROWS($A$1:A178)))</f>
        <v/>
      </c>
      <c r="I179" s="5" t="str">
        <f>IF(ROWS($A$1:A178)&gt;COUNT($G$2:$G$251),"",INDEX($B$2:$C$251,$H179,2))</f>
        <v/>
      </c>
      <c r="J179" s="5"/>
      <c r="K179" s="5"/>
    </row>
    <row r="180" spans="1:11" x14ac:dyDescent="0.35">
      <c r="A180" t="s">
        <v>5</v>
      </c>
      <c r="B180">
        <v>4462874499</v>
      </c>
      <c r="C180" t="s">
        <v>20</v>
      </c>
      <c r="D180" t="s">
        <v>9</v>
      </c>
      <c r="E180" s="1">
        <v>43594</v>
      </c>
      <c r="G180">
        <f>IF(SUMPRODUCT(--(A180&amp;C180=$A$2:A180&amp;$C$2:C180))=1,ROWS($A$1:A180),"")</f>
        <v>180</v>
      </c>
      <c r="H180" s="5" t="str">
        <f>IF(ROWS($A$1:A179)&gt;COUNT($G$2:$G$251),"",SMALL($G$2:$G$251,ROWS($A$1:A179)))</f>
        <v/>
      </c>
      <c r="I180" s="5" t="str">
        <f>IF(ROWS($A$1:A179)&gt;COUNT($G$2:$G$251),"",INDEX($B$2:$C$251,$H180,2))</f>
        <v/>
      </c>
      <c r="J180" s="5"/>
      <c r="K180" s="5"/>
    </row>
    <row r="181" spans="1:11" x14ac:dyDescent="0.35">
      <c r="A181" t="s">
        <v>5</v>
      </c>
      <c r="B181">
        <v>4462874498</v>
      </c>
      <c r="C181" t="s">
        <v>20</v>
      </c>
      <c r="D181" t="s">
        <v>9</v>
      </c>
      <c r="E181" s="1">
        <v>43594</v>
      </c>
      <c r="G181" t="str">
        <f>IF(SUMPRODUCT(--(A181&amp;C181=$A$2:A181&amp;$C$2:C181))=1,ROWS($A$1:A181),"")</f>
        <v/>
      </c>
      <c r="H181" s="5" t="str">
        <f>IF(ROWS($A$1:A180)&gt;COUNT($G$2:$G$251),"",SMALL($G$2:$G$251,ROWS($A$1:A180)))</f>
        <v/>
      </c>
      <c r="I181" s="5" t="str">
        <f>IF(ROWS($A$1:A180)&gt;COUNT($G$2:$G$251),"",INDEX($B$2:$C$251,$H181,2))</f>
        <v/>
      </c>
      <c r="J181" s="5"/>
      <c r="K181" s="5"/>
    </row>
    <row r="182" spans="1:11" x14ac:dyDescent="0.35">
      <c r="A182" t="s">
        <v>5</v>
      </c>
      <c r="B182">
        <v>4462874497</v>
      </c>
      <c r="C182" t="s">
        <v>20</v>
      </c>
      <c r="D182" t="s">
        <v>9</v>
      </c>
      <c r="E182" s="1">
        <v>43594</v>
      </c>
      <c r="G182" t="str">
        <f>IF(SUMPRODUCT(--(A182&amp;C182=$A$2:A182&amp;$C$2:C182))=1,ROWS($A$1:A182),"")</f>
        <v/>
      </c>
      <c r="H182" s="5" t="str">
        <f>IF(ROWS($A$1:A181)&gt;COUNT($G$2:$G$251),"",SMALL($G$2:$G$251,ROWS($A$1:A181)))</f>
        <v/>
      </c>
      <c r="I182" s="5" t="str">
        <f>IF(ROWS($A$1:A181)&gt;COUNT($G$2:$G$251),"",INDEX($B$2:$C$251,$H182,2))</f>
        <v/>
      </c>
      <c r="J182" s="5"/>
      <c r="K182" s="5"/>
    </row>
    <row r="183" spans="1:11" x14ac:dyDescent="0.35">
      <c r="A183" t="s">
        <v>5</v>
      </c>
      <c r="B183">
        <v>4462874496</v>
      </c>
      <c r="C183" t="s">
        <v>20</v>
      </c>
      <c r="D183" t="s">
        <v>9</v>
      </c>
      <c r="E183" s="1">
        <v>43594</v>
      </c>
      <c r="G183" t="str">
        <f>IF(SUMPRODUCT(--(A183&amp;C183=$A$2:A183&amp;$C$2:C183))=1,ROWS($A$1:A183),"")</f>
        <v/>
      </c>
      <c r="H183" s="5" t="str">
        <f>IF(ROWS($A$1:A182)&gt;COUNT($G$2:$G$251),"",SMALL($G$2:$G$251,ROWS($A$1:A182)))</f>
        <v/>
      </c>
      <c r="I183" s="5" t="str">
        <f>IF(ROWS($A$1:A182)&gt;COUNT($G$2:$G$251),"",INDEX($B$2:$C$251,$H183,2))</f>
        <v/>
      </c>
      <c r="J183" s="5"/>
      <c r="K183" s="5"/>
    </row>
    <row r="184" spans="1:11" x14ac:dyDescent="0.35">
      <c r="A184" t="s">
        <v>5</v>
      </c>
      <c r="B184">
        <v>4462874495</v>
      </c>
      <c r="C184" t="s">
        <v>20</v>
      </c>
      <c r="D184" t="s">
        <v>9</v>
      </c>
      <c r="E184" s="1">
        <v>43594</v>
      </c>
      <c r="G184" t="str">
        <f>IF(SUMPRODUCT(--(A184&amp;C184=$A$2:A184&amp;$C$2:C184))=1,ROWS($A$1:A184),"")</f>
        <v/>
      </c>
      <c r="H184" s="5" t="str">
        <f>IF(ROWS($A$1:A183)&gt;COUNT($G$2:$G$251),"",SMALL($G$2:$G$251,ROWS($A$1:A183)))</f>
        <v/>
      </c>
      <c r="I184" s="5" t="str">
        <f>IF(ROWS($A$1:A183)&gt;COUNT($G$2:$G$251),"",INDEX($B$2:$C$251,$H184,2))</f>
        <v/>
      </c>
      <c r="J184" s="5"/>
      <c r="K184" s="5"/>
    </row>
    <row r="185" spans="1:11" x14ac:dyDescent="0.35">
      <c r="A185" t="s">
        <v>5</v>
      </c>
      <c r="B185">
        <v>4462874494</v>
      </c>
      <c r="C185" t="s">
        <v>20</v>
      </c>
      <c r="D185" t="s">
        <v>9</v>
      </c>
      <c r="E185" s="1">
        <v>43594</v>
      </c>
      <c r="G185" t="str">
        <f>IF(SUMPRODUCT(--(A185&amp;C185=$A$2:A185&amp;$C$2:C185))=1,ROWS($A$1:A185),"")</f>
        <v/>
      </c>
      <c r="H185" s="5" t="str">
        <f>IF(ROWS($A$1:A184)&gt;COUNT($G$2:$G$251),"",SMALL($G$2:$G$251,ROWS($A$1:A184)))</f>
        <v/>
      </c>
      <c r="I185" s="5" t="str">
        <f>IF(ROWS($A$1:A184)&gt;COUNT($G$2:$G$251),"",INDEX($B$2:$C$251,$H185,2))</f>
        <v/>
      </c>
      <c r="J185" s="5"/>
      <c r="K185" s="5"/>
    </row>
    <row r="186" spans="1:11" x14ac:dyDescent="0.35">
      <c r="A186" t="s">
        <v>5</v>
      </c>
      <c r="B186">
        <v>4462874493</v>
      </c>
      <c r="C186" t="s">
        <v>20</v>
      </c>
      <c r="D186" t="s">
        <v>9</v>
      </c>
      <c r="E186" s="1">
        <v>43594</v>
      </c>
      <c r="G186" t="str">
        <f>IF(SUMPRODUCT(--(A186&amp;C186=$A$2:A186&amp;$C$2:C186))=1,ROWS($A$1:A186),"")</f>
        <v/>
      </c>
      <c r="H186" s="5" t="str">
        <f>IF(ROWS($A$1:A185)&gt;COUNT($G$2:$G$251),"",SMALL($G$2:$G$251,ROWS($A$1:A185)))</f>
        <v/>
      </c>
      <c r="I186" s="5" t="str">
        <f>IF(ROWS($A$1:A185)&gt;COUNT($G$2:$G$251),"",INDEX($B$2:$C$251,$H186,2))</f>
        <v/>
      </c>
      <c r="J186" s="5"/>
      <c r="K186" s="5"/>
    </row>
    <row r="187" spans="1:11" x14ac:dyDescent="0.35">
      <c r="A187" t="s">
        <v>5</v>
      </c>
      <c r="B187">
        <v>4462874492</v>
      </c>
      <c r="C187" t="s">
        <v>20</v>
      </c>
      <c r="D187" t="s">
        <v>9</v>
      </c>
      <c r="E187" s="1">
        <v>43594</v>
      </c>
      <c r="G187" t="str">
        <f>IF(SUMPRODUCT(--(A187&amp;C187=$A$2:A187&amp;$C$2:C187))=1,ROWS($A$1:A187),"")</f>
        <v/>
      </c>
      <c r="H187" s="5" t="str">
        <f>IF(ROWS($A$1:A186)&gt;COUNT($G$2:$G$251),"",SMALL($G$2:$G$251,ROWS($A$1:A186)))</f>
        <v/>
      </c>
      <c r="I187" s="5" t="str">
        <f>IF(ROWS($A$1:A186)&gt;COUNT($G$2:$G$251),"",INDEX($B$2:$C$251,$H187,2))</f>
        <v/>
      </c>
      <c r="J187" s="5"/>
      <c r="K187" s="5"/>
    </row>
    <row r="188" spans="1:11" x14ac:dyDescent="0.35">
      <c r="A188" t="s">
        <v>5</v>
      </c>
      <c r="B188">
        <v>4462874491</v>
      </c>
      <c r="C188" t="s">
        <v>20</v>
      </c>
      <c r="D188" t="s">
        <v>9</v>
      </c>
      <c r="E188" s="1">
        <v>43594</v>
      </c>
      <c r="G188" t="str">
        <f>IF(SUMPRODUCT(--(A188&amp;C188=$A$2:A188&amp;$C$2:C188))=1,ROWS($A$1:A188),"")</f>
        <v/>
      </c>
      <c r="H188" s="5" t="str">
        <f>IF(ROWS($A$1:A187)&gt;COUNT($G$2:$G$251),"",SMALL($G$2:$G$251,ROWS($A$1:A187)))</f>
        <v/>
      </c>
      <c r="I188" s="5" t="str">
        <f>IF(ROWS($A$1:A187)&gt;COUNT($G$2:$G$251),"",INDEX($B$2:$C$251,$H188,2))</f>
        <v/>
      </c>
      <c r="J188" s="5"/>
      <c r="K188" s="5"/>
    </row>
    <row r="189" spans="1:11" x14ac:dyDescent="0.35">
      <c r="A189" t="s">
        <v>5</v>
      </c>
      <c r="B189">
        <v>4462874490</v>
      </c>
      <c r="C189" t="s">
        <v>20</v>
      </c>
      <c r="D189" t="s">
        <v>9</v>
      </c>
      <c r="E189" s="1">
        <v>43594</v>
      </c>
      <c r="G189" t="str">
        <f>IF(SUMPRODUCT(--(A189&amp;C189=$A$2:A189&amp;$C$2:C189))=1,ROWS($A$1:A189),"")</f>
        <v/>
      </c>
      <c r="H189" s="5" t="str">
        <f>IF(ROWS($A$1:A188)&gt;COUNT($G$2:$G$251),"",SMALL($G$2:$G$251,ROWS($A$1:A188)))</f>
        <v/>
      </c>
      <c r="I189" s="5" t="str">
        <f>IF(ROWS($A$1:A188)&gt;COUNT($G$2:$G$251),"",INDEX($B$2:$C$251,$H189,2))</f>
        <v/>
      </c>
      <c r="J189" s="5"/>
      <c r="K189" s="5"/>
    </row>
    <row r="190" spans="1:11" x14ac:dyDescent="0.35">
      <c r="A190" t="s">
        <v>5</v>
      </c>
      <c r="B190">
        <v>4462874489</v>
      </c>
      <c r="C190" t="s">
        <v>20</v>
      </c>
      <c r="D190" t="s">
        <v>9</v>
      </c>
      <c r="E190" s="1">
        <v>43594</v>
      </c>
      <c r="G190" t="str">
        <f>IF(SUMPRODUCT(--(A190&amp;C190=$A$2:A190&amp;$C$2:C190))=1,ROWS($A$1:A190),"")</f>
        <v/>
      </c>
      <c r="H190" s="5" t="str">
        <f>IF(ROWS($A$1:A189)&gt;COUNT($G$2:$G$251),"",SMALL($G$2:$G$251,ROWS($A$1:A189)))</f>
        <v/>
      </c>
      <c r="I190" s="5" t="str">
        <f>IF(ROWS($A$1:A189)&gt;COUNT($G$2:$G$251),"",INDEX($B$2:$C$251,$H190,2))</f>
        <v/>
      </c>
      <c r="J190" s="5"/>
      <c r="K190" s="5"/>
    </row>
    <row r="191" spans="1:11" x14ac:dyDescent="0.35">
      <c r="A191" t="s">
        <v>5</v>
      </c>
      <c r="B191">
        <v>4462874488</v>
      </c>
      <c r="C191" t="s">
        <v>20</v>
      </c>
      <c r="D191" t="s">
        <v>9</v>
      </c>
      <c r="E191" s="1">
        <v>43594</v>
      </c>
      <c r="G191" t="str">
        <f>IF(SUMPRODUCT(--(A191&amp;C191=$A$2:A191&amp;$C$2:C191))=1,ROWS($A$1:A191),"")</f>
        <v/>
      </c>
      <c r="H191" s="5" t="str">
        <f>IF(ROWS($A$1:A190)&gt;COUNT($G$2:$G$251),"",SMALL($G$2:$G$251,ROWS($A$1:A190)))</f>
        <v/>
      </c>
      <c r="I191" s="5" t="str">
        <f>IF(ROWS($A$1:A190)&gt;COUNT($G$2:$G$251),"",INDEX($B$2:$C$251,$H191,2))</f>
        <v/>
      </c>
      <c r="J191" s="5"/>
      <c r="K191" s="5"/>
    </row>
    <row r="192" spans="1:11" x14ac:dyDescent="0.35">
      <c r="A192" t="s">
        <v>5</v>
      </c>
      <c r="B192">
        <v>4462874487</v>
      </c>
      <c r="C192" t="s">
        <v>20</v>
      </c>
      <c r="D192" t="s">
        <v>9</v>
      </c>
      <c r="E192" s="1">
        <v>43594</v>
      </c>
      <c r="G192" t="str">
        <f>IF(SUMPRODUCT(--(A192&amp;C192=$A$2:A192&amp;$C$2:C192))=1,ROWS($A$1:A192),"")</f>
        <v/>
      </c>
      <c r="H192" s="5" t="str">
        <f>IF(ROWS($A$1:A191)&gt;COUNT($G$2:$G$251),"",SMALL($G$2:$G$251,ROWS($A$1:A191)))</f>
        <v/>
      </c>
      <c r="I192" s="5" t="str">
        <f>IF(ROWS($A$1:A191)&gt;COUNT($G$2:$G$251),"",INDEX($B$2:$C$251,$H192,2))</f>
        <v/>
      </c>
      <c r="J192" s="5"/>
      <c r="K192" s="5"/>
    </row>
    <row r="193" spans="1:11" x14ac:dyDescent="0.35">
      <c r="A193" t="s">
        <v>5</v>
      </c>
      <c r="B193">
        <v>4462874486</v>
      </c>
      <c r="C193" t="s">
        <v>20</v>
      </c>
      <c r="D193" t="s">
        <v>9</v>
      </c>
      <c r="E193" s="1">
        <v>43594</v>
      </c>
      <c r="G193" t="str">
        <f>IF(SUMPRODUCT(--(A193&amp;C193=$A$2:A193&amp;$C$2:C193))=1,ROWS($A$1:A193),"")</f>
        <v/>
      </c>
      <c r="H193" s="5" t="str">
        <f>IF(ROWS($A$1:A192)&gt;COUNT($G$2:$G$251),"",SMALL($G$2:$G$251,ROWS($A$1:A192)))</f>
        <v/>
      </c>
      <c r="I193" s="5" t="str">
        <f>IF(ROWS($A$1:A192)&gt;COUNT($G$2:$G$251),"",INDEX($B$2:$C$251,$H193,2))</f>
        <v/>
      </c>
      <c r="J193" s="5"/>
      <c r="K193" s="5"/>
    </row>
    <row r="194" spans="1:11" x14ac:dyDescent="0.35">
      <c r="A194" t="s">
        <v>5</v>
      </c>
      <c r="B194">
        <v>4462874485</v>
      </c>
      <c r="C194" t="s">
        <v>20</v>
      </c>
      <c r="D194" t="s">
        <v>9</v>
      </c>
      <c r="E194" s="1">
        <v>43594</v>
      </c>
      <c r="G194" t="str">
        <f>IF(SUMPRODUCT(--(A194&amp;C194=$A$2:A194&amp;$C$2:C194))=1,ROWS($A$1:A194),"")</f>
        <v/>
      </c>
      <c r="H194" s="5" t="str">
        <f>IF(ROWS($A$1:A193)&gt;COUNT($G$2:$G$251),"",SMALL($G$2:$G$251,ROWS($A$1:A193)))</f>
        <v/>
      </c>
      <c r="I194" s="5" t="str">
        <f>IF(ROWS($A$1:A193)&gt;COUNT($G$2:$G$251),"",INDEX($B$2:$C$251,$H194,2))</f>
        <v/>
      </c>
      <c r="J194" s="5"/>
      <c r="K194" s="5"/>
    </row>
    <row r="195" spans="1:11" x14ac:dyDescent="0.35">
      <c r="A195" t="s">
        <v>5</v>
      </c>
      <c r="B195">
        <v>4462874484</v>
      </c>
      <c r="C195" t="s">
        <v>20</v>
      </c>
      <c r="D195" t="s">
        <v>9</v>
      </c>
      <c r="E195" s="1">
        <v>43594</v>
      </c>
      <c r="G195" t="str">
        <f>IF(SUMPRODUCT(--(A195&amp;C195=$A$2:A195&amp;$C$2:C195))=1,ROWS($A$1:A195),"")</f>
        <v/>
      </c>
      <c r="H195" s="5" t="str">
        <f>IF(ROWS($A$1:A194)&gt;COUNT($G$2:$G$251),"",SMALL($G$2:$G$251,ROWS($A$1:A194)))</f>
        <v/>
      </c>
      <c r="I195" s="5" t="str">
        <f>IF(ROWS($A$1:A194)&gt;COUNT($G$2:$G$251),"",INDEX($B$2:$C$251,$H195,2))</f>
        <v/>
      </c>
      <c r="J195" s="5"/>
      <c r="K195" s="5"/>
    </row>
    <row r="196" spans="1:11" x14ac:dyDescent="0.35">
      <c r="A196" t="s">
        <v>5</v>
      </c>
      <c r="B196">
        <v>4462874483</v>
      </c>
      <c r="C196" t="s">
        <v>20</v>
      </c>
      <c r="D196" t="s">
        <v>9</v>
      </c>
      <c r="E196" s="1">
        <v>43594</v>
      </c>
      <c r="G196" t="str">
        <f>IF(SUMPRODUCT(--(A196&amp;C196=$A$2:A196&amp;$C$2:C196))=1,ROWS($A$1:A196),"")</f>
        <v/>
      </c>
      <c r="H196" s="5" t="str">
        <f>IF(ROWS($A$1:A195)&gt;COUNT($G$2:$G$251),"",SMALL($G$2:$G$251,ROWS($A$1:A195)))</f>
        <v/>
      </c>
      <c r="I196" s="5" t="str">
        <f>IF(ROWS($A$1:A195)&gt;COUNT($G$2:$G$251),"",INDEX($B$2:$C$251,$H196,2))</f>
        <v/>
      </c>
      <c r="J196" s="5"/>
      <c r="K196" s="5"/>
    </row>
    <row r="197" spans="1:11" x14ac:dyDescent="0.35">
      <c r="A197" t="s">
        <v>5</v>
      </c>
      <c r="B197">
        <v>4462874482</v>
      </c>
      <c r="C197" t="s">
        <v>20</v>
      </c>
      <c r="D197" t="s">
        <v>9</v>
      </c>
      <c r="E197" s="1">
        <v>43594</v>
      </c>
      <c r="G197" t="str">
        <f>IF(SUMPRODUCT(--(A197&amp;C197=$A$2:A197&amp;$C$2:C197))=1,ROWS($A$1:A197),"")</f>
        <v/>
      </c>
      <c r="H197" s="5" t="str">
        <f>IF(ROWS($A$1:A196)&gt;COUNT($G$2:$G$251),"",SMALL($G$2:$G$251,ROWS($A$1:A196)))</f>
        <v/>
      </c>
      <c r="I197" s="5" t="str">
        <f>IF(ROWS($A$1:A196)&gt;COUNT($G$2:$G$251),"",INDEX($B$2:$C$251,$H197,2))</f>
        <v/>
      </c>
      <c r="J197" s="5"/>
      <c r="K197" s="5"/>
    </row>
    <row r="198" spans="1:11" x14ac:dyDescent="0.35">
      <c r="A198" t="s">
        <v>5</v>
      </c>
      <c r="B198">
        <v>4462874481</v>
      </c>
      <c r="C198" t="s">
        <v>20</v>
      </c>
      <c r="D198" t="s">
        <v>9</v>
      </c>
      <c r="E198" s="1">
        <v>43594</v>
      </c>
      <c r="G198" t="str">
        <f>IF(SUMPRODUCT(--(A198&amp;C198=$A$2:A198&amp;$C$2:C198))=1,ROWS($A$1:A198),"")</f>
        <v/>
      </c>
      <c r="H198" s="5" t="str">
        <f>IF(ROWS($A$1:A197)&gt;COUNT($G$2:$G$251),"",SMALL($G$2:$G$251,ROWS($A$1:A197)))</f>
        <v/>
      </c>
      <c r="I198" s="5" t="str">
        <f>IF(ROWS($A$1:A197)&gt;COUNT($G$2:$G$251),"",INDEX($B$2:$C$251,$H198,2))</f>
        <v/>
      </c>
      <c r="J198" s="5"/>
      <c r="K198" s="5"/>
    </row>
    <row r="199" spans="1:11" x14ac:dyDescent="0.35">
      <c r="A199" t="s">
        <v>5</v>
      </c>
      <c r="B199">
        <v>4462874480</v>
      </c>
      <c r="C199" t="s">
        <v>20</v>
      </c>
      <c r="D199" t="s">
        <v>9</v>
      </c>
      <c r="E199" s="1">
        <v>43594</v>
      </c>
      <c r="G199" t="str">
        <f>IF(SUMPRODUCT(--(A199&amp;C199=$A$2:A199&amp;$C$2:C199))=1,ROWS($A$1:A199),"")</f>
        <v/>
      </c>
      <c r="H199" s="5" t="str">
        <f>IF(ROWS($A$1:A198)&gt;COUNT($G$2:$G$251),"",SMALL($G$2:$G$251,ROWS($A$1:A198)))</f>
        <v/>
      </c>
      <c r="I199" s="5" t="str">
        <f>IF(ROWS($A$1:A198)&gt;COUNT($G$2:$G$251),"",INDEX($B$2:$C$251,$H199,2))</f>
        <v/>
      </c>
      <c r="J199" s="5"/>
      <c r="K199" s="5"/>
    </row>
    <row r="200" spans="1:11" x14ac:dyDescent="0.35">
      <c r="A200" t="s">
        <v>5</v>
      </c>
      <c r="B200">
        <v>4462874479</v>
      </c>
      <c r="C200" t="s">
        <v>20</v>
      </c>
      <c r="D200" t="s">
        <v>9</v>
      </c>
      <c r="E200" s="1">
        <v>43594</v>
      </c>
      <c r="G200" t="str">
        <f>IF(SUMPRODUCT(--(A200&amp;C200=$A$2:A200&amp;$C$2:C200))=1,ROWS($A$1:A200),"")</f>
        <v/>
      </c>
      <c r="H200" s="5" t="str">
        <f>IF(ROWS($A$1:A199)&gt;COUNT($G$2:$G$251),"",SMALL($G$2:$G$251,ROWS($A$1:A199)))</f>
        <v/>
      </c>
      <c r="I200" s="5" t="str">
        <f>IF(ROWS($A$1:A199)&gt;COUNT($G$2:$G$251),"",INDEX($B$2:$C$251,$H200,2))</f>
        <v/>
      </c>
      <c r="J200" s="5"/>
      <c r="K200" s="5"/>
    </row>
    <row r="201" spans="1:11" x14ac:dyDescent="0.35">
      <c r="A201" t="s">
        <v>5</v>
      </c>
      <c r="B201">
        <v>4462874478</v>
      </c>
      <c r="C201" t="s">
        <v>20</v>
      </c>
      <c r="D201" t="s">
        <v>9</v>
      </c>
      <c r="E201" s="1">
        <v>43594</v>
      </c>
      <c r="G201" t="str">
        <f>IF(SUMPRODUCT(--(A201&amp;C201=$A$2:A201&amp;$C$2:C201))=1,ROWS($A$1:A201),"")</f>
        <v/>
      </c>
      <c r="H201" s="5" t="str">
        <f>IF(ROWS($A$1:A200)&gt;COUNT($G$2:$G$251),"",SMALL($G$2:$G$251,ROWS($A$1:A200)))</f>
        <v/>
      </c>
      <c r="I201" s="5" t="str">
        <f>IF(ROWS($A$1:A200)&gt;COUNT($G$2:$G$251),"",INDEX($B$2:$C$251,$H201,2))</f>
        <v/>
      </c>
      <c r="J201" s="5"/>
      <c r="K201" s="5"/>
    </row>
    <row r="202" spans="1:11" x14ac:dyDescent="0.35">
      <c r="A202" t="s">
        <v>5</v>
      </c>
      <c r="B202">
        <v>4462874477</v>
      </c>
      <c r="C202" t="s">
        <v>20</v>
      </c>
      <c r="D202" t="s">
        <v>9</v>
      </c>
      <c r="E202" s="1">
        <v>43594</v>
      </c>
      <c r="G202" t="str">
        <f>IF(SUMPRODUCT(--(A202&amp;C202=$A$2:A202&amp;$C$2:C202))=1,ROWS($A$1:A202),"")</f>
        <v/>
      </c>
      <c r="H202" s="5" t="str">
        <f>IF(ROWS($A$1:A201)&gt;COUNT($G$2:$G$251),"",SMALL($G$2:$G$251,ROWS($A$1:A201)))</f>
        <v/>
      </c>
      <c r="I202" s="5" t="str">
        <f>IF(ROWS($A$1:A201)&gt;COUNT($G$2:$G$251),"",INDEX($B$2:$C$251,$H202,2))</f>
        <v/>
      </c>
      <c r="J202" s="5"/>
      <c r="K202" s="5"/>
    </row>
    <row r="203" spans="1:11" x14ac:dyDescent="0.35">
      <c r="A203" t="s">
        <v>5</v>
      </c>
      <c r="B203">
        <v>4462874476</v>
      </c>
      <c r="C203" t="s">
        <v>20</v>
      </c>
      <c r="D203" t="s">
        <v>9</v>
      </c>
      <c r="E203" s="1">
        <v>43594</v>
      </c>
      <c r="G203" t="str">
        <f>IF(SUMPRODUCT(--(A203&amp;C203=$A$2:A203&amp;$C$2:C203))=1,ROWS($A$1:A203),"")</f>
        <v/>
      </c>
      <c r="H203" s="5" t="str">
        <f>IF(ROWS($A$1:A202)&gt;COUNT($G$2:$G$251),"",SMALL($G$2:$G$251,ROWS($A$1:A202)))</f>
        <v/>
      </c>
      <c r="I203" s="5" t="str">
        <f>IF(ROWS($A$1:A202)&gt;COUNT($G$2:$G$251),"",INDEX($B$2:$C$251,$H203,2))</f>
        <v/>
      </c>
      <c r="J203" s="5"/>
      <c r="K203" s="5"/>
    </row>
    <row r="204" spans="1:11" x14ac:dyDescent="0.35">
      <c r="A204" t="s">
        <v>5</v>
      </c>
      <c r="B204">
        <v>4462874475</v>
      </c>
      <c r="C204" t="s">
        <v>20</v>
      </c>
      <c r="D204" t="s">
        <v>9</v>
      </c>
      <c r="E204" s="1">
        <v>43594</v>
      </c>
      <c r="G204" t="str">
        <f>IF(SUMPRODUCT(--(A204&amp;C204=$A$2:A204&amp;$C$2:C204))=1,ROWS($A$1:A204),"")</f>
        <v/>
      </c>
      <c r="H204" s="5" t="str">
        <f>IF(ROWS($A$1:A203)&gt;COUNT($G$2:$G$251),"",SMALL($G$2:$G$251,ROWS($A$1:A203)))</f>
        <v/>
      </c>
      <c r="I204" s="5" t="str">
        <f>IF(ROWS($A$1:A203)&gt;COUNT($G$2:$G$251),"",INDEX($B$2:$C$251,$H204,2))</f>
        <v/>
      </c>
      <c r="J204" s="5"/>
      <c r="K204" s="5"/>
    </row>
    <row r="205" spans="1:11" x14ac:dyDescent="0.35">
      <c r="A205" t="s">
        <v>5</v>
      </c>
      <c r="B205">
        <v>4462874474</v>
      </c>
      <c r="C205" t="s">
        <v>21</v>
      </c>
      <c r="D205" t="s">
        <v>7</v>
      </c>
      <c r="E205" s="1">
        <v>43594</v>
      </c>
      <c r="G205">
        <f>IF(SUMPRODUCT(--(A205&amp;C205=$A$2:A205&amp;$C$2:C205))=1,ROWS($A$1:A205),"")</f>
        <v>205</v>
      </c>
      <c r="H205" s="5" t="str">
        <f>IF(ROWS($A$1:A204)&gt;COUNT($G$2:$G$251),"",SMALL($G$2:$G$251,ROWS($A$1:A204)))</f>
        <v/>
      </c>
      <c r="I205" s="5" t="str">
        <f>IF(ROWS($A$1:A204)&gt;COUNT($G$2:$G$251),"",INDEX($B$2:$C$251,$H205,2))</f>
        <v/>
      </c>
      <c r="J205" s="5"/>
      <c r="K205" s="5"/>
    </row>
    <row r="206" spans="1:11" x14ac:dyDescent="0.35">
      <c r="A206" t="s">
        <v>5</v>
      </c>
      <c r="B206">
        <v>4462874473</v>
      </c>
      <c r="C206" t="s">
        <v>21</v>
      </c>
      <c r="D206" t="s">
        <v>7</v>
      </c>
      <c r="E206" s="1">
        <v>43594</v>
      </c>
      <c r="G206" t="str">
        <f>IF(SUMPRODUCT(--(A206&amp;C206=$A$2:A206&amp;$C$2:C206))=1,ROWS($A$1:A206),"")</f>
        <v/>
      </c>
      <c r="H206" s="5" t="str">
        <f>IF(ROWS($A$1:A205)&gt;COUNT($G$2:$G$251),"",SMALL($G$2:$G$251,ROWS($A$1:A205)))</f>
        <v/>
      </c>
      <c r="I206" s="5" t="str">
        <f>IF(ROWS($A$1:A205)&gt;COUNT($G$2:$G$251),"",INDEX($B$2:$C$251,$H206,2))</f>
        <v/>
      </c>
      <c r="J206" s="5"/>
      <c r="K206" s="5"/>
    </row>
    <row r="207" spans="1:11" x14ac:dyDescent="0.35">
      <c r="A207" t="s">
        <v>5</v>
      </c>
      <c r="B207">
        <v>4462874472</v>
      </c>
      <c r="C207" t="s">
        <v>21</v>
      </c>
      <c r="D207" t="s">
        <v>7</v>
      </c>
      <c r="E207" s="1">
        <v>43594</v>
      </c>
      <c r="G207" t="str">
        <f>IF(SUMPRODUCT(--(A207&amp;C207=$A$2:A207&amp;$C$2:C207))=1,ROWS($A$1:A207),"")</f>
        <v/>
      </c>
      <c r="H207" s="5" t="str">
        <f>IF(ROWS($A$1:A206)&gt;COUNT($G$2:$G$251),"",SMALL($G$2:$G$251,ROWS($A$1:A206)))</f>
        <v/>
      </c>
      <c r="I207" s="5" t="str">
        <f>IF(ROWS($A$1:A206)&gt;COUNT($G$2:$G$251),"",INDEX($B$2:$C$251,$H207,2))</f>
        <v/>
      </c>
      <c r="J207" s="5"/>
      <c r="K207" s="5"/>
    </row>
    <row r="208" spans="1:11" x14ac:dyDescent="0.35">
      <c r="A208" t="s">
        <v>5</v>
      </c>
      <c r="B208">
        <v>4462874471</v>
      </c>
      <c r="C208" t="s">
        <v>21</v>
      </c>
      <c r="D208" t="s">
        <v>7</v>
      </c>
      <c r="E208" s="1">
        <v>43594</v>
      </c>
      <c r="G208" t="str">
        <f>IF(SUMPRODUCT(--(A208&amp;C208=$A$2:A208&amp;$C$2:C208))=1,ROWS($A$1:A208),"")</f>
        <v/>
      </c>
      <c r="H208" s="5" t="str">
        <f>IF(ROWS($A$1:A207)&gt;COUNT($G$2:$G$251),"",SMALL($G$2:$G$251,ROWS($A$1:A207)))</f>
        <v/>
      </c>
      <c r="I208" s="5" t="str">
        <f>IF(ROWS($A$1:A207)&gt;COUNT($G$2:$G$251),"",INDEX($B$2:$C$251,$H208,2))</f>
        <v/>
      </c>
      <c r="J208" s="5"/>
      <c r="K208" s="5"/>
    </row>
    <row r="209" spans="1:11" x14ac:dyDescent="0.35">
      <c r="A209" t="s">
        <v>5</v>
      </c>
      <c r="B209">
        <v>4462874470</v>
      </c>
      <c r="C209" t="s">
        <v>21</v>
      </c>
      <c r="D209" t="s">
        <v>7</v>
      </c>
      <c r="E209" s="1">
        <v>43594</v>
      </c>
      <c r="G209" t="str">
        <f>IF(SUMPRODUCT(--(A209&amp;C209=$A$2:A209&amp;$C$2:C209))=1,ROWS($A$1:A209),"")</f>
        <v/>
      </c>
      <c r="H209" s="5" t="str">
        <f>IF(ROWS($A$1:A208)&gt;COUNT($G$2:$G$251),"",SMALL($G$2:$G$251,ROWS($A$1:A208)))</f>
        <v/>
      </c>
      <c r="I209" s="5" t="str">
        <f>IF(ROWS($A$1:A208)&gt;COUNT($G$2:$G$251),"",INDEX($B$2:$C$251,$H209,2))</f>
        <v/>
      </c>
      <c r="J209" s="5"/>
      <c r="K209" s="5"/>
    </row>
    <row r="210" spans="1:11" x14ac:dyDescent="0.35">
      <c r="A210" t="s">
        <v>5</v>
      </c>
      <c r="B210">
        <v>4462874469</v>
      </c>
      <c r="C210" t="s">
        <v>22</v>
      </c>
      <c r="D210" t="s">
        <v>16</v>
      </c>
      <c r="E210" s="1">
        <v>43594</v>
      </c>
      <c r="G210">
        <f>IF(SUMPRODUCT(--(A210&amp;C210=$A$2:A210&amp;$C$2:C210))=1,ROWS($A$1:A210),"")</f>
        <v>210</v>
      </c>
      <c r="H210" s="5" t="str">
        <f>IF(ROWS($A$1:A209)&gt;COUNT($G$2:$G$251),"",SMALL($G$2:$G$251,ROWS($A$1:A209)))</f>
        <v/>
      </c>
      <c r="I210" s="5" t="str">
        <f>IF(ROWS($A$1:A209)&gt;COUNT($G$2:$G$251),"",INDEX($B$2:$C$251,$H210,2))</f>
        <v/>
      </c>
      <c r="J210" s="5"/>
      <c r="K210" s="5"/>
    </row>
    <row r="211" spans="1:11" x14ac:dyDescent="0.35">
      <c r="A211" t="s">
        <v>5</v>
      </c>
      <c r="B211">
        <v>4462874468</v>
      </c>
      <c r="C211" t="s">
        <v>22</v>
      </c>
      <c r="D211" t="s">
        <v>16</v>
      </c>
      <c r="E211" s="1">
        <v>43594</v>
      </c>
      <c r="G211" t="str">
        <f>IF(SUMPRODUCT(--(A211&amp;C211=$A$2:A211&amp;$C$2:C211))=1,ROWS($A$1:A211),"")</f>
        <v/>
      </c>
      <c r="H211" s="5" t="str">
        <f>IF(ROWS($A$1:A210)&gt;COUNT($G$2:$G$251),"",SMALL($G$2:$G$251,ROWS($A$1:A210)))</f>
        <v/>
      </c>
      <c r="I211" s="5" t="str">
        <f>IF(ROWS($A$1:A210)&gt;COUNT($G$2:$G$251),"",INDEX($B$2:$C$251,$H211,2))</f>
        <v/>
      </c>
      <c r="J211" s="5"/>
      <c r="K211" s="5"/>
    </row>
    <row r="212" spans="1:11" x14ac:dyDescent="0.35">
      <c r="A212" t="s">
        <v>5</v>
      </c>
      <c r="B212">
        <v>4462874467</v>
      </c>
      <c r="C212" t="s">
        <v>22</v>
      </c>
      <c r="D212" t="s">
        <v>16</v>
      </c>
      <c r="E212" s="1">
        <v>43594</v>
      </c>
      <c r="G212" t="str">
        <f>IF(SUMPRODUCT(--(A212&amp;C212=$A$2:A212&amp;$C$2:C212))=1,ROWS($A$1:A212),"")</f>
        <v/>
      </c>
      <c r="H212" s="5" t="str">
        <f>IF(ROWS($A$1:A211)&gt;COUNT($G$2:$G$251),"",SMALL($G$2:$G$251,ROWS($A$1:A211)))</f>
        <v/>
      </c>
      <c r="I212" s="5" t="str">
        <f>IF(ROWS($A$1:A211)&gt;COUNT($G$2:$G$251),"",INDEX($B$2:$C$251,$H212,2))</f>
        <v/>
      </c>
      <c r="J212" s="5"/>
      <c r="K212" s="5"/>
    </row>
    <row r="213" spans="1:11" x14ac:dyDescent="0.35">
      <c r="A213" t="s">
        <v>5</v>
      </c>
      <c r="B213">
        <v>4462874466</v>
      </c>
      <c r="C213" t="s">
        <v>22</v>
      </c>
      <c r="D213" t="s">
        <v>16</v>
      </c>
      <c r="E213" s="1">
        <v>43594</v>
      </c>
      <c r="G213" t="str">
        <f>IF(SUMPRODUCT(--(A213&amp;C213=$A$2:A213&amp;$C$2:C213))=1,ROWS($A$1:A213),"")</f>
        <v/>
      </c>
      <c r="H213" s="5" t="str">
        <f>IF(ROWS($A$1:A212)&gt;COUNT($G$2:$G$251),"",SMALL($G$2:$G$251,ROWS($A$1:A212)))</f>
        <v/>
      </c>
      <c r="I213" s="5" t="str">
        <f>IF(ROWS($A$1:A212)&gt;COUNT($G$2:$G$251),"",INDEX($B$2:$C$251,$H213,2))</f>
        <v/>
      </c>
      <c r="J213" s="5"/>
      <c r="K213" s="5"/>
    </row>
    <row r="214" spans="1:11" x14ac:dyDescent="0.35">
      <c r="A214" t="s">
        <v>5</v>
      </c>
      <c r="B214">
        <v>4462874465</v>
      </c>
      <c r="C214" t="s">
        <v>22</v>
      </c>
      <c r="D214" t="s">
        <v>16</v>
      </c>
      <c r="E214" s="1">
        <v>43594</v>
      </c>
      <c r="G214" t="str">
        <f>IF(SUMPRODUCT(--(A214&amp;C214=$A$2:A214&amp;$C$2:C214))=1,ROWS($A$1:A214),"")</f>
        <v/>
      </c>
      <c r="H214" s="5" t="str">
        <f>IF(ROWS($A$1:A213)&gt;COUNT($G$2:$G$251),"",SMALL($G$2:$G$251,ROWS($A$1:A213)))</f>
        <v/>
      </c>
      <c r="I214" s="5" t="str">
        <f>IF(ROWS($A$1:A213)&gt;COUNT($G$2:$G$251),"",INDEX($B$2:$C$251,$H214,2))</f>
        <v/>
      </c>
      <c r="J214" s="5"/>
      <c r="K214" s="5"/>
    </row>
    <row r="215" spans="1:11" x14ac:dyDescent="0.35">
      <c r="A215" t="s">
        <v>5</v>
      </c>
      <c r="B215">
        <v>4462874464</v>
      </c>
      <c r="C215" t="s">
        <v>22</v>
      </c>
      <c r="D215" t="s">
        <v>16</v>
      </c>
      <c r="E215" s="1">
        <v>43594</v>
      </c>
      <c r="G215" t="str">
        <f>IF(SUMPRODUCT(--(A215&amp;C215=$A$2:A215&amp;$C$2:C215))=1,ROWS($A$1:A215),"")</f>
        <v/>
      </c>
      <c r="H215" s="5" t="str">
        <f>IF(ROWS($A$1:A214)&gt;COUNT($G$2:$G$251),"",SMALL($G$2:$G$251,ROWS($A$1:A214)))</f>
        <v/>
      </c>
      <c r="I215" s="5" t="str">
        <f>IF(ROWS($A$1:A214)&gt;COUNT($G$2:$G$251),"",INDEX($B$2:$C$251,$H215,2))</f>
        <v/>
      </c>
      <c r="J215" s="5"/>
      <c r="K215" s="5"/>
    </row>
    <row r="216" spans="1:11" x14ac:dyDescent="0.35">
      <c r="A216" t="s">
        <v>5</v>
      </c>
      <c r="B216">
        <v>4462874463</v>
      </c>
      <c r="C216" t="s">
        <v>22</v>
      </c>
      <c r="D216" t="s">
        <v>16</v>
      </c>
      <c r="E216" s="1">
        <v>43594</v>
      </c>
      <c r="G216" t="str">
        <f>IF(SUMPRODUCT(--(A216&amp;C216=$A$2:A216&amp;$C$2:C216))=1,ROWS($A$1:A216),"")</f>
        <v/>
      </c>
      <c r="H216" s="5" t="str">
        <f>IF(ROWS($A$1:A215)&gt;COUNT($G$2:$G$251),"",SMALL($G$2:$G$251,ROWS($A$1:A215)))</f>
        <v/>
      </c>
      <c r="I216" s="5" t="str">
        <f>IF(ROWS($A$1:A215)&gt;COUNT($G$2:$G$251),"",INDEX($B$2:$C$251,$H216,2))</f>
        <v/>
      </c>
      <c r="J216" s="5"/>
      <c r="K216" s="5"/>
    </row>
    <row r="217" spans="1:11" x14ac:dyDescent="0.35">
      <c r="A217" t="s">
        <v>5</v>
      </c>
      <c r="B217">
        <v>4462874462</v>
      </c>
      <c r="C217" t="s">
        <v>22</v>
      </c>
      <c r="D217" t="s">
        <v>16</v>
      </c>
      <c r="E217" s="1">
        <v>43594</v>
      </c>
      <c r="G217" t="str">
        <f>IF(SUMPRODUCT(--(A217&amp;C217=$A$2:A217&amp;$C$2:C217))=1,ROWS($A$1:A217),"")</f>
        <v/>
      </c>
      <c r="H217" s="5" t="str">
        <f>IF(ROWS($A$1:A216)&gt;COUNT($G$2:$G$251),"",SMALL($G$2:$G$251,ROWS($A$1:A216)))</f>
        <v/>
      </c>
      <c r="I217" s="5" t="str">
        <f>IF(ROWS($A$1:A216)&gt;COUNT($G$2:$G$251),"",INDEX($B$2:$C$251,$H217,2))</f>
        <v/>
      </c>
      <c r="J217" s="5"/>
      <c r="K217" s="5"/>
    </row>
    <row r="218" spans="1:11" x14ac:dyDescent="0.35">
      <c r="A218" t="s">
        <v>5</v>
      </c>
      <c r="B218">
        <v>4462874461</v>
      </c>
      <c r="C218" t="s">
        <v>22</v>
      </c>
      <c r="D218" t="s">
        <v>16</v>
      </c>
      <c r="E218" s="1">
        <v>43594</v>
      </c>
      <c r="G218" t="str">
        <f>IF(SUMPRODUCT(--(A218&amp;C218=$A$2:A218&amp;$C$2:C218))=1,ROWS($A$1:A218),"")</f>
        <v/>
      </c>
      <c r="H218" s="5" t="str">
        <f>IF(ROWS($A$1:A217)&gt;COUNT($G$2:$G$251),"",SMALL($G$2:$G$251,ROWS($A$1:A217)))</f>
        <v/>
      </c>
      <c r="I218" s="5" t="str">
        <f>IF(ROWS($A$1:A217)&gt;COUNT($G$2:$G$251),"",INDEX($B$2:$C$251,$H218,2))</f>
        <v/>
      </c>
      <c r="J218" s="5"/>
      <c r="K218" s="5"/>
    </row>
    <row r="219" spans="1:11" x14ac:dyDescent="0.35">
      <c r="A219" t="s">
        <v>5</v>
      </c>
      <c r="B219">
        <v>4462874460</v>
      </c>
      <c r="C219" t="s">
        <v>22</v>
      </c>
      <c r="D219" t="s">
        <v>16</v>
      </c>
      <c r="E219" s="1">
        <v>43594</v>
      </c>
      <c r="G219" t="str">
        <f>IF(SUMPRODUCT(--(A219&amp;C219=$A$2:A219&amp;$C$2:C219))=1,ROWS($A$1:A219),"")</f>
        <v/>
      </c>
      <c r="H219" s="5" t="str">
        <f>IF(ROWS($A$1:A218)&gt;COUNT($G$2:$G$251),"",SMALL($G$2:$G$251,ROWS($A$1:A218)))</f>
        <v/>
      </c>
      <c r="I219" s="5" t="str">
        <f>IF(ROWS($A$1:A218)&gt;COUNT($G$2:$G$251),"",INDEX($B$2:$C$251,$H219,2))</f>
        <v/>
      </c>
      <c r="J219" s="5"/>
      <c r="K219" s="5"/>
    </row>
    <row r="220" spans="1:11" x14ac:dyDescent="0.35">
      <c r="A220" t="s">
        <v>5</v>
      </c>
      <c r="B220">
        <v>4462874459</v>
      </c>
      <c r="C220" t="s">
        <v>22</v>
      </c>
      <c r="D220" t="s">
        <v>16</v>
      </c>
      <c r="E220" s="1">
        <v>43594</v>
      </c>
      <c r="G220" t="str">
        <f>IF(SUMPRODUCT(--(A220&amp;C220=$A$2:A220&amp;$C$2:C220))=1,ROWS($A$1:A220),"")</f>
        <v/>
      </c>
      <c r="H220" s="5" t="str">
        <f>IF(ROWS($A$1:A219)&gt;COUNT($G$2:$G$251),"",SMALL($G$2:$G$251,ROWS($A$1:A219)))</f>
        <v/>
      </c>
      <c r="I220" s="5" t="str">
        <f>IF(ROWS($A$1:A219)&gt;COUNT($G$2:$G$251),"",INDEX($B$2:$C$251,$H220,2))</f>
        <v/>
      </c>
      <c r="J220" s="5"/>
      <c r="K220" s="5"/>
    </row>
    <row r="221" spans="1:11" x14ac:dyDescent="0.35">
      <c r="A221" t="s">
        <v>5</v>
      </c>
      <c r="B221">
        <v>4462874458</v>
      </c>
      <c r="C221" t="s">
        <v>22</v>
      </c>
      <c r="D221" t="s">
        <v>16</v>
      </c>
      <c r="E221" s="1">
        <v>43594</v>
      </c>
      <c r="G221" t="str">
        <f>IF(SUMPRODUCT(--(A221&amp;C221=$A$2:A221&amp;$C$2:C221))=1,ROWS($A$1:A221),"")</f>
        <v/>
      </c>
      <c r="H221" s="5" t="str">
        <f>IF(ROWS($A$1:A220)&gt;COUNT($G$2:$G$251),"",SMALL($G$2:$G$251,ROWS($A$1:A220)))</f>
        <v/>
      </c>
      <c r="I221" s="5" t="str">
        <f>IF(ROWS($A$1:A220)&gt;COUNT($G$2:$G$251),"",INDEX($B$2:$C$251,$H221,2))</f>
        <v/>
      </c>
      <c r="J221" s="5"/>
      <c r="K221" s="5"/>
    </row>
    <row r="222" spans="1:11" x14ac:dyDescent="0.35">
      <c r="A222" t="s">
        <v>5</v>
      </c>
      <c r="B222">
        <v>4462874457</v>
      </c>
      <c r="C222" t="s">
        <v>22</v>
      </c>
      <c r="D222" t="s">
        <v>16</v>
      </c>
      <c r="E222" s="1">
        <v>43594</v>
      </c>
      <c r="G222" t="str">
        <f>IF(SUMPRODUCT(--(A222&amp;C222=$A$2:A222&amp;$C$2:C222))=1,ROWS($A$1:A222),"")</f>
        <v/>
      </c>
      <c r="H222" s="5" t="str">
        <f>IF(ROWS($A$1:A221)&gt;COUNT($G$2:$G$251),"",SMALL($G$2:$G$251,ROWS($A$1:A221)))</f>
        <v/>
      </c>
      <c r="I222" s="5" t="str">
        <f>IF(ROWS($A$1:A221)&gt;COUNT($G$2:$G$251),"",INDEX($B$2:$C$251,$H222,2))</f>
        <v/>
      </c>
      <c r="J222" s="5"/>
      <c r="K222" s="5"/>
    </row>
    <row r="223" spans="1:11" x14ac:dyDescent="0.35">
      <c r="A223" t="s">
        <v>5</v>
      </c>
      <c r="B223">
        <v>4462874456</v>
      </c>
      <c r="C223" t="s">
        <v>22</v>
      </c>
      <c r="D223" t="s">
        <v>16</v>
      </c>
      <c r="E223" s="1">
        <v>43594</v>
      </c>
      <c r="G223" t="str">
        <f>IF(SUMPRODUCT(--(A223&amp;C223=$A$2:A223&amp;$C$2:C223))=1,ROWS($A$1:A223),"")</f>
        <v/>
      </c>
      <c r="H223" s="5" t="str">
        <f>IF(ROWS($A$1:A222)&gt;COUNT($G$2:$G$251),"",SMALL($G$2:$G$251,ROWS($A$1:A222)))</f>
        <v/>
      </c>
      <c r="I223" s="5" t="str">
        <f>IF(ROWS($A$1:A222)&gt;COUNT($G$2:$G$251),"",INDEX($B$2:$C$251,$H223,2))</f>
        <v/>
      </c>
      <c r="J223" s="5"/>
      <c r="K223" s="5"/>
    </row>
    <row r="224" spans="1:11" x14ac:dyDescent="0.35">
      <c r="A224" t="s">
        <v>5</v>
      </c>
      <c r="B224">
        <v>4462874455</v>
      </c>
      <c r="C224" t="s">
        <v>22</v>
      </c>
      <c r="D224" t="s">
        <v>16</v>
      </c>
      <c r="E224" s="1">
        <v>43594</v>
      </c>
      <c r="G224" t="str">
        <f>IF(SUMPRODUCT(--(A224&amp;C224=$A$2:A224&amp;$C$2:C224))=1,ROWS($A$1:A224),"")</f>
        <v/>
      </c>
      <c r="H224" s="5" t="str">
        <f>IF(ROWS($A$1:A223)&gt;COUNT($G$2:$G$251),"",SMALL($G$2:$G$251,ROWS($A$1:A223)))</f>
        <v/>
      </c>
      <c r="I224" s="5" t="str">
        <f>IF(ROWS($A$1:A223)&gt;COUNT($G$2:$G$251),"",INDEX($B$2:$C$251,$H224,2))</f>
        <v/>
      </c>
      <c r="J224" s="5"/>
      <c r="K224" s="5"/>
    </row>
    <row r="225" spans="1:11" x14ac:dyDescent="0.35">
      <c r="A225" t="s">
        <v>5</v>
      </c>
      <c r="B225">
        <v>4462874454</v>
      </c>
      <c r="C225" t="s">
        <v>22</v>
      </c>
      <c r="D225" t="s">
        <v>16</v>
      </c>
      <c r="E225" s="1">
        <v>43594</v>
      </c>
      <c r="G225" t="str">
        <f>IF(SUMPRODUCT(--(A225&amp;C225=$A$2:A225&amp;$C$2:C225))=1,ROWS($A$1:A225),"")</f>
        <v/>
      </c>
      <c r="H225" s="5" t="str">
        <f>IF(ROWS($A$1:A224)&gt;COUNT($G$2:$G$251),"",SMALL($G$2:$G$251,ROWS($A$1:A224)))</f>
        <v/>
      </c>
      <c r="I225" s="5" t="str">
        <f>IF(ROWS($A$1:A224)&gt;COUNT($G$2:$G$251),"",INDEX($B$2:$C$251,$H225,2))</f>
        <v/>
      </c>
      <c r="J225" s="5"/>
      <c r="K225" s="5"/>
    </row>
    <row r="226" spans="1:11" x14ac:dyDescent="0.35">
      <c r="A226" t="s">
        <v>5</v>
      </c>
      <c r="B226">
        <v>4462874453</v>
      </c>
      <c r="C226" t="s">
        <v>22</v>
      </c>
      <c r="D226" t="s">
        <v>16</v>
      </c>
      <c r="E226" s="1">
        <v>43594</v>
      </c>
      <c r="G226" t="str">
        <f>IF(SUMPRODUCT(--(A226&amp;C226=$A$2:A226&amp;$C$2:C226))=1,ROWS($A$1:A226),"")</f>
        <v/>
      </c>
      <c r="H226" s="5" t="str">
        <f>IF(ROWS($A$1:A225)&gt;COUNT($G$2:$G$251),"",SMALL($G$2:$G$251,ROWS($A$1:A225)))</f>
        <v/>
      </c>
      <c r="I226" s="5" t="str">
        <f>IF(ROWS($A$1:A225)&gt;COUNT($G$2:$G$251),"",INDEX($B$2:$C$251,$H226,2))</f>
        <v/>
      </c>
      <c r="J226" s="5"/>
      <c r="K226" s="5"/>
    </row>
    <row r="227" spans="1:11" x14ac:dyDescent="0.35">
      <c r="A227" t="s">
        <v>5</v>
      </c>
      <c r="B227">
        <v>4462874452</v>
      </c>
      <c r="C227" t="s">
        <v>22</v>
      </c>
      <c r="D227" t="s">
        <v>16</v>
      </c>
      <c r="E227" s="1">
        <v>43594</v>
      </c>
      <c r="G227" t="str">
        <f>IF(SUMPRODUCT(--(A227&amp;C227=$A$2:A227&amp;$C$2:C227))=1,ROWS($A$1:A227),"")</f>
        <v/>
      </c>
      <c r="H227" s="5" t="str">
        <f>IF(ROWS($A$1:A226)&gt;COUNT($G$2:$G$251),"",SMALL($G$2:$G$251,ROWS($A$1:A226)))</f>
        <v/>
      </c>
      <c r="I227" s="5" t="str">
        <f>IF(ROWS($A$1:A226)&gt;COUNT($G$2:$G$251),"",INDEX($B$2:$C$251,$H227,2))</f>
        <v/>
      </c>
      <c r="J227" s="5"/>
      <c r="K227" s="5"/>
    </row>
    <row r="228" spans="1:11" x14ac:dyDescent="0.35">
      <c r="A228" t="s">
        <v>5</v>
      </c>
      <c r="B228">
        <v>4462874451</v>
      </c>
      <c r="C228" t="s">
        <v>22</v>
      </c>
      <c r="D228" t="s">
        <v>16</v>
      </c>
      <c r="E228" s="1">
        <v>43594</v>
      </c>
      <c r="G228" t="str">
        <f>IF(SUMPRODUCT(--(A228&amp;C228=$A$2:A228&amp;$C$2:C228))=1,ROWS($A$1:A228),"")</f>
        <v/>
      </c>
      <c r="H228" s="5" t="str">
        <f>IF(ROWS($A$1:A227)&gt;COUNT($G$2:$G$251),"",SMALL($G$2:$G$251,ROWS($A$1:A227)))</f>
        <v/>
      </c>
      <c r="I228" s="5" t="str">
        <f>IF(ROWS($A$1:A227)&gt;COUNT($G$2:$G$251),"",INDEX($B$2:$C$251,$H228,2))</f>
        <v/>
      </c>
      <c r="J228" s="5"/>
      <c r="K228" s="5"/>
    </row>
    <row r="229" spans="1:11" x14ac:dyDescent="0.35">
      <c r="A229" t="s">
        <v>5</v>
      </c>
      <c r="B229">
        <v>4462874450</v>
      </c>
      <c r="C229" t="s">
        <v>22</v>
      </c>
      <c r="D229" t="s">
        <v>16</v>
      </c>
      <c r="E229" s="1">
        <v>43594</v>
      </c>
      <c r="G229" t="str">
        <f>IF(SUMPRODUCT(--(A229&amp;C229=$A$2:A229&amp;$C$2:C229))=1,ROWS($A$1:A229),"")</f>
        <v/>
      </c>
      <c r="H229" s="5" t="str">
        <f>IF(ROWS($A$1:A228)&gt;COUNT($G$2:$G$251),"",SMALL($G$2:$G$251,ROWS($A$1:A228)))</f>
        <v/>
      </c>
      <c r="I229" s="5" t="str">
        <f>IF(ROWS($A$1:A228)&gt;COUNT($G$2:$G$251),"",INDEX($B$2:$C$251,$H229,2))</f>
        <v/>
      </c>
      <c r="J229" s="5"/>
      <c r="K229" s="5"/>
    </row>
    <row r="230" spans="1:11" x14ac:dyDescent="0.35">
      <c r="A230" t="s">
        <v>5</v>
      </c>
      <c r="B230">
        <v>4462874449</v>
      </c>
      <c r="C230" t="s">
        <v>21</v>
      </c>
      <c r="D230" t="s">
        <v>7</v>
      </c>
      <c r="E230" s="1">
        <v>43594</v>
      </c>
      <c r="G230" t="str">
        <f>IF(SUMPRODUCT(--(A230&amp;C230=$A$2:A230&amp;$C$2:C230))=1,ROWS($A$1:A230),"")</f>
        <v/>
      </c>
      <c r="H230" s="5" t="str">
        <f>IF(ROWS($A$1:A229)&gt;COUNT($G$2:$G$251),"",SMALL($G$2:$G$251,ROWS($A$1:A229)))</f>
        <v/>
      </c>
      <c r="I230" s="5" t="str">
        <f>IF(ROWS($A$1:A229)&gt;COUNT($G$2:$G$251),"",INDEX($B$2:$C$251,$H230,2))</f>
        <v/>
      </c>
      <c r="J230" s="5"/>
      <c r="K230" s="5"/>
    </row>
    <row r="231" spans="1:11" x14ac:dyDescent="0.35">
      <c r="A231" t="s">
        <v>5</v>
      </c>
      <c r="B231">
        <v>4462874448</v>
      </c>
      <c r="C231" t="s">
        <v>21</v>
      </c>
      <c r="D231" t="s">
        <v>7</v>
      </c>
      <c r="E231" s="1">
        <v>43594</v>
      </c>
      <c r="G231" t="str">
        <f>IF(SUMPRODUCT(--(A231&amp;C231=$A$2:A231&amp;$C$2:C231))=1,ROWS($A$1:A231),"")</f>
        <v/>
      </c>
      <c r="H231" s="5" t="str">
        <f>IF(ROWS($A$1:A230)&gt;COUNT($G$2:$G$251),"",SMALL($G$2:$G$251,ROWS($A$1:A230)))</f>
        <v/>
      </c>
      <c r="I231" s="5" t="str">
        <f>IF(ROWS($A$1:A230)&gt;COUNT($G$2:$G$251),"",INDEX($B$2:$C$251,$H231,2))</f>
        <v/>
      </c>
      <c r="J231" s="5"/>
      <c r="K231" s="5"/>
    </row>
    <row r="232" spans="1:11" x14ac:dyDescent="0.35">
      <c r="A232" t="s">
        <v>5</v>
      </c>
      <c r="B232">
        <v>4462874447</v>
      </c>
      <c r="C232" t="s">
        <v>21</v>
      </c>
      <c r="D232" t="s">
        <v>7</v>
      </c>
      <c r="E232" s="1">
        <v>43594</v>
      </c>
      <c r="G232" t="str">
        <f>IF(SUMPRODUCT(--(A232&amp;C232=$A$2:A232&amp;$C$2:C232))=1,ROWS($A$1:A232),"")</f>
        <v/>
      </c>
      <c r="H232" s="5" t="str">
        <f>IF(ROWS($A$1:A231)&gt;COUNT($G$2:$G$251),"",SMALL($G$2:$G$251,ROWS($A$1:A231)))</f>
        <v/>
      </c>
      <c r="I232" s="5" t="str">
        <f>IF(ROWS($A$1:A231)&gt;COUNT($G$2:$G$251),"",INDEX($B$2:$C$251,$H232,2))</f>
        <v/>
      </c>
      <c r="J232" s="5"/>
      <c r="K232" s="5"/>
    </row>
    <row r="233" spans="1:11" x14ac:dyDescent="0.35">
      <c r="A233" t="s">
        <v>5</v>
      </c>
      <c r="B233">
        <v>4462874446</v>
      </c>
      <c r="C233" t="s">
        <v>21</v>
      </c>
      <c r="D233" t="s">
        <v>7</v>
      </c>
      <c r="E233" s="1">
        <v>43594</v>
      </c>
      <c r="G233" t="str">
        <f>IF(SUMPRODUCT(--(A233&amp;C233=$A$2:A233&amp;$C$2:C233))=1,ROWS($A$1:A233),"")</f>
        <v/>
      </c>
      <c r="H233" s="5" t="str">
        <f>IF(ROWS($A$1:A232)&gt;COUNT($G$2:$G$251),"",SMALL($G$2:$G$251,ROWS($A$1:A232)))</f>
        <v/>
      </c>
      <c r="I233" s="5" t="str">
        <f>IF(ROWS($A$1:A232)&gt;COUNT($G$2:$G$251),"",INDEX($B$2:$C$251,$H233,2))</f>
        <v/>
      </c>
      <c r="J233" s="5"/>
      <c r="K233" s="5"/>
    </row>
    <row r="234" spans="1:11" x14ac:dyDescent="0.35">
      <c r="A234" t="s">
        <v>5</v>
      </c>
      <c r="B234">
        <v>4462874445</v>
      </c>
      <c r="C234" t="s">
        <v>21</v>
      </c>
      <c r="D234" t="s">
        <v>7</v>
      </c>
      <c r="E234" s="1">
        <v>43594</v>
      </c>
      <c r="G234" t="str">
        <f>IF(SUMPRODUCT(--(A234&amp;C234=$A$2:A234&amp;$C$2:C234))=1,ROWS($A$1:A234),"")</f>
        <v/>
      </c>
      <c r="H234" s="5" t="str">
        <f>IF(ROWS($A$1:A233)&gt;COUNT($G$2:$G$251),"",SMALL($G$2:$G$251,ROWS($A$1:A233)))</f>
        <v/>
      </c>
      <c r="I234" s="5" t="str">
        <f>IF(ROWS($A$1:A233)&gt;COUNT($G$2:$G$251),"",INDEX($B$2:$C$251,$H234,2))</f>
        <v/>
      </c>
      <c r="J234" s="5"/>
      <c r="K234" s="5"/>
    </row>
    <row r="235" spans="1:11" x14ac:dyDescent="0.35">
      <c r="A235" t="s">
        <v>5</v>
      </c>
      <c r="B235">
        <v>4462874444</v>
      </c>
      <c r="C235" t="s">
        <v>21</v>
      </c>
      <c r="D235" t="s">
        <v>7</v>
      </c>
      <c r="E235" s="1">
        <v>43594</v>
      </c>
      <c r="G235" t="str">
        <f>IF(SUMPRODUCT(--(A235&amp;C235=$A$2:A235&amp;$C$2:C235))=1,ROWS($A$1:A235),"")</f>
        <v/>
      </c>
      <c r="H235" s="5" t="str">
        <f>IF(ROWS($A$1:A234)&gt;COUNT($G$2:$G$251),"",SMALL($G$2:$G$251,ROWS($A$1:A234)))</f>
        <v/>
      </c>
      <c r="I235" s="5" t="str">
        <f>IF(ROWS($A$1:A234)&gt;COUNT($G$2:$G$251),"",INDEX($B$2:$C$251,$H235,2))</f>
        <v/>
      </c>
      <c r="J235" s="5"/>
      <c r="K235" s="5"/>
    </row>
    <row r="236" spans="1:11" x14ac:dyDescent="0.35">
      <c r="A236" t="s">
        <v>5</v>
      </c>
      <c r="B236">
        <v>4462874443</v>
      </c>
      <c r="C236" t="s">
        <v>21</v>
      </c>
      <c r="D236" t="s">
        <v>7</v>
      </c>
      <c r="E236" s="1">
        <v>43594</v>
      </c>
      <c r="G236" t="str">
        <f>IF(SUMPRODUCT(--(A236&amp;C236=$A$2:A236&amp;$C$2:C236))=1,ROWS($A$1:A236),"")</f>
        <v/>
      </c>
      <c r="H236" s="5" t="str">
        <f>IF(ROWS($A$1:A235)&gt;COUNT($G$2:$G$251),"",SMALL($G$2:$G$251,ROWS($A$1:A235)))</f>
        <v/>
      </c>
      <c r="I236" s="5" t="str">
        <f>IF(ROWS($A$1:A235)&gt;COUNT($G$2:$G$251),"",INDEX($B$2:$C$251,$H236,2))</f>
        <v/>
      </c>
      <c r="J236" s="5"/>
      <c r="K236" s="5"/>
    </row>
    <row r="237" spans="1:11" x14ac:dyDescent="0.35">
      <c r="A237" t="s">
        <v>5</v>
      </c>
      <c r="B237">
        <v>4462874442</v>
      </c>
      <c r="C237" t="s">
        <v>21</v>
      </c>
      <c r="D237" t="s">
        <v>7</v>
      </c>
      <c r="E237" s="1">
        <v>43594</v>
      </c>
      <c r="G237" t="str">
        <f>IF(SUMPRODUCT(--(A237&amp;C237=$A$2:A237&amp;$C$2:C237))=1,ROWS($A$1:A237),"")</f>
        <v/>
      </c>
      <c r="H237" s="5" t="str">
        <f>IF(ROWS($A$1:A236)&gt;COUNT($G$2:$G$251),"",SMALL($G$2:$G$251,ROWS($A$1:A236)))</f>
        <v/>
      </c>
      <c r="I237" s="5" t="str">
        <f>IF(ROWS($A$1:A236)&gt;COUNT($G$2:$G$251),"",INDEX($B$2:$C$251,$H237,2))</f>
        <v/>
      </c>
      <c r="J237" s="5"/>
      <c r="K237" s="5"/>
    </row>
    <row r="238" spans="1:11" x14ac:dyDescent="0.35">
      <c r="A238" t="s">
        <v>5</v>
      </c>
      <c r="B238">
        <v>4462874441</v>
      </c>
      <c r="C238" t="s">
        <v>21</v>
      </c>
      <c r="D238" t="s">
        <v>7</v>
      </c>
      <c r="E238" s="1">
        <v>43594</v>
      </c>
      <c r="G238" t="str">
        <f>IF(SUMPRODUCT(--(A238&amp;C238=$A$2:A238&amp;$C$2:C238))=1,ROWS($A$1:A238),"")</f>
        <v/>
      </c>
      <c r="H238" s="5" t="str">
        <f>IF(ROWS($A$1:A237)&gt;COUNT($G$2:$G$251),"",SMALL($G$2:$G$251,ROWS($A$1:A237)))</f>
        <v/>
      </c>
      <c r="I238" s="5" t="str">
        <f>IF(ROWS($A$1:A237)&gt;COUNT($G$2:$G$251),"",INDEX($B$2:$C$251,$H238,2))</f>
        <v/>
      </c>
      <c r="J238" s="5"/>
      <c r="K238" s="5"/>
    </row>
    <row r="239" spans="1:11" x14ac:dyDescent="0.35">
      <c r="A239" t="s">
        <v>5</v>
      </c>
      <c r="B239">
        <v>4462874440</v>
      </c>
      <c r="C239" t="s">
        <v>21</v>
      </c>
      <c r="D239" t="s">
        <v>7</v>
      </c>
      <c r="E239" s="1">
        <v>43594</v>
      </c>
      <c r="G239" t="str">
        <f>IF(SUMPRODUCT(--(A239&amp;C239=$A$2:A239&amp;$C$2:C239))=1,ROWS($A$1:A239),"")</f>
        <v/>
      </c>
      <c r="H239" s="5" t="str">
        <f>IF(ROWS($A$1:A238)&gt;COUNT($G$2:$G$251),"",SMALL($G$2:$G$251,ROWS($A$1:A238)))</f>
        <v/>
      </c>
      <c r="I239" s="5" t="str">
        <f>IF(ROWS($A$1:A238)&gt;COUNT($G$2:$G$251),"",INDEX($B$2:$C$251,$H239,2))</f>
        <v/>
      </c>
      <c r="J239" s="5"/>
      <c r="K239" s="5"/>
    </row>
    <row r="240" spans="1:11" x14ac:dyDescent="0.35">
      <c r="A240" t="s">
        <v>5</v>
      </c>
      <c r="B240">
        <v>4462874439</v>
      </c>
      <c r="C240" t="s">
        <v>21</v>
      </c>
      <c r="D240" t="s">
        <v>7</v>
      </c>
      <c r="E240" s="1">
        <v>43594</v>
      </c>
      <c r="G240" t="str">
        <f>IF(SUMPRODUCT(--(A240&amp;C240=$A$2:A240&amp;$C$2:C240))=1,ROWS($A$1:A240),"")</f>
        <v/>
      </c>
      <c r="H240" s="5" t="str">
        <f>IF(ROWS($A$1:A239)&gt;COUNT($G$2:$G$251),"",SMALL($G$2:$G$251,ROWS($A$1:A239)))</f>
        <v/>
      </c>
      <c r="I240" s="5" t="str">
        <f>IF(ROWS($A$1:A239)&gt;COUNT($G$2:$G$251),"",INDEX($B$2:$C$251,$H240,2))</f>
        <v/>
      </c>
      <c r="J240" s="5"/>
      <c r="K240" s="5"/>
    </row>
    <row r="241" spans="1:11" x14ac:dyDescent="0.35">
      <c r="A241" t="s">
        <v>5</v>
      </c>
      <c r="B241">
        <v>4462874438</v>
      </c>
      <c r="C241" t="s">
        <v>21</v>
      </c>
      <c r="D241" t="s">
        <v>7</v>
      </c>
      <c r="E241" s="1">
        <v>43594</v>
      </c>
      <c r="G241" t="str">
        <f>IF(SUMPRODUCT(--(A241&amp;C241=$A$2:A241&amp;$C$2:C241))=1,ROWS($A$1:A241),"")</f>
        <v/>
      </c>
      <c r="H241" s="5" t="str">
        <f>IF(ROWS($A$1:A240)&gt;COUNT($G$2:$G$251),"",SMALL($G$2:$G$251,ROWS($A$1:A240)))</f>
        <v/>
      </c>
      <c r="I241" s="5" t="str">
        <f>IF(ROWS($A$1:A240)&gt;COUNT($G$2:$G$251),"",INDEX($B$2:$C$251,$H241,2))</f>
        <v/>
      </c>
      <c r="J241" s="5"/>
      <c r="K241" s="5"/>
    </row>
    <row r="242" spans="1:11" x14ac:dyDescent="0.35">
      <c r="A242" t="s">
        <v>5</v>
      </c>
      <c r="B242">
        <v>4462874437</v>
      </c>
      <c r="C242" t="s">
        <v>21</v>
      </c>
      <c r="D242" t="s">
        <v>7</v>
      </c>
      <c r="E242" s="1">
        <v>43594</v>
      </c>
      <c r="G242" t="str">
        <f>IF(SUMPRODUCT(--(A242&amp;C242=$A$2:A242&amp;$C$2:C242))=1,ROWS($A$1:A242),"")</f>
        <v/>
      </c>
      <c r="H242" s="5" t="str">
        <f>IF(ROWS($A$1:A241)&gt;COUNT($G$2:$G$251),"",SMALL($G$2:$G$251,ROWS($A$1:A241)))</f>
        <v/>
      </c>
      <c r="I242" s="5" t="str">
        <f>IF(ROWS($A$1:A241)&gt;COUNT($G$2:$G$251),"",INDEX($B$2:$C$251,$H242,2))</f>
        <v/>
      </c>
      <c r="J242" s="5"/>
      <c r="K242" s="5"/>
    </row>
    <row r="243" spans="1:11" x14ac:dyDescent="0.35">
      <c r="A243" t="s">
        <v>5</v>
      </c>
      <c r="B243">
        <v>4462874436</v>
      </c>
      <c r="C243" t="s">
        <v>21</v>
      </c>
      <c r="D243" t="s">
        <v>7</v>
      </c>
      <c r="E243" s="1">
        <v>43594</v>
      </c>
      <c r="G243" t="str">
        <f>IF(SUMPRODUCT(--(A243&amp;C243=$A$2:A243&amp;$C$2:C243))=1,ROWS($A$1:A243),"")</f>
        <v/>
      </c>
      <c r="H243" s="5" t="str">
        <f>IF(ROWS($A$1:A242)&gt;COUNT($G$2:$G$251),"",SMALL($G$2:$G$251,ROWS($A$1:A242)))</f>
        <v/>
      </c>
      <c r="I243" s="5" t="str">
        <f>IF(ROWS($A$1:A242)&gt;COUNT($G$2:$G$251),"",INDEX($B$2:$C$251,$H243,2))</f>
        <v/>
      </c>
      <c r="J243" s="5"/>
      <c r="K243" s="5"/>
    </row>
    <row r="244" spans="1:11" x14ac:dyDescent="0.35">
      <c r="A244" t="s">
        <v>5</v>
      </c>
      <c r="B244">
        <v>4462874435</v>
      </c>
      <c r="C244" t="s">
        <v>21</v>
      </c>
      <c r="D244" t="s">
        <v>7</v>
      </c>
      <c r="E244" s="1">
        <v>43594</v>
      </c>
      <c r="G244" t="str">
        <f>IF(SUMPRODUCT(--(A244&amp;C244=$A$2:A244&amp;$C$2:C244))=1,ROWS($A$1:A244),"")</f>
        <v/>
      </c>
      <c r="H244" s="5" t="str">
        <f>IF(ROWS($A$1:A243)&gt;COUNT($G$2:$G$251),"",SMALL($G$2:$G$251,ROWS($A$1:A243)))</f>
        <v/>
      </c>
      <c r="I244" s="5" t="str">
        <f>IF(ROWS($A$1:A243)&gt;COUNT($G$2:$G$251),"",INDEX($B$2:$C$251,$H244,2))</f>
        <v/>
      </c>
      <c r="J244" s="5"/>
      <c r="K244" s="5"/>
    </row>
    <row r="245" spans="1:11" x14ac:dyDescent="0.35">
      <c r="A245" t="s">
        <v>5</v>
      </c>
      <c r="B245">
        <v>4462873261</v>
      </c>
      <c r="C245" t="s">
        <v>23</v>
      </c>
      <c r="D245" t="s">
        <v>7</v>
      </c>
      <c r="E245" s="1">
        <v>43598</v>
      </c>
      <c r="G245">
        <f>IF(SUMPRODUCT(--(A245&amp;C245=$A$2:A245&amp;$C$2:C245))=1,ROWS($A$1:A245),"")</f>
        <v>245</v>
      </c>
      <c r="H245" s="5" t="str">
        <f>IF(ROWS($A$1:A244)&gt;COUNT($G$2:$G$251),"",SMALL($G$2:$G$251,ROWS($A$1:A244)))</f>
        <v/>
      </c>
      <c r="I245" s="5" t="str">
        <f>IF(ROWS($A$1:A244)&gt;COUNT($G$2:$G$251),"",INDEX($B$2:$C$251,$H245,2))</f>
        <v/>
      </c>
      <c r="J245" s="5"/>
      <c r="K245" s="5"/>
    </row>
    <row r="246" spans="1:11" x14ac:dyDescent="0.35">
      <c r="A246" t="s">
        <v>5</v>
      </c>
      <c r="B246">
        <v>4462873257</v>
      </c>
      <c r="C246" t="s">
        <v>23</v>
      </c>
      <c r="D246" t="s">
        <v>7</v>
      </c>
      <c r="E246" s="1">
        <v>43598</v>
      </c>
      <c r="G246" t="str">
        <f>IF(SUMPRODUCT(--(A246&amp;C246=$A$2:A246&amp;$C$2:C246))=1,ROWS($A$1:A246),"")</f>
        <v/>
      </c>
      <c r="H246" s="5" t="str">
        <f>IF(ROWS($A$1:A245)&gt;COUNT($G$2:$G$251),"",SMALL($G$2:$G$251,ROWS($A$1:A245)))</f>
        <v/>
      </c>
      <c r="I246" s="5" t="str">
        <f>IF(ROWS($A$1:A245)&gt;COUNT($G$2:$G$251),"",INDEX($B$2:$C$251,$H246,2))</f>
        <v/>
      </c>
      <c r="J246" s="5"/>
      <c r="K246" s="5"/>
    </row>
    <row r="247" spans="1:11" x14ac:dyDescent="0.35">
      <c r="A247" t="s">
        <v>5</v>
      </c>
      <c r="B247">
        <v>4462873256</v>
      </c>
      <c r="C247" t="s">
        <v>23</v>
      </c>
      <c r="D247" t="s">
        <v>7</v>
      </c>
      <c r="E247" s="1">
        <v>43598</v>
      </c>
      <c r="G247" t="str">
        <f>IF(SUMPRODUCT(--(A247&amp;C247=$A$2:A247&amp;$C$2:C247))=1,ROWS($A$1:A247),"")</f>
        <v/>
      </c>
      <c r="H247" s="5" t="str">
        <f>IF(ROWS($A$1:A246)&gt;COUNT($G$2:$G$251),"",SMALL($G$2:$G$251,ROWS($A$1:A246)))</f>
        <v/>
      </c>
      <c r="I247" s="5" t="str">
        <f>IF(ROWS($A$1:A246)&gt;COUNT($G$2:$G$251),"",INDEX($B$2:$C$251,$H247,2))</f>
        <v/>
      </c>
      <c r="J247" s="5"/>
      <c r="K247" s="5"/>
    </row>
    <row r="248" spans="1:11" x14ac:dyDescent="0.35">
      <c r="A248" t="s">
        <v>5</v>
      </c>
      <c r="B248">
        <v>4462873254</v>
      </c>
      <c r="C248" t="s">
        <v>23</v>
      </c>
      <c r="D248" t="s">
        <v>7</v>
      </c>
      <c r="E248" s="1">
        <v>43598</v>
      </c>
      <c r="G248" t="str">
        <f>IF(SUMPRODUCT(--(A248&amp;C248=$A$2:A248&amp;$C$2:C248))=1,ROWS($A$1:A248),"")</f>
        <v/>
      </c>
      <c r="H248" s="5" t="str">
        <f>IF(ROWS($A$1:A247)&gt;COUNT($G$2:$G$251),"",SMALL($G$2:$G$251,ROWS($A$1:A247)))</f>
        <v/>
      </c>
      <c r="I248" s="5" t="str">
        <f>IF(ROWS($A$1:A247)&gt;COUNT($G$2:$G$251),"",INDEX($B$2:$C$251,$H248,2))</f>
        <v/>
      </c>
      <c r="J248" s="5"/>
      <c r="K248" s="5"/>
    </row>
    <row r="249" spans="1:11" x14ac:dyDescent="0.35">
      <c r="A249" t="s">
        <v>5</v>
      </c>
      <c r="B249">
        <v>4462873253</v>
      </c>
      <c r="C249" t="s">
        <v>23</v>
      </c>
      <c r="D249" t="s">
        <v>7</v>
      </c>
      <c r="E249" s="1">
        <v>43598</v>
      </c>
      <c r="G249" t="str">
        <f>IF(SUMPRODUCT(--(A249&amp;C249=$A$2:A249&amp;$C$2:C249))=1,ROWS($A$1:A249),"")</f>
        <v/>
      </c>
      <c r="H249" s="5" t="str">
        <f>IF(ROWS($A$1:A248)&gt;COUNT($G$2:$G$251),"",SMALL($G$2:$G$251,ROWS($A$1:A248)))</f>
        <v/>
      </c>
      <c r="I249" s="5" t="str">
        <f>IF(ROWS($A$1:A248)&gt;COUNT($G$2:$G$251),"",INDEX($B$2:$C$251,$H249,2))</f>
        <v/>
      </c>
      <c r="J249" s="5"/>
      <c r="K249" s="5"/>
    </row>
    <row r="250" spans="1:11" x14ac:dyDescent="0.35">
      <c r="A250" t="s">
        <v>5</v>
      </c>
      <c r="B250">
        <v>4462873252</v>
      </c>
      <c r="C250" t="s">
        <v>23</v>
      </c>
      <c r="D250" t="s">
        <v>7</v>
      </c>
      <c r="E250" s="1">
        <v>43598</v>
      </c>
      <c r="G250" t="str">
        <f>IF(SUMPRODUCT(--(A250&amp;C250=$A$2:A250&amp;$C$2:C250))=1,ROWS($A$1:A250),"")</f>
        <v/>
      </c>
      <c r="H250" s="5" t="str">
        <f>IF(ROWS($A$1:A249)&gt;COUNT($G$2:$G$251),"",SMALL($G$2:$G$251,ROWS($A$1:A249)))</f>
        <v/>
      </c>
      <c r="I250" s="5" t="str">
        <f>IF(ROWS($A$1:A249)&gt;COUNT($G$2:$G$251),"",INDEX($B$2:$C$251,$H250,2))</f>
        <v/>
      </c>
      <c r="J250" s="5"/>
      <c r="K250" s="5"/>
    </row>
    <row r="251" spans="1:11" x14ac:dyDescent="0.35">
      <c r="A251" t="s">
        <v>5</v>
      </c>
      <c r="B251">
        <v>4462873251</v>
      </c>
      <c r="C251" t="s">
        <v>23</v>
      </c>
      <c r="D251" t="s">
        <v>7</v>
      </c>
      <c r="E251" s="1">
        <v>43598</v>
      </c>
      <c r="G251" t="str">
        <f>IF(SUMPRODUCT(--(A251&amp;C251=$A$2:A251&amp;$C$2:C251))=1,ROWS($A$1:A251),"")</f>
        <v/>
      </c>
      <c r="H251" s="5" t="str">
        <f>IF(ROWS($A$1:A250)&gt;COUNT($G$2:$G$251),"",SMALL($G$2:$G$251,ROWS($A$1:A250)))</f>
        <v/>
      </c>
      <c r="I251" s="5" t="str">
        <f>IF(ROWS($A$1:A250)&gt;COUNT($G$2:$G$251),"",INDEX($B$2:$C$251,$H251,2))</f>
        <v/>
      </c>
      <c r="J251" s="5"/>
      <c r="K251" s="5"/>
    </row>
  </sheetData>
  <conditionalFormatting sqref="H2:K251">
    <cfRule type="expression" dxfId="0" priority="1">
      <formula>$H2&lt;&gt;""</formula>
    </cfRule>
  </conditionalFormatting>
  <dataValidations count="1">
    <dataValidation type="custom" allowBlank="1" showInputMessage="1" showErrorMessage="1" sqref="H2:K251">
      <formula1>CHAR(156)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AL-Ufeq</dc:creator>
  <cp:lastModifiedBy>Salim _Mali</cp:lastModifiedBy>
  <dcterms:created xsi:type="dcterms:W3CDTF">2015-06-05T18:17:20Z</dcterms:created>
  <dcterms:modified xsi:type="dcterms:W3CDTF">2019-10-28T12:04:02Z</dcterms:modified>
</cp:coreProperties>
</file>