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920" windowHeight="4550"/>
  </bookViews>
  <sheets>
    <sheet name=" العامة نهاية السنة دور اول أ" sheetId="1" r:id="rId1"/>
  </sheets>
  <externalReferences>
    <externalReference r:id="rId2"/>
    <externalReference r:id="rId3"/>
  </externalReferences>
  <definedNames>
    <definedName name="data">'[1]قوائم شهرية أ'!$A$7:$C$56</definedName>
    <definedName name="data2">'[1]قوائم شهرية ب'!$A$7:$C$56</definedName>
    <definedName name="datab">'[1]قوائم شهرية ب'!$B$7:$C$56</definedName>
    <definedName name="dor1a">' العامة نهاية السنة دور اول أ'!$B$6:$Q$55</definedName>
    <definedName name="dor1b">'[1] العامة نهاية السنة دور اول ب '!$B$6:$Q$55</definedName>
    <definedName name="kayed1">[1]الراسبون!$I$8:$I$57</definedName>
    <definedName name="keyed2">[1]الراسبون!$N$8:$N$57</definedName>
    <definedName name="LIST1">[1]الناجحون!$J$8:$J$57</definedName>
    <definedName name="LIST1m">[1]المكملون!$K$8:$K$57</definedName>
    <definedName name="LIST2">[1]الناجحون!$Q$8:$Q$57</definedName>
    <definedName name="LIST2m">[1]المكملون!$S$8:$S$57</definedName>
    <definedName name="list2r">[1]الراسبون!$O$8:$O$57</definedName>
    <definedName name="name1">'[2] العامة نهاية السنة دور اول أ'!$C$8:$C$57</definedName>
    <definedName name="namea">' العامة نهاية السنة دور اول أ'!$C$6:$C$55</definedName>
    <definedName name="nameb">'[1] العامة نهاية السنة دور اول ب '!$C$6:$C$55</definedName>
    <definedName name="nateja1">'[2] العامة نهاية السنة دور اول أ'!$N$8:$N$57</definedName>
    <definedName name="natejab">'[2] العامة نهاية السنة دور اول ب'!$N$8:$N$57</definedName>
    <definedName name="_xlnm.Print_Titles" localSheetId="0">' العامة نهاية السنة دور اول أ'!$1:$5</definedName>
  </definedNames>
  <calcPr calcId="162913"/>
</workbook>
</file>

<file path=xl/calcChain.xml><?xml version="1.0" encoding="utf-8"?>
<calcChain xmlns="http://schemas.openxmlformats.org/spreadsheetml/2006/main">
  <c r="D61" i="1" l="1"/>
  <c r="D60" i="1"/>
  <c r="D59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6" i="1"/>
  <c r="N55" i="1" l="1" a="1"/>
  <c r="N55" i="1" s="1"/>
  <c r="N54" i="1" a="1"/>
  <c r="N54" i="1" s="1"/>
  <c r="N53" i="1" a="1"/>
  <c r="N53" i="1" s="1"/>
  <c r="N52" i="1" a="1"/>
  <c r="N52" i="1" s="1"/>
  <c r="N51" i="1" a="1"/>
  <c r="N51" i="1" s="1"/>
  <c r="N50" i="1" a="1"/>
  <c r="N50" i="1" s="1"/>
  <c r="N49" i="1" a="1"/>
  <c r="N49" i="1" s="1"/>
  <c r="N48" i="1" a="1"/>
  <c r="N48" i="1" s="1"/>
  <c r="O48" i="1" s="1"/>
  <c r="N47" i="1" a="1"/>
  <c r="N47" i="1" s="1"/>
  <c r="L47" i="1" s="1"/>
  <c r="N46" i="1" a="1"/>
  <c r="N46" i="1" s="1"/>
  <c r="L46" i="1" s="1"/>
  <c r="N45" i="1" a="1"/>
  <c r="N45" i="1" s="1"/>
  <c r="L45" i="1" s="1"/>
  <c r="N44" i="1" a="1"/>
  <c r="N44" i="1" s="1"/>
  <c r="L44" i="1" s="1"/>
  <c r="N43" i="1" a="1"/>
  <c r="N43" i="1" s="1"/>
  <c r="L43" i="1" s="1"/>
  <c r="N42" i="1" a="1"/>
  <c r="N42" i="1" s="1"/>
  <c r="L42" i="1" s="1"/>
  <c r="N41" i="1" a="1"/>
  <c r="N41" i="1" s="1"/>
  <c r="L41" i="1" s="1"/>
  <c r="N40" i="1" a="1"/>
  <c r="N40" i="1" s="1"/>
  <c r="L40" i="1" s="1"/>
  <c r="N39" i="1" a="1"/>
  <c r="N39" i="1" s="1"/>
  <c r="L39" i="1" s="1"/>
  <c r="N38" i="1" a="1"/>
  <c r="N38" i="1" s="1"/>
  <c r="L38" i="1" s="1"/>
  <c r="N37" i="1" a="1"/>
  <c r="N37" i="1" s="1"/>
  <c r="L37" i="1" s="1"/>
  <c r="N36" i="1" a="1"/>
  <c r="N36" i="1" s="1"/>
  <c r="L36" i="1" s="1"/>
  <c r="N35" i="1" a="1"/>
  <c r="N35" i="1" s="1"/>
  <c r="L35" i="1" s="1"/>
  <c r="N34" i="1" a="1"/>
  <c r="N34" i="1" s="1"/>
  <c r="L34" i="1" s="1"/>
  <c r="N33" i="1" a="1"/>
  <c r="N33" i="1" s="1"/>
  <c r="L33" i="1" s="1"/>
  <c r="N32" i="1" a="1"/>
  <c r="N32" i="1" s="1"/>
  <c r="L32" i="1" s="1"/>
  <c r="N31" i="1" a="1"/>
  <c r="N31" i="1" s="1"/>
  <c r="L31" i="1" s="1"/>
  <c r="N30" i="1" a="1"/>
  <c r="N30" i="1" s="1"/>
  <c r="L30" i="1" s="1"/>
  <c r="N29" i="1" a="1"/>
  <c r="N29" i="1" s="1"/>
  <c r="L29" i="1" s="1"/>
  <c r="N28" i="1" a="1"/>
  <c r="N28" i="1" s="1"/>
  <c r="L28" i="1" s="1"/>
  <c r="N27" i="1" a="1"/>
  <c r="N27" i="1" s="1"/>
  <c r="N26" i="1" a="1"/>
  <c r="N26" i="1" s="1"/>
  <c r="L26" i="1" s="1"/>
  <c r="N25" i="1" a="1"/>
  <c r="N25" i="1" s="1"/>
  <c r="L25" i="1" s="1"/>
  <c r="N24" i="1" a="1"/>
  <c r="N24" i="1" s="1"/>
  <c r="L24" i="1" s="1"/>
  <c r="N23" i="1" a="1"/>
  <c r="N23" i="1" s="1"/>
  <c r="N22" i="1" a="1"/>
  <c r="N22" i="1" s="1"/>
  <c r="L22" i="1" s="1"/>
  <c r="N21" i="1" a="1"/>
  <c r="N21" i="1" s="1"/>
  <c r="O21" i="1" s="1"/>
  <c r="N20" i="1" a="1"/>
  <c r="N20" i="1" s="1"/>
  <c r="L20" i="1" s="1"/>
  <c r="N19" i="1" a="1"/>
  <c r="N19" i="1" s="1"/>
  <c r="T19" i="1" s="1"/>
  <c r="N18" i="1" a="1"/>
  <c r="N18" i="1" s="1"/>
  <c r="L18" i="1" s="1"/>
  <c r="N17" i="1" a="1"/>
  <c r="N17" i="1" s="1"/>
  <c r="L17" i="1" s="1"/>
  <c r="N16" i="1" a="1"/>
  <c r="N16" i="1" s="1"/>
  <c r="L16" i="1" s="1"/>
  <c r="N15" i="1" a="1"/>
  <c r="N15" i="1" s="1"/>
  <c r="N14" i="1" a="1"/>
  <c r="N14" i="1" s="1"/>
  <c r="T14" i="1" s="1"/>
  <c r="N13" i="1" a="1"/>
  <c r="N13" i="1" s="1"/>
  <c r="O13" i="1" s="1"/>
  <c r="N12" i="1" a="1"/>
  <c r="N12" i="1" s="1"/>
  <c r="T12" i="1" s="1"/>
  <c r="N11" i="1" a="1"/>
  <c r="N11" i="1" s="1"/>
  <c r="N10" i="1" a="1"/>
  <c r="N10" i="1" s="1"/>
  <c r="T10" i="1" s="1"/>
  <c r="N9" i="1" a="1"/>
  <c r="N9" i="1" s="1"/>
  <c r="O9" i="1" s="1"/>
  <c r="N8" i="1" a="1"/>
  <c r="N8" i="1" s="1"/>
  <c r="U8" i="1" s="1"/>
  <c r="N7" i="1" a="1"/>
  <c r="N7" i="1" s="1"/>
  <c r="N6" i="1" a="1"/>
  <c r="N6" i="1" s="1"/>
  <c r="T6" i="1" s="1"/>
  <c r="M34" i="1"/>
  <c r="M44" i="1"/>
  <c r="M28" i="1"/>
  <c r="M39" i="1"/>
  <c r="M22" i="1"/>
  <c r="M32" i="1"/>
  <c r="M16" i="1"/>
  <c r="M41" i="1"/>
  <c r="M40" i="1"/>
  <c r="M24" i="1"/>
  <c r="M43" i="1"/>
  <c r="M26" i="1"/>
  <c r="M37" i="1"/>
  <c r="M20" i="1"/>
  <c r="M38" i="1"/>
  <c r="M25" i="1"/>
  <c r="M29" i="1"/>
  <c r="M30" i="1"/>
  <c r="M17" i="1"/>
  <c r="M42" i="1"/>
  <c r="M18" i="1"/>
  <c r="M36" i="1"/>
  <c r="M47" i="1"/>
  <c r="M31" i="1"/>
  <c r="M35" i="1"/>
  <c r="M45" i="1"/>
  <c r="M46" i="1"/>
  <c r="M33" i="1"/>
  <c r="O15" i="1" l="1"/>
  <c r="T24" i="1"/>
  <c r="T32" i="1"/>
  <c r="T40" i="1"/>
  <c r="T16" i="1"/>
  <c r="O11" i="1"/>
  <c r="O7" i="1"/>
  <c r="T18" i="1"/>
  <c r="T26" i="1"/>
  <c r="T34" i="1"/>
  <c r="T42" i="1"/>
  <c r="L48" i="1"/>
  <c r="T22" i="1"/>
  <c r="T30" i="1"/>
  <c r="T38" i="1"/>
  <c r="T46" i="1"/>
  <c r="T20" i="1"/>
  <c r="T28" i="1"/>
  <c r="T36" i="1"/>
  <c r="T44" i="1"/>
  <c r="U6" i="1"/>
  <c r="U10" i="1"/>
  <c r="U23" i="1"/>
  <c r="U27" i="1"/>
  <c r="L6" i="1"/>
  <c r="O6" i="1"/>
  <c r="T7" i="1"/>
  <c r="L8" i="1"/>
  <c r="O8" i="1"/>
  <c r="T9" i="1"/>
  <c r="L10" i="1"/>
  <c r="O10" i="1"/>
  <c r="T11" i="1"/>
  <c r="L12" i="1"/>
  <c r="O12" i="1"/>
  <c r="T13" i="1"/>
  <c r="L14" i="1"/>
  <c r="O14" i="1"/>
  <c r="T15" i="1"/>
  <c r="O17" i="1"/>
  <c r="O19" i="1"/>
  <c r="O23" i="1"/>
  <c r="O25" i="1"/>
  <c r="O27" i="1"/>
  <c r="O29" i="1"/>
  <c r="O31" i="1"/>
  <c r="O33" i="1"/>
  <c r="O35" i="1"/>
  <c r="O37" i="1"/>
  <c r="O39" i="1"/>
  <c r="O41" i="1"/>
  <c r="O43" i="1"/>
  <c r="O45" i="1"/>
  <c r="O47" i="1"/>
  <c r="O50" i="1"/>
  <c r="L50" i="1"/>
  <c r="U50" i="1"/>
  <c r="T50" i="1"/>
  <c r="O54" i="1"/>
  <c r="L54" i="1"/>
  <c r="U54" i="1"/>
  <c r="T54" i="1"/>
  <c r="U12" i="1"/>
  <c r="U21" i="1"/>
  <c r="U7" i="1"/>
  <c r="U9" i="1"/>
  <c r="U11" i="1"/>
  <c r="U13" i="1"/>
  <c r="U15" i="1"/>
  <c r="U18" i="1"/>
  <c r="U22" i="1"/>
  <c r="T23" i="1"/>
  <c r="U26" i="1"/>
  <c r="T27" i="1"/>
  <c r="U30" i="1"/>
  <c r="T31" i="1"/>
  <c r="U32" i="1"/>
  <c r="T33" i="1"/>
  <c r="U34" i="1"/>
  <c r="T35" i="1"/>
  <c r="U36" i="1"/>
  <c r="T37" i="1"/>
  <c r="U38" i="1"/>
  <c r="T39" i="1"/>
  <c r="U40" i="1"/>
  <c r="T41" i="1"/>
  <c r="U42" i="1"/>
  <c r="T43" i="1"/>
  <c r="U44" i="1"/>
  <c r="T45" i="1"/>
  <c r="U46" i="1"/>
  <c r="T47" i="1"/>
  <c r="U48" i="1"/>
  <c r="T48" i="1"/>
  <c r="U49" i="1"/>
  <c r="T49" i="1"/>
  <c r="O49" i="1"/>
  <c r="L49" i="1"/>
  <c r="U53" i="1"/>
  <c r="T53" i="1"/>
  <c r="O53" i="1"/>
  <c r="L53" i="1"/>
  <c r="U14" i="1"/>
  <c r="U19" i="1"/>
  <c r="U16" i="1"/>
  <c r="T17" i="1"/>
  <c r="U20" i="1"/>
  <c r="T21" i="1"/>
  <c r="U24" i="1"/>
  <c r="T25" i="1"/>
  <c r="U28" i="1"/>
  <c r="T29" i="1"/>
  <c r="L7" i="1"/>
  <c r="T8" i="1"/>
  <c r="L9" i="1"/>
  <c r="L11" i="1"/>
  <c r="L13" i="1"/>
  <c r="L15" i="1"/>
  <c r="O16" i="1"/>
  <c r="O18" i="1"/>
  <c r="L19" i="1"/>
  <c r="O20" i="1"/>
  <c r="L21" i="1"/>
  <c r="O22" i="1"/>
  <c r="L23" i="1"/>
  <c r="O24" i="1"/>
  <c r="O26" i="1"/>
  <c r="L27" i="1"/>
  <c r="O28" i="1"/>
  <c r="O30" i="1"/>
  <c r="O32" i="1"/>
  <c r="O34" i="1"/>
  <c r="O36" i="1"/>
  <c r="O38" i="1"/>
  <c r="O40" i="1"/>
  <c r="O42" i="1"/>
  <c r="O44" i="1"/>
  <c r="O46" i="1"/>
  <c r="O52" i="1"/>
  <c r="L52" i="1"/>
  <c r="U52" i="1"/>
  <c r="T52" i="1"/>
  <c r="U17" i="1"/>
  <c r="U25" i="1"/>
  <c r="U29" i="1"/>
  <c r="U31" i="1"/>
  <c r="U33" i="1"/>
  <c r="U35" i="1"/>
  <c r="U37" i="1"/>
  <c r="U39" i="1"/>
  <c r="U41" i="1"/>
  <c r="U43" i="1"/>
  <c r="U45" i="1"/>
  <c r="U47" i="1"/>
  <c r="U51" i="1"/>
  <c r="T51" i="1"/>
  <c r="O51" i="1"/>
  <c r="L51" i="1"/>
  <c r="U55" i="1"/>
  <c r="T55" i="1"/>
  <c r="O55" i="1"/>
  <c r="L55" i="1"/>
  <c r="M48" i="1"/>
  <c r="M15" i="1"/>
  <c r="M21" i="1"/>
  <c r="M27" i="1"/>
  <c r="M9" i="1"/>
  <c r="M19" i="1"/>
  <c r="M12" i="1"/>
  <c r="M10" i="1"/>
  <c r="M54" i="1"/>
  <c r="M8" i="1"/>
  <c r="M11" i="1"/>
  <c r="M53" i="1"/>
  <c r="M49" i="1"/>
  <c r="M14" i="1"/>
  <c r="M7" i="1"/>
  <c r="M51" i="1"/>
  <c r="M23" i="1"/>
  <c r="M52" i="1"/>
  <c r="M6" i="1"/>
  <c r="M50" i="1"/>
  <c r="M13" i="1"/>
  <c r="M55" i="1"/>
</calcChain>
</file>

<file path=xl/sharedStrings.xml><?xml version="1.0" encoding="utf-8"?>
<sst xmlns="http://schemas.openxmlformats.org/spreadsheetml/2006/main" count="77" uniqueCount="77">
  <si>
    <t>أدارة مدرسة المناذرة</t>
  </si>
  <si>
    <t>الصف</t>
  </si>
  <si>
    <t>الخامس أ</t>
  </si>
  <si>
    <t xml:space="preserve">   الابتدائية للبنات</t>
  </si>
  <si>
    <t>الدور</t>
  </si>
  <si>
    <t>الأول</t>
  </si>
  <si>
    <t>للعام الدراسي 2019 - 2020</t>
  </si>
  <si>
    <t>المجموع</t>
  </si>
  <si>
    <t>ت</t>
  </si>
  <si>
    <t>رقم القيد</t>
  </si>
  <si>
    <t>اسم التلميذ</t>
  </si>
  <si>
    <t>التربية الإسلامية</t>
  </si>
  <si>
    <t>اللغة العربية</t>
  </si>
  <si>
    <t>اللغة الإنكليزية</t>
  </si>
  <si>
    <t>الرياضيات</t>
  </si>
  <si>
    <t>العلوم</t>
  </si>
  <si>
    <t>الاجتماعيات</t>
  </si>
  <si>
    <t>التربية الفنية</t>
  </si>
  <si>
    <t>التربية الرياضية</t>
  </si>
  <si>
    <t>رقما</t>
  </si>
  <si>
    <t>كتابة</t>
  </si>
  <si>
    <t>النتيجة</t>
  </si>
  <si>
    <t>الدروس التي اكمل فيها</t>
  </si>
  <si>
    <t>المكملون</t>
  </si>
  <si>
    <t>الناجحون</t>
  </si>
  <si>
    <t>الراسبون</t>
  </si>
  <si>
    <t>الدروس التي رسب فيها</t>
  </si>
  <si>
    <t>غ</t>
  </si>
  <si>
    <t>المكملون بدرس واحد</t>
  </si>
  <si>
    <t>المكملون بدرسين</t>
  </si>
  <si>
    <t>المكملون اكثر من درسين</t>
  </si>
  <si>
    <t>آمنه حسين علوان</t>
  </si>
  <si>
    <t>آمنه قاسم ثجيل</t>
  </si>
  <si>
    <t>ايمان محمد مجبل</t>
  </si>
  <si>
    <t>آيه احمد جبار</t>
  </si>
  <si>
    <t>آيه حسين حسن</t>
  </si>
  <si>
    <t>آيه علي كاظم</t>
  </si>
  <si>
    <t>براء سليم مجيد</t>
  </si>
  <si>
    <t>بنين احمد أسعد</t>
  </si>
  <si>
    <t>بنين خضير عباس</t>
  </si>
  <si>
    <t>بنين عامر كاظم</t>
  </si>
  <si>
    <t>جمانه حسين جبار</t>
  </si>
  <si>
    <t>جنه زهير قاسم</t>
  </si>
  <si>
    <t>حوراء رزاق درك</t>
  </si>
  <si>
    <t>حوراء عادل مطشر</t>
  </si>
  <si>
    <t>رتاج علي ناصر حيدر</t>
  </si>
  <si>
    <t>رحمه عباس زغير</t>
  </si>
  <si>
    <t>رقيه رعد سعد</t>
  </si>
  <si>
    <t>رقيه علي مزهر</t>
  </si>
  <si>
    <t>رقيه محمد كاظم</t>
  </si>
  <si>
    <t>روان احمد قاسم</t>
  </si>
  <si>
    <t>روان استبرق جمعه</t>
  </si>
  <si>
    <t>ريتا احمد فاخر</t>
  </si>
  <si>
    <t>زهراء احمد محمود</t>
  </si>
  <si>
    <t>زهراء حيدر لفته</t>
  </si>
  <si>
    <t>زهراء صادق عباس</t>
  </si>
  <si>
    <t>زهراء عباس جبر</t>
  </si>
  <si>
    <t>زهراء علي زامل</t>
  </si>
  <si>
    <t>زينب رزاق درك</t>
  </si>
  <si>
    <t>زينب مشتاق ابراهيم</t>
  </si>
  <si>
    <t>شهد فراس كاظم</t>
  </si>
  <si>
    <t>غدير عادل ثجيل</t>
  </si>
  <si>
    <t>غدير عصام حسن</t>
  </si>
  <si>
    <t>فاطمه خضير دعبول</t>
  </si>
  <si>
    <t>فاطمه علي خشم</t>
  </si>
  <si>
    <t>فاطمه ماجد عبد الحسين</t>
  </si>
  <si>
    <t>فاطمه هادي كاظم</t>
  </si>
  <si>
    <t>فرح عباس زغير</t>
  </si>
  <si>
    <t>لجين حسين علي</t>
  </si>
  <si>
    <t>ليسينيا ميثم فاضل</t>
  </si>
  <si>
    <t>مريم عقيل حنون</t>
  </si>
  <si>
    <t>مريم ماجد رحمه</t>
  </si>
  <si>
    <t>معصومه جواد كاظم</t>
  </si>
  <si>
    <t>ملاك حبيب شمخي</t>
  </si>
  <si>
    <t>ميار حمزة مزهر</t>
  </si>
  <si>
    <t>نبأ احمد عبد الحسين</t>
  </si>
  <si>
    <t>هديل يوسف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</si>
</sst>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DIN Next LT Arabic"/>
      <family val="2"/>
    </font>
    <font>
      <sz val="12"/>
      <color theme="1"/>
      <name val="DIN Next LT Arabic"/>
      <family val="2"/>
    </font>
    <font>
      <b/>
      <sz val="11"/>
      <color rgb="FF7030A0"/>
      <name val="DIN Next LT Arabic"/>
      <family val="2"/>
    </font>
    <font>
      <b/>
      <sz val="12"/>
      <color theme="1"/>
      <name val="almwaheb by A4D"/>
      <charset val="178"/>
    </font>
    <font>
      <sz val="11"/>
      <color theme="1"/>
      <name val="GE SS TV Bold"/>
      <family val="1"/>
      <charset val="178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0"/>
      <name val="ae_Sindibad"/>
      <family val="1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ljazeera-A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mediumGray">
        <fgColor theme="5" tint="0.59996337778862885"/>
        <bgColor theme="5" tint="0.59996337778862885"/>
      </patternFill>
    </fill>
    <fill>
      <gradientFill type="path" top="1" bottom="1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type="path" top="1" bottom="1">
        <stop position="0">
          <color theme="0"/>
        </stop>
        <stop position="1">
          <color rgb="FFCCFF99"/>
        </stop>
      </gradientFill>
    </fill>
    <fill>
      <gradientFill type="path" top="1" bottom="1">
        <stop position="0">
          <color theme="0"/>
        </stop>
        <stop position="1">
          <color rgb="FFFFFF99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ashed">
        <color indexed="64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2" borderId="0" xfId="0" applyFont="1" applyFill="1" applyBorder="1" applyAlignment="1">
      <alignment readingOrder="2"/>
    </xf>
    <xf numFmtId="0" fontId="3" fillId="2" borderId="0" xfId="0" applyFont="1" applyFill="1" applyBorder="1" applyAlignment="1">
      <alignment horizontal="left" vertical="center" readingOrder="2"/>
    </xf>
    <xf numFmtId="0" fontId="5" fillId="2" borderId="0" xfId="0" applyFont="1" applyFill="1" applyBorder="1" applyAlignment="1">
      <alignment horizontal="right" vertical="center" readingOrder="2"/>
    </xf>
    <xf numFmtId="0" fontId="0" fillId="0" borderId="0" xfId="0" applyAlignment="1">
      <alignment readingOrder="2"/>
    </xf>
    <xf numFmtId="0" fontId="5" fillId="2" borderId="0" xfId="0" applyFont="1" applyFill="1" applyBorder="1" applyAlignment="1">
      <alignment horizontal="right" readingOrder="2"/>
    </xf>
    <xf numFmtId="0" fontId="7" fillId="3" borderId="6" xfId="0" applyFont="1" applyFill="1" applyBorder="1" applyAlignment="1">
      <alignment vertical="center" readingOrder="2"/>
    </xf>
    <xf numFmtId="0" fontId="7" fillId="4" borderId="7" xfId="0" applyFont="1" applyFill="1" applyBorder="1" applyAlignment="1">
      <alignment vertical="center" readingOrder="2"/>
    </xf>
    <xf numFmtId="0" fontId="7" fillId="3" borderId="7" xfId="0" applyFont="1" applyFill="1" applyBorder="1" applyAlignment="1">
      <alignment vertical="center" readingOrder="2"/>
    </xf>
    <xf numFmtId="0" fontId="7" fillId="5" borderId="7" xfId="0" applyFont="1" applyFill="1" applyBorder="1" applyAlignment="1">
      <alignment vertical="center" textRotation="90" readingOrder="2"/>
    </xf>
    <xf numFmtId="0" fontId="7" fillId="6" borderId="9" xfId="0" applyFont="1" applyFill="1" applyBorder="1" applyAlignment="1">
      <alignment horizontal="centerContinuous" vertical="center" readingOrder="2"/>
    </xf>
    <xf numFmtId="0" fontId="7" fillId="6" borderId="2" xfId="0" applyFont="1" applyFill="1" applyBorder="1" applyAlignment="1">
      <alignment horizontal="centerContinuous" vertical="center" readingOrder="2"/>
    </xf>
    <xf numFmtId="0" fontId="7" fillId="6" borderId="10" xfId="0" applyFont="1" applyFill="1" applyBorder="1" applyAlignment="1">
      <alignment horizontal="centerContinuous" vertical="center" readingOrder="2"/>
    </xf>
    <xf numFmtId="0" fontId="7" fillId="3" borderId="11" xfId="0" applyFont="1" applyFill="1" applyBorder="1" applyAlignment="1">
      <alignment vertical="center" readingOrder="2"/>
    </xf>
    <xf numFmtId="0" fontId="7" fillId="3" borderId="12" xfId="0" applyFont="1" applyFill="1" applyBorder="1" applyAlignment="1">
      <alignment horizontal="center" vertical="center" textRotation="90" readingOrder="2"/>
    </xf>
    <xf numFmtId="0" fontId="7" fillId="7" borderId="12" xfId="0" applyFont="1" applyFill="1" applyBorder="1" applyAlignment="1">
      <alignment horizontal="center" vertical="center" textRotation="90" readingOrder="2"/>
    </xf>
    <xf numFmtId="0" fontId="7" fillId="6" borderId="5" xfId="0" applyFont="1" applyFill="1" applyBorder="1" applyAlignment="1">
      <alignment horizontal="centerContinuous" vertical="center" readingOrder="2"/>
    </xf>
    <xf numFmtId="0" fontId="7" fillId="6" borderId="13" xfId="0" applyFont="1" applyFill="1" applyBorder="1" applyAlignment="1">
      <alignment horizontal="centerContinuous" vertical="center" readingOrder="2"/>
    </xf>
    <xf numFmtId="0" fontId="8" fillId="8" borderId="14" xfId="0" applyFont="1" applyFill="1" applyBorder="1" applyAlignment="1">
      <alignment horizontal="center" readingOrder="2"/>
    </xf>
    <xf numFmtId="0" fontId="8" fillId="9" borderId="15" xfId="0" applyFont="1" applyFill="1" applyBorder="1" applyAlignment="1">
      <alignment horizontal="center" readingOrder="2"/>
    </xf>
    <xf numFmtId="0" fontId="8" fillId="10" borderId="15" xfId="0" applyFont="1" applyFill="1" applyBorder="1" applyAlignment="1">
      <alignment horizontal="center" readingOrder="2"/>
    </xf>
    <xf numFmtId="0" fontId="9" fillId="9" borderId="0" xfId="0" applyFont="1" applyFill="1" applyAlignment="1">
      <alignment horizontal="center" vertical="center" readingOrder="2"/>
    </xf>
    <xf numFmtId="0" fontId="8" fillId="11" borderId="0" xfId="0" applyFont="1" applyFill="1" applyBorder="1" applyAlignment="1">
      <alignment readingOrder="2"/>
    </xf>
    <xf numFmtId="164" fontId="10" fillId="5" borderId="16" xfId="0" applyNumberFormat="1" applyFont="1" applyFill="1" applyBorder="1" applyAlignment="1" applyProtection="1">
      <alignment horizontal="center" vertical="center" readingOrder="2"/>
    </xf>
    <xf numFmtId="164" fontId="8" fillId="11" borderId="8" xfId="0" applyNumberFormat="1" applyFont="1" applyFill="1" applyBorder="1" applyAlignment="1" applyProtection="1">
      <alignment readingOrder="2"/>
      <protection locked="0"/>
    </xf>
    <xf numFmtId="0" fontId="8" fillId="0" borderId="17" xfId="0" applyFont="1" applyBorder="1" applyAlignment="1" applyProtection="1">
      <alignment horizontal="center" vertical="center" readingOrder="2"/>
      <protection locked="0"/>
    </xf>
    <xf numFmtId="0" fontId="8" fillId="11" borderId="18" xfId="0" applyFont="1" applyFill="1" applyBorder="1" applyAlignment="1">
      <alignment horizontal="center" vertical="center" readingOrder="2"/>
    </xf>
    <xf numFmtId="0" fontId="8" fillId="12" borderId="17" xfId="0" quotePrefix="1" applyFont="1" applyFill="1" applyBorder="1" applyAlignment="1">
      <alignment horizontal="center" vertical="center" readingOrder="2"/>
    </xf>
    <xf numFmtId="0" fontId="8" fillId="0" borderId="19" xfId="0" applyFont="1" applyFill="1" applyBorder="1" applyAlignment="1">
      <alignment horizontal="center" vertical="center" readingOrder="2"/>
    </xf>
    <xf numFmtId="0" fontId="0" fillId="13" borderId="20" xfId="0" applyFill="1" applyBorder="1" applyAlignment="1">
      <alignment horizontal="right" vertical="center" readingOrder="2"/>
    </xf>
    <xf numFmtId="0" fontId="0" fillId="13" borderId="0" xfId="0" applyFill="1" applyBorder="1" applyAlignment="1">
      <alignment horizontal="right" vertical="center" readingOrder="2"/>
    </xf>
    <xf numFmtId="0" fontId="0" fillId="0" borderId="15" xfId="0" applyBorder="1" applyAlignment="1">
      <alignment readingOrder="2"/>
    </xf>
    <xf numFmtId="0" fontId="8" fillId="11" borderId="21" xfId="0" applyFont="1" applyFill="1" applyBorder="1" applyAlignment="1">
      <alignment readingOrder="2"/>
    </xf>
    <xf numFmtId="164" fontId="10" fillId="5" borderId="22" xfId="0" applyNumberFormat="1" applyFont="1" applyFill="1" applyBorder="1" applyAlignment="1" applyProtection="1">
      <alignment horizontal="center" vertical="center" readingOrder="2"/>
    </xf>
    <xf numFmtId="0" fontId="8" fillId="0" borderId="23" xfId="0" applyFont="1" applyBorder="1" applyAlignment="1" applyProtection="1">
      <alignment horizontal="center" vertical="center" readingOrder="2"/>
      <protection locked="0"/>
    </xf>
    <xf numFmtId="164" fontId="8" fillId="5" borderId="23" xfId="0" applyNumberFormat="1" applyFont="1" applyFill="1" applyBorder="1" applyAlignment="1">
      <alignment horizontal="center" vertical="center" readingOrder="2"/>
    </xf>
    <xf numFmtId="0" fontId="8" fillId="11" borderId="24" xfId="0" applyFont="1" applyFill="1" applyBorder="1" applyAlignment="1">
      <alignment readingOrder="2"/>
    </xf>
    <xf numFmtId="164" fontId="8" fillId="5" borderId="25" xfId="0" applyNumberFormat="1" applyFont="1" applyFill="1" applyBorder="1" applyAlignment="1">
      <alignment horizontal="center" vertical="center" readingOrder="2"/>
    </xf>
    <xf numFmtId="0" fontId="8" fillId="0" borderId="25" xfId="0" applyFont="1" applyBorder="1" applyAlignment="1" applyProtection="1">
      <alignment horizontal="center" vertical="center" readingOrder="2"/>
      <protection locked="0"/>
    </xf>
    <xf numFmtId="0" fontId="11" fillId="0" borderId="0" xfId="0" applyFont="1" applyFill="1" applyBorder="1" applyAlignment="1">
      <alignment horizontal="center" vertical="center" readingOrder="2"/>
    </xf>
    <xf numFmtId="1" fontId="12" fillId="0" borderId="0" xfId="1" applyNumberFormat="1" applyFont="1" applyBorder="1" applyAlignment="1">
      <alignment horizontal="center" readingOrder="2"/>
    </xf>
    <xf numFmtId="0" fontId="14" fillId="14" borderId="15" xfId="3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readingOrder="2"/>
    </xf>
    <xf numFmtId="0" fontId="0" fillId="0" borderId="27" xfId="0" applyBorder="1" applyAlignment="1">
      <alignment horizontal="center" readingOrder="2"/>
    </xf>
    <xf numFmtId="0" fontId="0" fillId="0" borderId="28" xfId="0" applyBorder="1" applyAlignment="1">
      <alignment horizontal="center" readingOrder="2"/>
    </xf>
    <xf numFmtId="0" fontId="14" fillId="14" borderId="15" xfId="3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horizontal="left" vertical="center" readingOrder="2"/>
    </xf>
    <xf numFmtId="0" fontId="3" fillId="2" borderId="3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horizontal="left" readingOrder="2"/>
    </xf>
    <xf numFmtId="0" fontId="6" fillId="2" borderId="4" xfId="0" applyFont="1" applyFill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 readingOrder="2"/>
    </xf>
    <xf numFmtId="0" fontId="7" fillId="6" borderId="8" xfId="0" applyFont="1" applyFill="1" applyBorder="1" applyAlignment="1">
      <alignment horizontal="center" readingOrder="2"/>
    </xf>
    <xf numFmtId="0" fontId="15" fillId="0" borderId="17" xfId="0" applyFont="1" applyBorder="1" applyAlignment="1" applyProtection="1">
      <alignment horizontal="center" vertical="center" readingOrder="2"/>
      <protection locked="0"/>
    </xf>
    <xf numFmtId="0" fontId="15" fillId="0" borderId="14" xfId="0" applyFont="1" applyBorder="1" applyAlignment="1">
      <alignment horizontal="center" readingOrder="2"/>
    </xf>
  </cellXfs>
  <cellStyles count="5">
    <cellStyle name="Normal" xfId="0" builtinId="0"/>
    <cellStyle name="Normal 2" xfId="4"/>
    <cellStyle name="Normal 2 2" xfId="2"/>
    <cellStyle name="Normal 3" xfId="3"/>
    <cellStyle name="Percent" xfId="1" builtinId="5"/>
  </cellStyles>
  <dxfs count="24">
    <dxf>
      <font>
        <u/>
        <color rgb="FFFF0000"/>
      </font>
    </dxf>
    <dxf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:a16="http://schemas.microsoft.com/office/drawing/2014/main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4677446" y="77931"/>
          <a:ext cx="41199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606;&#1578;&#1585;&#1608;&#1604;%20&#1589;&#1601;%20&#1582;&#1575;&#1605;&#158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585;&#1575;&#1585;\&#1575;&#1576;&#1608;%20&#1605;&#1581;&#1605;&#1583;%20&#1606;&#1575;&#1580;&#1581;&#1608;&#1606;%20&#1608;&#1585;&#1575;&#1587;&#1576;&#1608;&#1606;%20&#1608;&#1605;&#1603;&#1605;&#1604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شهرية أ"/>
      <sheetName val="العامة نصف السنة أ"/>
      <sheetName val=" العامة نهاية السنة دور اول أ"/>
      <sheetName val=" العامة نهاية السنة دور ثاني أ"/>
      <sheetName val="النتيجة أ"/>
      <sheetName val="التلاميذ والقيود "/>
      <sheetName val="قوائم شهرية ب"/>
      <sheetName val="العامة نصف السنة ب"/>
      <sheetName val=" العامة نهاية السنة دور اول ب "/>
      <sheetName val=" العامة نهاية السنة دور ثان ب"/>
      <sheetName val="النتيجة ب"/>
      <sheetName val="الناجحون"/>
      <sheetName val="المكملون"/>
      <sheetName val="الراسبون"/>
      <sheetName val="خلاصة الترحيل"/>
      <sheetName val="سجل متابعة النسب"/>
      <sheetName val="احصائية دور اول"/>
      <sheetName val="احصائية دور ثاني"/>
      <sheetName val="الخلاصة للتلاميذ "/>
      <sheetName val="( 50 - 59)"/>
      <sheetName val="نسب نجاح الدور الاول والثاني"/>
      <sheetName val="التقرير"/>
      <sheetName val="تقرير المكملون"/>
    </sheetNames>
    <sheetDataSet>
      <sheetData sheetId="0">
        <row r="7">
          <cell r="A7">
            <v>1</v>
          </cell>
          <cell r="B7">
            <v>2787</v>
          </cell>
          <cell r="C7" t="str">
            <v>آمنه حسين علوان</v>
          </cell>
        </row>
        <row r="8">
          <cell r="A8">
            <v>2</v>
          </cell>
          <cell r="B8">
            <v>2373</v>
          </cell>
          <cell r="C8" t="str">
            <v>آمنه قاسم ثجيل</v>
          </cell>
        </row>
        <row r="9">
          <cell r="A9">
            <v>3</v>
          </cell>
          <cell r="B9">
            <v>2430</v>
          </cell>
          <cell r="C9" t="str">
            <v>ايمان محمد مجبل</v>
          </cell>
        </row>
        <row r="10">
          <cell r="A10">
            <v>4</v>
          </cell>
          <cell r="B10">
            <v>2348</v>
          </cell>
          <cell r="C10" t="str">
            <v>آيه احمد جبار</v>
          </cell>
        </row>
        <row r="11">
          <cell r="A11">
            <v>5</v>
          </cell>
          <cell r="B11">
            <v>2539</v>
          </cell>
          <cell r="C11" t="str">
            <v>آيه حسين حسن</v>
          </cell>
        </row>
        <row r="12">
          <cell r="A12">
            <v>6</v>
          </cell>
          <cell r="B12">
            <v>2561</v>
          </cell>
          <cell r="C12" t="str">
            <v>آيه علي كاظم</v>
          </cell>
        </row>
        <row r="13">
          <cell r="A13">
            <v>7</v>
          </cell>
          <cell r="B13">
            <v>2417</v>
          </cell>
          <cell r="C13" t="str">
            <v>براء سليم مجيد</v>
          </cell>
        </row>
        <row r="14">
          <cell r="A14">
            <v>8</v>
          </cell>
          <cell r="B14">
            <v>2445</v>
          </cell>
          <cell r="C14" t="str">
            <v>بنين احمد أسعد</v>
          </cell>
        </row>
        <row r="15">
          <cell r="A15">
            <v>9</v>
          </cell>
          <cell r="B15">
            <v>2501</v>
          </cell>
          <cell r="C15" t="str">
            <v>بنين خضير عباس</v>
          </cell>
        </row>
        <row r="16">
          <cell r="A16">
            <v>10</v>
          </cell>
          <cell r="B16">
            <v>2502</v>
          </cell>
          <cell r="C16" t="str">
            <v>بنين عامر كاظم</v>
          </cell>
        </row>
        <row r="17">
          <cell r="A17">
            <v>11</v>
          </cell>
          <cell r="B17">
            <v>2610</v>
          </cell>
          <cell r="C17" t="str">
            <v>جمانه حسين جبار</v>
          </cell>
        </row>
        <row r="18">
          <cell r="A18">
            <v>12</v>
          </cell>
          <cell r="B18">
            <v>2517</v>
          </cell>
          <cell r="C18" t="str">
            <v>جنه زهير قاسم</v>
          </cell>
        </row>
        <row r="19">
          <cell r="A19">
            <v>13</v>
          </cell>
          <cell r="B19">
            <v>2479</v>
          </cell>
          <cell r="C19" t="str">
            <v>حوراء رزاق درك</v>
          </cell>
        </row>
        <row r="20">
          <cell r="A20">
            <v>14</v>
          </cell>
          <cell r="B20">
            <v>2559</v>
          </cell>
          <cell r="C20" t="str">
            <v>حوراء عادل مطشر</v>
          </cell>
        </row>
        <row r="21">
          <cell r="A21">
            <v>15</v>
          </cell>
          <cell r="B21">
            <v>2799</v>
          </cell>
          <cell r="C21" t="str">
            <v>رتاج علي ناصر حيدر</v>
          </cell>
        </row>
        <row r="22">
          <cell r="A22">
            <v>16</v>
          </cell>
          <cell r="B22">
            <v>2590</v>
          </cell>
          <cell r="C22" t="str">
            <v>رحمه عباس زغير</v>
          </cell>
        </row>
        <row r="23">
          <cell r="A23">
            <v>17</v>
          </cell>
          <cell r="B23">
            <v>2421</v>
          </cell>
          <cell r="C23" t="str">
            <v>رقيه رعد سعد</v>
          </cell>
        </row>
        <row r="24">
          <cell r="A24">
            <v>18</v>
          </cell>
          <cell r="B24">
            <v>2440</v>
          </cell>
          <cell r="C24" t="str">
            <v>رقيه علي مزهر</v>
          </cell>
        </row>
        <row r="25">
          <cell r="A25">
            <v>19</v>
          </cell>
          <cell r="B25">
            <v>2513</v>
          </cell>
          <cell r="C25" t="str">
            <v>رقيه محمد كاظم</v>
          </cell>
        </row>
        <row r="26">
          <cell r="A26">
            <v>20</v>
          </cell>
          <cell r="B26">
            <v>2580</v>
          </cell>
          <cell r="C26" t="str">
            <v>روان احمد قاسم</v>
          </cell>
        </row>
        <row r="27">
          <cell r="A27">
            <v>21</v>
          </cell>
          <cell r="B27">
            <v>2585</v>
          </cell>
          <cell r="C27" t="str">
            <v>روان استبرق جمعه</v>
          </cell>
        </row>
        <row r="28">
          <cell r="A28">
            <v>22</v>
          </cell>
          <cell r="B28">
            <v>2583</v>
          </cell>
          <cell r="C28" t="str">
            <v>ريتا احمد فاخر</v>
          </cell>
        </row>
        <row r="29">
          <cell r="A29">
            <v>23</v>
          </cell>
          <cell r="B29">
            <v>2134</v>
          </cell>
          <cell r="C29" t="str">
            <v>زهراء احمد محمود</v>
          </cell>
        </row>
        <row r="30">
          <cell r="A30">
            <v>24</v>
          </cell>
          <cell r="B30">
            <v>2189</v>
          </cell>
          <cell r="C30" t="str">
            <v>زهراء حيدر لفته</v>
          </cell>
        </row>
        <row r="31">
          <cell r="A31">
            <v>25</v>
          </cell>
          <cell r="B31">
            <v>2427</v>
          </cell>
          <cell r="C31" t="str">
            <v>زهراء صادق عباس</v>
          </cell>
        </row>
        <row r="32">
          <cell r="A32">
            <v>26</v>
          </cell>
          <cell r="B32">
            <v>2569</v>
          </cell>
          <cell r="C32" t="str">
            <v>زهراء عباس جبر</v>
          </cell>
        </row>
        <row r="33">
          <cell r="A33">
            <v>27</v>
          </cell>
          <cell r="B33">
            <v>2557</v>
          </cell>
          <cell r="C33" t="str">
            <v>زهراء علي زامل</v>
          </cell>
        </row>
        <row r="34">
          <cell r="A34">
            <v>28</v>
          </cell>
          <cell r="B34">
            <v>2275</v>
          </cell>
          <cell r="C34" t="str">
            <v>زينب رزاق درك</v>
          </cell>
        </row>
        <row r="35">
          <cell r="A35">
            <v>29</v>
          </cell>
          <cell r="B35">
            <v>2592</v>
          </cell>
          <cell r="C35" t="str">
            <v>زينب مشتاق ابراهيم</v>
          </cell>
        </row>
        <row r="36">
          <cell r="A36">
            <v>30</v>
          </cell>
          <cell r="B36">
            <v>2522</v>
          </cell>
          <cell r="C36" t="str">
            <v>شهد فراس كاظم</v>
          </cell>
        </row>
        <row r="37">
          <cell r="A37">
            <v>31</v>
          </cell>
          <cell r="B37">
            <v>2570</v>
          </cell>
          <cell r="C37" t="str">
            <v>غدير عادل ثجيل</v>
          </cell>
        </row>
        <row r="38">
          <cell r="A38">
            <v>32</v>
          </cell>
          <cell r="B38">
            <v>2567</v>
          </cell>
          <cell r="C38" t="str">
            <v>غدير عصام حسن</v>
          </cell>
        </row>
        <row r="39">
          <cell r="A39">
            <v>33</v>
          </cell>
          <cell r="B39">
            <v>2308</v>
          </cell>
          <cell r="C39" t="str">
            <v>فاطمه خضير دعبول</v>
          </cell>
        </row>
        <row r="40">
          <cell r="A40">
            <v>34</v>
          </cell>
          <cell r="B40">
            <v>2252</v>
          </cell>
          <cell r="C40" t="str">
            <v>فاطمه علي خشم</v>
          </cell>
        </row>
        <row r="41">
          <cell r="A41">
            <v>35</v>
          </cell>
          <cell r="B41">
            <v>2687</v>
          </cell>
          <cell r="C41" t="str">
            <v>فاطمه ماجد عبد الحسين</v>
          </cell>
        </row>
        <row r="42">
          <cell r="A42">
            <v>36</v>
          </cell>
          <cell r="B42">
            <v>2562</v>
          </cell>
          <cell r="C42" t="str">
            <v>فاطمه هادي كاظم</v>
          </cell>
        </row>
        <row r="43">
          <cell r="A43">
            <v>37</v>
          </cell>
          <cell r="B43">
            <v>2589</v>
          </cell>
          <cell r="C43" t="str">
            <v>فرح عباس زغير</v>
          </cell>
        </row>
        <row r="44">
          <cell r="A44">
            <v>38</v>
          </cell>
          <cell r="B44">
            <v>2523</v>
          </cell>
          <cell r="C44" t="str">
            <v>لجين حسين علي</v>
          </cell>
        </row>
        <row r="45">
          <cell r="A45">
            <v>39</v>
          </cell>
          <cell r="B45">
            <v>2545</v>
          </cell>
          <cell r="C45" t="str">
            <v>ليسينيا ميثم فاضل</v>
          </cell>
        </row>
        <row r="46">
          <cell r="A46">
            <v>40</v>
          </cell>
          <cell r="B46">
            <v>2549</v>
          </cell>
          <cell r="C46" t="str">
            <v>مريم عقيل حنون</v>
          </cell>
        </row>
        <row r="47">
          <cell r="A47">
            <v>41</v>
          </cell>
          <cell r="B47">
            <v>2554</v>
          </cell>
          <cell r="C47" t="str">
            <v>مريم ماجد رحمه</v>
          </cell>
        </row>
        <row r="48">
          <cell r="A48">
            <v>42</v>
          </cell>
          <cell r="B48">
            <v>2524</v>
          </cell>
          <cell r="C48" t="str">
            <v>معصومه جواد كاظم</v>
          </cell>
        </row>
        <row r="49">
          <cell r="A49">
            <v>43</v>
          </cell>
          <cell r="B49">
            <v>2372</v>
          </cell>
          <cell r="C49" t="str">
            <v>ملاك حبيب شمخي</v>
          </cell>
        </row>
        <row r="50">
          <cell r="A50">
            <v>44</v>
          </cell>
          <cell r="B50">
            <v>2535</v>
          </cell>
          <cell r="C50" t="str">
            <v>ميار حمزة مزهر</v>
          </cell>
        </row>
        <row r="51">
          <cell r="A51">
            <v>45</v>
          </cell>
          <cell r="B51">
            <v>2584</v>
          </cell>
          <cell r="C51" t="str">
            <v>نبأ احمد عبد الحسين</v>
          </cell>
        </row>
        <row r="52">
          <cell r="A52">
            <v>46</v>
          </cell>
          <cell r="B52">
            <v>2897</v>
          </cell>
          <cell r="C52" t="str">
            <v>هديل يوسف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1"/>
      <sheetData sheetId="2"/>
      <sheetData sheetId="3"/>
      <sheetData sheetId="4"/>
      <sheetData sheetId="5">
        <row r="3">
          <cell r="B3">
            <v>2787</v>
          </cell>
        </row>
      </sheetData>
      <sheetData sheetId="6">
        <row r="7">
          <cell r="A7">
            <v>1</v>
          </cell>
          <cell r="B7">
            <v>2438</v>
          </cell>
          <cell r="C7" t="str">
            <v>الاء سعد محمد</v>
          </cell>
        </row>
        <row r="8">
          <cell r="A8">
            <v>2</v>
          </cell>
          <cell r="B8">
            <v>2889</v>
          </cell>
          <cell r="C8" t="str">
            <v>اسينات علي حسين</v>
          </cell>
        </row>
        <row r="9">
          <cell r="A9">
            <v>3</v>
          </cell>
          <cell r="B9">
            <v>2565</v>
          </cell>
          <cell r="C9" t="str">
            <v>ايه مصطفى خير الله</v>
          </cell>
        </row>
        <row r="10">
          <cell r="A10">
            <v>4</v>
          </cell>
          <cell r="B10">
            <v>2521</v>
          </cell>
          <cell r="C10" t="str">
            <v>جنات عادل فاضل</v>
          </cell>
        </row>
        <row r="11">
          <cell r="A11">
            <v>5</v>
          </cell>
          <cell r="B11">
            <v>2515</v>
          </cell>
          <cell r="C11" t="str">
            <v>جنه علي خلف</v>
          </cell>
        </row>
        <row r="12">
          <cell r="A12">
            <v>6</v>
          </cell>
          <cell r="B12">
            <v>2534</v>
          </cell>
          <cell r="C12" t="str">
            <v>حوراء ضياء هادي</v>
          </cell>
        </row>
        <row r="13">
          <cell r="A13">
            <v>7</v>
          </cell>
          <cell r="B13">
            <v>2538</v>
          </cell>
          <cell r="C13" t="str">
            <v>دينا حسين علي</v>
          </cell>
        </row>
        <row r="14">
          <cell r="A14">
            <v>8</v>
          </cell>
          <cell r="B14">
            <v>2403</v>
          </cell>
          <cell r="C14" t="str">
            <v>راويه رعد حميد</v>
          </cell>
        </row>
        <row r="15">
          <cell r="A15">
            <v>9</v>
          </cell>
          <cell r="B15">
            <v>2505</v>
          </cell>
          <cell r="C15" t="str">
            <v>رباب احمد كريم</v>
          </cell>
        </row>
        <row r="16">
          <cell r="A16">
            <v>10</v>
          </cell>
          <cell r="B16">
            <v>2165</v>
          </cell>
          <cell r="C16" t="str">
            <v>رقيه حيدر عبد الكريم</v>
          </cell>
        </row>
        <row r="17">
          <cell r="A17">
            <v>11</v>
          </cell>
          <cell r="B17">
            <v>2576</v>
          </cell>
          <cell r="C17" t="str">
            <v>رقيه علي جعفر</v>
          </cell>
        </row>
        <row r="18">
          <cell r="A18">
            <v>12</v>
          </cell>
          <cell r="B18">
            <v>2568</v>
          </cell>
          <cell r="C18" t="str">
            <v>رقيه علي طاهر</v>
          </cell>
        </row>
        <row r="19">
          <cell r="A19">
            <v>13</v>
          </cell>
          <cell r="B19">
            <v>2544</v>
          </cell>
          <cell r="C19" t="str">
            <v>رند ناصر محسن</v>
          </cell>
        </row>
        <row r="20">
          <cell r="A20">
            <v>14</v>
          </cell>
          <cell r="B20">
            <v>2462</v>
          </cell>
          <cell r="C20" t="str">
            <v>ريتاج حسين علوان</v>
          </cell>
        </row>
        <row r="21">
          <cell r="A21">
            <v>15</v>
          </cell>
          <cell r="B21">
            <v>2510</v>
          </cell>
          <cell r="C21" t="str">
            <v>زهراء جواد عبد الكاظم</v>
          </cell>
        </row>
        <row r="22">
          <cell r="A22">
            <v>16</v>
          </cell>
          <cell r="B22">
            <v>2504</v>
          </cell>
          <cell r="C22" t="str">
            <v>زهراء ستار جبار</v>
          </cell>
        </row>
        <row r="23">
          <cell r="A23">
            <v>17</v>
          </cell>
          <cell r="B23">
            <v>2578</v>
          </cell>
          <cell r="C23" t="str">
            <v>زهراء عبد الحسين كريم</v>
          </cell>
        </row>
        <row r="24">
          <cell r="A24">
            <v>18</v>
          </cell>
          <cell r="B24">
            <v>2508</v>
          </cell>
          <cell r="C24" t="str">
            <v>زهراء علي حميد</v>
          </cell>
        </row>
        <row r="25">
          <cell r="A25">
            <v>19</v>
          </cell>
          <cell r="B25">
            <v>2537</v>
          </cell>
          <cell r="C25" t="str">
            <v>زينب رعد حميد</v>
          </cell>
        </row>
        <row r="26">
          <cell r="A26">
            <v>20</v>
          </cell>
          <cell r="B26">
            <v>2342</v>
          </cell>
          <cell r="C26" t="str">
            <v>زينب عباس سعيد</v>
          </cell>
        </row>
        <row r="27">
          <cell r="A27">
            <v>21</v>
          </cell>
          <cell r="B27">
            <v>2470</v>
          </cell>
          <cell r="C27" t="str">
            <v>زينب عبد الله ناصر</v>
          </cell>
        </row>
        <row r="28">
          <cell r="A28">
            <v>22</v>
          </cell>
          <cell r="B28">
            <v>2332</v>
          </cell>
          <cell r="C28" t="str">
            <v>زينب علي جعفر</v>
          </cell>
        </row>
        <row r="29">
          <cell r="A29">
            <v>23</v>
          </cell>
          <cell r="B29">
            <v>2898</v>
          </cell>
          <cell r="C29" t="str">
            <v>زينب محمد جمعه</v>
          </cell>
        </row>
        <row r="30">
          <cell r="A30">
            <v>24</v>
          </cell>
          <cell r="B30">
            <v>2698</v>
          </cell>
          <cell r="C30" t="str">
            <v>سبأ محسن عبد الله</v>
          </cell>
        </row>
        <row r="31">
          <cell r="A31">
            <v>25</v>
          </cell>
          <cell r="B31">
            <v>2542</v>
          </cell>
          <cell r="C31" t="str">
            <v>شهد سيف علي</v>
          </cell>
        </row>
        <row r="32">
          <cell r="A32">
            <v>26</v>
          </cell>
          <cell r="B32">
            <v>2399</v>
          </cell>
          <cell r="C32" t="str">
            <v>فاطمة عمار جاسم</v>
          </cell>
        </row>
        <row r="33">
          <cell r="A33">
            <v>27</v>
          </cell>
          <cell r="B33">
            <v>2543</v>
          </cell>
          <cell r="C33" t="str">
            <v>فاطمه احمد كريم</v>
          </cell>
        </row>
        <row r="34">
          <cell r="A34">
            <v>28</v>
          </cell>
          <cell r="B34">
            <v>2520</v>
          </cell>
          <cell r="C34" t="str">
            <v>فاطمه امير خلاف</v>
          </cell>
        </row>
        <row r="35">
          <cell r="A35">
            <v>29</v>
          </cell>
          <cell r="B35">
            <v>2805</v>
          </cell>
          <cell r="C35" t="str">
            <v>فاطمه رسول حسين كاظم</v>
          </cell>
        </row>
        <row r="36">
          <cell r="A36">
            <v>30</v>
          </cell>
          <cell r="B36">
            <v>2548</v>
          </cell>
          <cell r="C36" t="str">
            <v>فاطمه علي جاسم</v>
          </cell>
        </row>
        <row r="37">
          <cell r="A37">
            <v>31</v>
          </cell>
          <cell r="B37">
            <v>2533</v>
          </cell>
          <cell r="C37" t="str">
            <v>فاطمه مصطفى سالم</v>
          </cell>
        </row>
        <row r="38">
          <cell r="A38">
            <v>32</v>
          </cell>
          <cell r="B38">
            <v>2518</v>
          </cell>
          <cell r="C38" t="str">
            <v>فرح حيدر عيدان</v>
          </cell>
        </row>
        <row r="39">
          <cell r="A39">
            <v>33</v>
          </cell>
          <cell r="B39">
            <v>2478</v>
          </cell>
          <cell r="C39" t="str">
            <v>فرح عقيل مجيد</v>
          </cell>
        </row>
        <row r="40">
          <cell r="A40">
            <v>34</v>
          </cell>
          <cell r="B40">
            <v>2804</v>
          </cell>
          <cell r="C40" t="str">
            <v>مرام رعد محسن عبيد</v>
          </cell>
        </row>
        <row r="41">
          <cell r="A41">
            <v>35</v>
          </cell>
          <cell r="B41">
            <v>2461</v>
          </cell>
          <cell r="C41" t="str">
            <v>مريم احمد عبد الرزاق</v>
          </cell>
        </row>
        <row r="42">
          <cell r="A42">
            <v>36</v>
          </cell>
          <cell r="B42">
            <v>2572</v>
          </cell>
          <cell r="C42" t="str">
            <v>مريم علي جاسم</v>
          </cell>
        </row>
        <row r="43">
          <cell r="A43">
            <v>37</v>
          </cell>
          <cell r="B43">
            <v>2401</v>
          </cell>
          <cell r="C43" t="str">
            <v>معصومه حيدر جاسم</v>
          </cell>
        </row>
        <row r="44">
          <cell r="A44">
            <v>38</v>
          </cell>
          <cell r="B44">
            <v>2693</v>
          </cell>
          <cell r="C44" t="str">
            <v>ملكوت علي جاسب</v>
          </cell>
        </row>
        <row r="45">
          <cell r="A45">
            <v>39</v>
          </cell>
          <cell r="B45">
            <v>2525</v>
          </cell>
          <cell r="C45" t="str">
            <v xml:space="preserve">منى عباس محسن </v>
          </cell>
        </row>
        <row r="46">
          <cell r="A46">
            <v>40</v>
          </cell>
          <cell r="B46">
            <v>2532</v>
          </cell>
          <cell r="C46" t="str">
            <v>نادين طه هاشم</v>
          </cell>
        </row>
        <row r="47">
          <cell r="A47">
            <v>41</v>
          </cell>
          <cell r="B47">
            <v>2434</v>
          </cell>
          <cell r="C47" t="str">
            <v>نرجس محمد محسن</v>
          </cell>
        </row>
        <row r="48">
          <cell r="A48">
            <v>42</v>
          </cell>
          <cell r="B48">
            <v>2355</v>
          </cell>
          <cell r="C48" t="str">
            <v>نور الهدى محمد مجبل</v>
          </cell>
        </row>
        <row r="49">
          <cell r="A49">
            <v>43</v>
          </cell>
          <cell r="B49">
            <v>1931</v>
          </cell>
          <cell r="C49" t="str">
            <v>هند علي ياسين</v>
          </cell>
        </row>
        <row r="50">
          <cell r="A50">
            <v>44</v>
          </cell>
          <cell r="B50">
            <v>2531</v>
          </cell>
          <cell r="C50" t="str">
            <v>يقين حسين علي</v>
          </cell>
        </row>
        <row r="51">
          <cell r="A51">
            <v>45</v>
          </cell>
          <cell r="B51">
            <v>0</v>
          </cell>
          <cell r="C51">
            <v>0</v>
          </cell>
        </row>
        <row r="52">
          <cell r="A52">
            <v>46</v>
          </cell>
          <cell r="B52">
            <v>0</v>
          </cell>
          <cell r="C52">
            <v>0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7"/>
      <sheetData sheetId="8">
        <row r="6">
          <cell r="B6">
            <v>2438</v>
          </cell>
          <cell r="C6" t="str">
            <v>الاء سعد محمد</v>
          </cell>
          <cell r="D6">
            <v>88</v>
          </cell>
          <cell r="E6">
            <v>90</v>
          </cell>
          <cell r="F6">
            <v>70</v>
          </cell>
          <cell r="G6">
            <v>70</v>
          </cell>
          <cell r="H6">
            <v>80</v>
          </cell>
          <cell r="I6">
            <v>90</v>
          </cell>
          <cell r="J6">
            <v>100</v>
          </cell>
          <cell r="K6">
            <v>50</v>
          </cell>
          <cell r="L6">
            <v>638</v>
          </cell>
          <cell r="M6" t="str">
            <v>ستمائة وثمان وثلاثون</v>
          </cell>
          <cell r="N6" t="str">
            <v>ناجح</v>
          </cell>
          <cell r="O6" t="str">
            <v xml:space="preserve">        </v>
          </cell>
        </row>
        <row r="7">
          <cell r="B7">
            <v>2889</v>
          </cell>
          <cell r="C7" t="str">
            <v>اسينات علي حسين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8">
          <cell r="B8">
            <v>2565</v>
          </cell>
          <cell r="C8" t="str">
            <v>ايه مصطفى خير الله</v>
          </cell>
          <cell r="D8">
            <v>10</v>
          </cell>
          <cell r="E8">
            <v>5</v>
          </cell>
          <cell r="F8">
            <v>5</v>
          </cell>
          <cell r="G8">
            <v>2</v>
          </cell>
          <cell r="H8">
            <v>5</v>
          </cell>
          <cell r="J8">
            <v>1</v>
          </cell>
          <cell r="K8">
            <v>10</v>
          </cell>
          <cell r="L8">
            <v>38</v>
          </cell>
          <cell r="M8" t="str">
            <v>ثمان وثلاثون</v>
          </cell>
          <cell r="N8" t="str">
            <v>راسب</v>
          </cell>
          <cell r="O8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9">
          <cell r="B9">
            <v>2521</v>
          </cell>
          <cell r="C9" t="str">
            <v>جنات عادل فاضل</v>
          </cell>
          <cell r="D9">
            <v>50</v>
          </cell>
          <cell r="E9">
            <v>55</v>
          </cell>
          <cell r="F9">
            <v>55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55</v>
          </cell>
          <cell r="L9">
            <v>415</v>
          </cell>
          <cell r="M9" t="str">
            <v>أربعمائة وخمس عشرة</v>
          </cell>
          <cell r="N9" t="str">
            <v>ناجح</v>
          </cell>
          <cell r="O9" t="str">
            <v xml:space="preserve">        </v>
          </cell>
        </row>
        <row r="10">
          <cell r="B10">
            <v>2515</v>
          </cell>
          <cell r="C10" t="str">
            <v>جنه علي خلف</v>
          </cell>
          <cell r="D10">
            <v>10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1">
          <cell r="B11">
            <v>2534</v>
          </cell>
          <cell r="C11" t="str">
            <v>حوراء ضياء هادي</v>
          </cell>
          <cell r="D11">
            <v>10</v>
          </cell>
          <cell r="H11">
            <v>5</v>
          </cell>
          <cell r="J11">
            <v>2</v>
          </cell>
          <cell r="K11">
            <v>50</v>
          </cell>
          <cell r="L11" t="str">
            <v/>
          </cell>
          <cell r="M11" t="str">
            <v/>
          </cell>
          <cell r="N11" t="str">
            <v>مكمل</v>
          </cell>
          <cell r="O11" t="str">
            <v xml:space="preserve">التربية الإسلامية اللغة العربية اللغة الإنكليزية الرياضيات العلوم الاجتماعيات التربية الفنية </v>
          </cell>
        </row>
        <row r="12">
          <cell r="B12">
            <v>2538</v>
          </cell>
          <cell r="C12" t="str">
            <v>دينا حسين علي</v>
          </cell>
          <cell r="D12">
            <v>10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3">
          <cell r="B13">
            <v>2403</v>
          </cell>
          <cell r="C13" t="str">
            <v>راويه رعد حميد</v>
          </cell>
          <cell r="D13">
            <v>10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4">
          <cell r="B14">
            <v>2505</v>
          </cell>
          <cell r="C14" t="str">
            <v>رباب احمد كريم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</row>
        <row r="15">
          <cell r="B15">
            <v>2165</v>
          </cell>
          <cell r="C15" t="str">
            <v>رقيه حيدر عبد الكريم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</row>
        <row r="16">
          <cell r="B16">
            <v>2576</v>
          </cell>
          <cell r="C16" t="str">
            <v>رقيه علي جعفر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B17">
            <v>2568</v>
          </cell>
          <cell r="C17" t="str">
            <v>رقيه علي طاهر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B18">
            <v>2544</v>
          </cell>
          <cell r="C18" t="str">
            <v>رند ناصر محسن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</row>
        <row r="19">
          <cell r="B19">
            <v>2462</v>
          </cell>
          <cell r="C19" t="str">
            <v>ريتاج حسين علوان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</row>
        <row r="20">
          <cell r="B20">
            <v>2510</v>
          </cell>
          <cell r="C20" t="str">
            <v>زهراء جواد عبد الكاظم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</row>
        <row r="21">
          <cell r="B21">
            <v>2504</v>
          </cell>
          <cell r="C21" t="str">
            <v>زهراء ستار جبار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</row>
        <row r="22">
          <cell r="B22">
            <v>2578</v>
          </cell>
          <cell r="C22" t="str">
            <v>زهراء عبد الحسين كريم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</row>
        <row r="23">
          <cell r="B23">
            <v>2508</v>
          </cell>
          <cell r="C23" t="str">
            <v>زهراء علي حميد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B24">
            <v>2537</v>
          </cell>
          <cell r="C24" t="str">
            <v>زينب رعد حميد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</row>
        <row r="25">
          <cell r="B25">
            <v>2342</v>
          </cell>
          <cell r="C25" t="str">
            <v>زينب عباس سعيد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</row>
        <row r="26">
          <cell r="B26">
            <v>2470</v>
          </cell>
          <cell r="C26" t="str">
            <v>زينب عبد الله ناصر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</row>
        <row r="27">
          <cell r="B27">
            <v>2332</v>
          </cell>
          <cell r="C27" t="str">
            <v>زينب علي جعفر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B28">
            <v>2898</v>
          </cell>
          <cell r="C28" t="str">
            <v>زينب محمد جمعه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B29">
            <v>2698</v>
          </cell>
          <cell r="C29" t="str">
            <v>سبأ محسن عبد الله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</row>
        <row r="30">
          <cell r="B30">
            <v>2542</v>
          </cell>
          <cell r="C30" t="str">
            <v>شهد سيف علي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B31">
            <v>2399</v>
          </cell>
          <cell r="C31" t="str">
            <v>فاطمة عمار جاسم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B32">
            <v>2543</v>
          </cell>
          <cell r="C32" t="str">
            <v>فاطمه احمد كريم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B33">
            <v>2520</v>
          </cell>
          <cell r="C33" t="str">
            <v>فاطمه امير خلاف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>
            <v>2805</v>
          </cell>
          <cell r="C34" t="str">
            <v>فاطمه رسول حسين كاظم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B35">
            <v>2548</v>
          </cell>
          <cell r="C35" t="str">
            <v>فاطمه علي جاسم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</row>
        <row r="36">
          <cell r="B36">
            <v>2533</v>
          </cell>
          <cell r="C36" t="str">
            <v>فاطمه مصطفى سالم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B37">
            <v>2518</v>
          </cell>
          <cell r="C37" t="str">
            <v>فرح حيدر عيدان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B38">
            <v>2478</v>
          </cell>
          <cell r="C38" t="str">
            <v>فرح عقيل مجيد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B39">
            <v>2804</v>
          </cell>
          <cell r="C39" t="str">
            <v>مرام رعد محسن عبيد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B40">
            <v>2461</v>
          </cell>
          <cell r="C40" t="str">
            <v>مريم احمد عبد الرزاق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B41">
            <v>2572</v>
          </cell>
          <cell r="C41" t="str">
            <v>مريم علي جاسم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B42">
            <v>2401</v>
          </cell>
          <cell r="C42" t="str">
            <v>معصومه حيدر جاسم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B43">
            <v>2693</v>
          </cell>
          <cell r="C43" t="str">
            <v>ملكوت علي جاسب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B44">
            <v>2525</v>
          </cell>
          <cell r="C44" t="str">
            <v xml:space="preserve">منى عباس محسن 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B45">
            <v>2532</v>
          </cell>
          <cell r="C45" t="str">
            <v>نادين طه هاشم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B46">
            <v>2434</v>
          </cell>
          <cell r="C46" t="str">
            <v>نرجس محمد محسن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B47">
            <v>2355</v>
          </cell>
          <cell r="C47" t="str">
            <v>نور الهدى محمد مجبل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B48">
            <v>1931</v>
          </cell>
          <cell r="C48" t="str">
            <v>هند علي ياسين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B49">
            <v>2531</v>
          </cell>
          <cell r="C49" t="str">
            <v>يقين حسين علي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</row>
        <row r="50">
          <cell r="B50">
            <v>0</v>
          </cell>
          <cell r="C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</row>
        <row r="51">
          <cell r="B51">
            <v>0</v>
          </cell>
          <cell r="C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B52">
            <v>0</v>
          </cell>
          <cell r="C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B53">
            <v>0</v>
          </cell>
          <cell r="C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</row>
        <row r="54">
          <cell r="B54">
            <v>0</v>
          </cell>
          <cell r="C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B55">
            <v>0</v>
          </cell>
          <cell r="C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</sheetData>
      <sheetData sheetId="9"/>
      <sheetData sheetId="10"/>
      <sheetData sheetId="11">
        <row r="8">
          <cell r="J8" t="str">
            <v>آمنه حسين علوان</v>
          </cell>
          <cell r="Q8" t="str">
            <v>الاء سعد محمد</v>
          </cell>
        </row>
        <row r="9">
          <cell r="J9" t="str">
            <v>ايمان محمد مجبل</v>
          </cell>
          <cell r="Q9" t="str">
            <v>جنات عادل فاضل</v>
          </cell>
        </row>
        <row r="10">
          <cell r="J10" t="str">
            <v/>
          </cell>
          <cell r="Q10" t="str">
            <v/>
          </cell>
        </row>
        <row r="11">
          <cell r="J11" t="str">
            <v/>
          </cell>
          <cell r="Q11" t="str">
            <v/>
          </cell>
        </row>
        <row r="12">
          <cell r="J12" t="str">
            <v/>
          </cell>
          <cell r="Q12" t="str">
            <v/>
          </cell>
        </row>
        <row r="13">
          <cell r="J13" t="str">
            <v/>
          </cell>
          <cell r="Q13" t="str">
            <v/>
          </cell>
        </row>
        <row r="14">
          <cell r="J14" t="str">
            <v/>
          </cell>
          <cell r="Q14" t="str">
            <v/>
          </cell>
        </row>
        <row r="15">
          <cell r="J15" t="str">
            <v/>
          </cell>
          <cell r="Q15" t="str">
            <v/>
          </cell>
        </row>
        <row r="16">
          <cell r="J16" t="str">
            <v/>
          </cell>
          <cell r="Q16" t="str">
            <v/>
          </cell>
        </row>
        <row r="17">
          <cell r="J17" t="str">
            <v/>
          </cell>
          <cell r="Q17" t="str">
            <v/>
          </cell>
        </row>
        <row r="18">
          <cell r="J18" t="str">
            <v/>
          </cell>
          <cell r="Q18" t="str">
            <v/>
          </cell>
        </row>
        <row r="19">
          <cell r="J19" t="str">
            <v/>
          </cell>
          <cell r="Q19" t="str">
            <v/>
          </cell>
        </row>
        <row r="20">
          <cell r="J20" t="str">
            <v/>
          </cell>
          <cell r="Q20" t="str">
            <v/>
          </cell>
        </row>
        <row r="21">
          <cell r="J21" t="str">
            <v/>
          </cell>
          <cell r="Q21" t="str">
            <v/>
          </cell>
        </row>
        <row r="22">
          <cell r="J22" t="str">
            <v/>
          </cell>
          <cell r="Q22" t="str">
            <v/>
          </cell>
        </row>
        <row r="23">
          <cell r="J23" t="str">
            <v/>
          </cell>
          <cell r="Q23" t="str">
            <v/>
          </cell>
        </row>
        <row r="24">
          <cell r="J24" t="str">
            <v/>
          </cell>
          <cell r="Q24" t="str">
            <v/>
          </cell>
        </row>
        <row r="25">
          <cell r="J25" t="str">
            <v/>
          </cell>
          <cell r="Q25" t="str">
            <v/>
          </cell>
        </row>
        <row r="26">
          <cell r="J26" t="str">
            <v/>
          </cell>
          <cell r="Q26" t="str">
            <v/>
          </cell>
        </row>
        <row r="27">
          <cell r="J27" t="str">
            <v/>
          </cell>
          <cell r="Q27" t="str">
            <v/>
          </cell>
        </row>
        <row r="28">
          <cell r="J28" t="str">
            <v/>
          </cell>
          <cell r="Q28" t="str">
            <v/>
          </cell>
        </row>
        <row r="29">
          <cell r="J29" t="str">
            <v/>
          </cell>
          <cell r="Q29" t="str">
            <v/>
          </cell>
        </row>
        <row r="30">
          <cell r="J30" t="str">
            <v/>
          </cell>
          <cell r="Q30" t="str">
            <v/>
          </cell>
        </row>
        <row r="31">
          <cell r="J31" t="str">
            <v/>
          </cell>
          <cell r="Q31" t="str">
            <v/>
          </cell>
        </row>
        <row r="32">
          <cell r="J32" t="str">
            <v/>
          </cell>
          <cell r="Q32" t="str">
            <v/>
          </cell>
        </row>
        <row r="33">
          <cell r="J33" t="str">
            <v/>
          </cell>
          <cell r="Q33" t="str">
            <v/>
          </cell>
        </row>
        <row r="34">
          <cell r="J34" t="str">
            <v/>
          </cell>
          <cell r="Q34" t="str">
            <v/>
          </cell>
        </row>
        <row r="35">
          <cell r="J35" t="str">
            <v/>
          </cell>
          <cell r="Q35" t="str">
            <v/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12">
        <row r="8">
          <cell r="K8" t="str">
            <v>آيه احمد جبار</v>
          </cell>
          <cell r="S8" t="str">
            <v>جنه علي خلف</v>
          </cell>
        </row>
        <row r="9">
          <cell r="K9" t="str">
            <v>آيه حسين حسن</v>
          </cell>
          <cell r="S9" t="str">
            <v>حوراء ضياء هادي</v>
          </cell>
        </row>
        <row r="10">
          <cell r="K10" t="str">
            <v>براء سليم مجيد</v>
          </cell>
          <cell r="S10" t="str">
            <v>دينا حسين علي</v>
          </cell>
        </row>
        <row r="11">
          <cell r="K11" t="str">
            <v>بنين احمد أسعد</v>
          </cell>
          <cell r="S11" t="str">
            <v>راويه رعد حميد</v>
          </cell>
        </row>
        <row r="12">
          <cell r="K12" t="str">
            <v/>
          </cell>
          <cell r="S12" t="str">
            <v/>
          </cell>
        </row>
        <row r="13">
          <cell r="K13" t="str">
            <v/>
          </cell>
          <cell r="S13" t="str">
            <v/>
          </cell>
        </row>
        <row r="14">
          <cell r="K14" t="str">
            <v/>
          </cell>
          <cell r="S14" t="str">
            <v/>
          </cell>
        </row>
        <row r="15">
          <cell r="K15" t="str">
            <v/>
          </cell>
          <cell r="S15" t="str">
            <v/>
          </cell>
        </row>
        <row r="16">
          <cell r="K16" t="str">
            <v/>
          </cell>
          <cell r="S16" t="str">
            <v/>
          </cell>
        </row>
        <row r="17">
          <cell r="K17" t="str">
            <v/>
          </cell>
          <cell r="S17" t="str">
            <v/>
          </cell>
        </row>
        <row r="18">
          <cell r="K18" t="str">
            <v/>
          </cell>
          <cell r="S18" t="str">
            <v/>
          </cell>
        </row>
        <row r="19">
          <cell r="K19" t="str">
            <v/>
          </cell>
          <cell r="S19" t="str">
            <v/>
          </cell>
        </row>
        <row r="20">
          <cell r="K20" t="str">
            <v/>
          </cell>
          <cell r="S20" t="str">
            <v/>
          </cell>
        </row>
        <row r="21">
          <cell r="K21" t="str">
            <v/>
          </cell>
          <cell r="S21" t="str">
            <v/>
          </cell>
        </row>
        <row r="22">
          <cell r="K22" t="str">
            <v/>
          </cell>
          <cell r="S22" t="str">
            <v/>
          </cell>
        </row>
        <row r="23">
          <cell r="K23" t="str">
            <v/>
          </cell>
          <cell r="S23" t="str">
            <v/>
          </cell>
        </row>
        <row r="24">
          <cell r="K24" t="str">
            <v/>
          </cell>
          <cell r="S24" t="str">
            <v/>
          </cell>
        </row>
        <row r="25">
          <cell r="K25" t="str">
            <v/>
          </cell>
          <cell r="S25" t="str">
            <v/>
          </cell>
        </row>
        <row r="26">
          <cell r="K26" t="str">
            <v/>
          </cell>
          <cell r="S26" t="str">
            <v/>
          </cell>
        </row>
        <row r="27">
          <cell r="K27" t="str">
            <v/>
          </cell>
          <cell r="S27" t="str">
            <v/>
          </cell>
        </row>
        <row r="28">
          <cell r="K28" t="str">
            <v/>
          </cell>
          <cell r="S28" t="str">
            <v/>
          </cell>
        </row>
        <row r="29">
          <cell r="K29" t="str">
            <v/>
          </cell>
          <cell r="S29" t="str">
            <v/>
          </cell>
        </row>
        <row r="30">
          <cell r="K30" t="str">
            <v/>
          </cell>
          <cell r="S30" t="str">
            <v/>
          </cell>
        </row>
        <row r="31">
          <cell r="K31" t="str">
            <v/>
          </cell>
          <cell r="S31" t="str">
            <v/>
          </cell>
        </row>
        <row r="32">
          <cell r="K32" t="str">
            <v/>
          </cell>
          <cell r="S32" t="str">
            <v/>
          </cell>
        </row>
        <row r="33">
          <cell r="K33" t="str">
            <v/>
          </cell>
          <cell r="S33" t="str">
            <v/>
          </cell>
        </row>
        <row r="34">
          <cell r="K34" t="str">
            <v/>
          </cell>
          <cell r="S34" t="str">
            <v/>
          </cell>
        </row>
        <row r="35">
          <cell r="K35" t="str">
            <v/>
          </cell>
          <cell r="S35" t="str">
            <v/>
          </cell>
        </row>
        <row r="36">
          <cell r="K36" t="str">
            <v/>
          </cell>
          <cell r="S36" t="str">
            <v/>
          </cell>
        </row>
        <row r="37">
          <cell r="K37" t="str">
            <v/>
          </cell>
          <cell r="S37" t="str">
            <v/>
          </cell>
        </row>
        <row r="38">
          <cell r="K38" t="str">
            <v/>
          </cell>
          <cell r="S38" t="str">
            <v/>
          </cell>
        </row>
        <row r="39">
          <cell r="K39" t="str">
            <v/>
          </cell>
          <cell r="S39" t="str">
            <v/>
          </cell>
        </row>
        <row r="40">
          <cell r="K40" t="str">
            <v/>
          </cell>
          <cell r="S40" t="str">
            <v/>
          </cell>
        </row>
        <row r="41">
          <cell r="K41" t="str">
            <v/>
          </cell>
          <cell r="S41" t="str">
            <v/>
          </cell>
        </row>
        <row r="42">
          <cell r="K42" t="str">
            <v/>
          </cell>
          <cell r="S42" t="str">
            <v/>
          </cell>
        </row>
        <row r="43">
          <cell r="K43" t="str">
            <v/>
          </cell>
          <cell r="S43" t="str">
            <v/>
          </cell>
        </row>
        <row r="44">
          <cell r="K44" t="str">
            <v/>
          </cell>
          <cell r="S44" t="str">
            <v/>
          </cell>
        </row>
        <row r="45">
          <cell r="K45" t="str">
            <v/>
          </cell>
          <cell r="S45" t="str">
            <v/>
          </cell>
        </row>
        <row r="46">
          <cell r="K46" t="str">
            <v/>
          </cell>
          <cell r="S46" t="str">
            <v/>
          </cell>
        </row>
        <row r="47">
          <cell r="K47" t="str">
            <v/>
          </cell>
          <cell r="S47" t="str">
            <v/>
          </cell>
        </row>
        <row r="48">
          <cell r="K48" t="str">
            <v/>
          </cell>
          <cell r="S48" t="str">
            <v/>
          </cell>
        </row>
        <row r="49">
          <cell r="K49" t="str">
            <v/>
          </cell>
          <cell r="S49" t="str">
            <v/>
          </cell>
        </row>
        <row r="50">
          <cell r="K50" t="str">
            <v/>
          </cell>
          <cell r="S50" t="str">
            <v/>
          </cell>
        </row>
        <row r="51">
          <cell r="K51" t="str">
            <v/>
          </cell>
          <cell r="S51" t="str">
            <v/>
          </cell>
        </row>
        <row r="52">
          <cell r="K52" t="str">
            <v/>
          </cell>
          <cell r="S52" t="str">
            <v/>
          </cell>
        </row>
        <row r="53">
          <cell r="K53" t="str">
            <v/>
          </cell>
          <cell r="S53" t="str">
            <v/>
          </cell>
        </row>
        <row r="54">
          <cell r="K54" t="str">
            <v/>
          </cell>
          <cell r="S54" t="str">
            <v/>
          </cell>
        </row>
        <row r="55">
          <cell r="K55" t="str">
            <v/>
          </cell>
          <cell r="S55" t="str">
            <v/>
          </cell>
        </row>
        <row r="56">
          <cell r="K56" t="str">
            <v/>
          </cell>
          <cell r="S56" t="str">
            <v/>
          </cell>
        </row>
        <row r="57">
          <cell r="K57" t="str">
            <v/>
          </cell>
          <cell r="S57" t="str">
            <v/>
          </cell>
        </row>
      </sheetData>
      <sheetData sheetId="13">
        <row r="8">
          <cell r="I8" t="str">
            <v/>
          </cell>
          <cell r="N8">
            <v>2889</v>
          </cell>
          <cell r="O8" t="str">
            <v>اسينات علي حسين</v>
          </cell>
        </row>
        <row r="9">
          <cell r="I9" t="str">
            <v/>
          </cell>
          <cell r="N9">
            <v>2565</v>
          </cell>
          <cell r="O9" t="str">
            <v>ايه مصطفى خير الله</v>
          </cell>
        </row>
        <row r="10">
          <cell r="I10" t="str">
            <v/>
          </cell>
          <cell r="N10" t="str">
            <v/>
          </cell>
          <cell r="O10" t="str">
            <v/>
          </cell>
        </row>
        <row r="11">
          <cell r="I11" t="str">
            <v/>
          </cell>
          <cell r="N11" t="str">
            <v/>
          </cell>
          <cell r="O11" t="str">
            <v/>
          </cell>
        </row>
        <row r="12">
          <cell r="I12" t="str">
            <v/>
          </cell>
          <cell r="N12" t="str">
            <v/>
          </cell>
          <cell r="O12" t="str">
            <v/>
          </cell>
        </row>
        <row r="13">
          <cell r="I13" t="str">
            <v/>
          </cell>
          <cell r="N13" t="str">
            <v/>
          </cell>
          <cell r="O13" t="str">
            <v/>
          </cell>
        </row>
        <row r="14">
          <cell r="I14" t="str">
            <v/>
          </cell>
          <cell r="N14" t="str">
            <v/>
          </cell>
          <cell r="O14" t="str">
            <v/>
          </cell>
        </row>
        <row r="15">
          <cell r="I15" t="str">
            <v/>
          </cell>
          <cell r="N15" t="str">
            <v/>
          </cell>
          <cell r="O15" t="str">
            <v/>
          </cell>
        </row>
        <row r="16">
          <cell r="I16" t="str">
            <v/>
          </cell>
          <cell r="N16" t="str">
            <v/>
          </cell>
          <cell r="O16" t="str">
            <v/>
          </cell>
        </row>
        <row r="17">
          <cell r="I17" t="str">
            <v/>
          </cell>
          <cell r="N17" t="str">
            <v/>
          </cell>
          <cell r="O17" t="str">
            <v/>
          </cell>
        </row>
        <row r="18">
          <cell r="I18" t="str">
            <v/>
          </cell>
          <cell r="N18" t="str">
            <v/>
          </cell>
          <cell r="O18" t="str">
            <v/>
          </cell>
        </row>
        <row r="19">
          <cell r="I19" t="str">
            <v/>
          </cell>
          <cell r="N19" t="str">
            <v/>
          </cell>
          <cell r="O19" t="str">
            <v/>
          </cell>
        </row>
        <row r="20">
          <cell r="I20" t="str">
            <v/>
          </cell>
          <cell r="N20" t="str">
            <v/>
          </cell>
          <cell r="O20" t="str">
            <v/>
          </cell>
        </row>
        <row r="21">
          <cell r="I21" t="str">
            <v/>
          </cell>
          <cell r="N21" t="str">
            <v/>
          </cell>
          <cell r="O21" t="str">
            <v/>
          </cell>
        </row>
        <row r="22">
          <cell r="I22" t="str">
            <v/>
          </cell>
          <cell r="N22" t="str">
            <v/>
          </cell>
          <cell r="O22" t="str">
            <v/>
          </cell>
        </row>
        <row r="23">
          <cell r="I23" t="str">
            <v/>
          </cell>
          <cell r="N23" t="str">
            <v/>
          </cell>
          <cell r="O23" t="str">
            <v/>
          </cell>
        </row>
        <row r="24">
          <cell r="I24" t="str">
            <v/>
          </cell>
          <cell r="N24" t="str">
            <v/>
          </cell>
          <cell r="O24" t="str">
            <v/>
          </cell>
        </row>
        <row r="25">
          <cell r="I25" t="str">
            <v/>
          </cell>
          <cell r="N25" t="str">
            <v/>
          </cell>
          <cell r="O25" t="str">
            <v/>
          </cell>
        </row>
        <row r="26">
          <cell r="I26" t="str">
            <v/>
          </cell>
          <cell r="N26" t="str">
            <v/>
          </cell>
          <cell r="O26" t="str">
            <v/>
          </cell>
        </row>
        <row r="27">
          <cell r="I27" t="str">
            <v/>
          </cell>
          <cell r="N27" t="str">
            <v/>
          </cell>
          <cell r="O27" t="str">
            <v/>
          </cell>
        </row>
        <row r="28">
          <cell r="I28" t="str">
            <v/>
          </cell>
          <cell r="N28" t="str">
            <v/>
          </cell>
          <cell r="O28" t="str">
            <v/>
          </cell>
        </row>
        <row r="29">
          <cell r="I29" t="str">
            <v/>
          </cell>
          <cell r="N29" t="str">
            <v/>
          </cell>
          <cell r="O29" t="str">
            <v/>
          </cell>
        </row>
        <row r="30">
          <cell r="I30" t="str">
            <v/>
          </cell>
          <cell r="N30" t="str">
            <v/>
          </cell>
          <cell r="O30" t="str">
            <v/>
          </cell>
        </row>
        <row r="31">
          <cell r="I31" t="str">
            <v/>
          </cell>
          <cell r="N31" t="str">
            <v/>
          </cell>
          <cell r="O31" t="str">
            <v/>
          </cell>
        </row>
        <row r="32">
          <cell r="I32" t="str">
            <v/>
          </cell>
          <cell r="N32" t="str">
            <v/>
          </cell>
          <cell r="O32" t="str">
            <v/>
          </cell>
        </row>
        <row r="33">
          <cell r="I33" t="str">
            <v/>
          </cell>
          <cell r="N33" t="str">
            <v/>
          </cell>
          <cell r="O33" t="str">
            <v/>
          </cell>
        </row>
        <row r="34">
          <cell r="I34" t="str">
            <v/>
          </cell>
          <cell r="N34" t="str">
            <v/>
          </cell>
          <cell r="O34" t="str">
            <v/>
          </cell>
        </row>
        <row r="35">
          <cell r="I35" t="str">
            <v/>
          </cell>
          <cell r="N35" t="str">
            <v/>
          </cell>
          <cell r="O35" t="str">
            <v/>
          </cell>
        </row>
        <row r="36">
          <cell r="I36" t="str">
            <v/>
          </cell>
          <cell r="N36" t="str">
            <v/>
          </cell>
          <cell r="O36" t="str">
            <v/>
          </cell>
        </row>
        <row r="37">
          <cell r="I37" t="str">
            <v/>
          </cell>
          <cell r="N37" t="str">
            <v/>
          </cell>
          <cell r="O37" t="str">
            <v/>
          </cell>
        </row>
        <row r="38">
          <cell r="I38" t="str">
            <v/>
          </cell>
          <cell r="N38" t="str">
            <v/>
          </cell>
          <cell r="O38" t="str">
            <v/>
          </cell>
        </row>
        <row r="39">
          <cell r="I39" t="str">
            <v/>
          </cell>
          <cell r="N39" t="str">
            <v/>
          </cell>
          <cell r="O39" t="str">
            <v/>
          </cell>
        </row>
        <row r="40">
          <cell r="I40" t="str">
            <v/>
          </cell>
          <cell r="N40" t="str">
            <v/>
          </cell>
          <cell r="O40" t="str">
            <v/>
          </cell>
        </row>
        <row r="41">
          <cell r="I41" t="str">
            <v/>
          </cell>
          <cell r="N41" t="str">
            <v/>
          </cell>
          <cell r="O41" t="str">
            <v/>
          </cell>
        </row>
        <row r="42">
          <cell r="I42" t="str">
            <v/>
          </cell>
          <cell r="N42" t="str">
            <v/>
          </cell>
          <cell r="O42" t="str">
            <v/>
          </cell>
        </row>
        <row r="43">
          <cell r="I43" t="str">
            <v/>
          </cell>
          <cell r="N43" t="str">
            <v/>
          </cell>
          <cell r="O43" t="str">
            <v/>
          </cell>
        </row>
        <row r="44">
          <cell r="I44" t="str">
            <v/>
          </cell>
          <cell r="N44" t="str">
            <v/>
          </cell>
          <cell r="O44" t="str">
            <v/>
          </cell>
        </row>
        <row r="45">
          <cell r="I45" t="str">
            <v/>
          </cell>
          <cell r="N45" t="str">
            <v/>
          </cell>
          <cell r="O45" t="str">
            <v/>
          </cell>
        </row>
        <row r="46">
          <cell r="I46" t="str">
            <v/>
          </cell>
          <cell r="N46" t="str">
            <v/>
          </cell>
          <cell r="O46" t="str">
            <v/>
          </cell>
        </row>
        <row r="47">
          <cell r="I47" t="str">
            <v/>
          </cell>
          <cell r="N47" t="str">
            <v/>
          </cell>
          <cell r="O47" t="str">
            <v/>
          </cell>
        </row>
        <row r="48">
          <cell r="I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N49" t="str">
            <v/>
          </cell>
          <cell r="O49" t="str">
            <v/>
          </cell>
        </row>
        <row r="50">
          <cell r="I50" t="str">
            <v/>
          </cell>
          <cell r="N50" t="str">
            <v/>
          </cell>
          <cell r="O50" t="str">
            <v/>
          </cell>
        </row>
        <row r="51">
          <cell r="I51" t="str">
            <v/>
          </cell>
          <cell r="N51" t="str">
            <v/>
          </cell>
          <cell r="O51" t="str">
            <v/>
          </cell>
        </row>
        <row r="52">
          <cell r="I52" t="str">
            <v/>
          </cell>
          <cell r="N52" t="str">
            <v/>
          </cell>
          <cell r="O52" t="str">
            <v/>
          </cell>
        </row>
        <row r="53">
          <cell r="I53" t="str">
            <v/>
          </cell>
          <cell r="N53" t="str">
            <v/>
          </cell>
          <cell r="O53" t="str">
            <v/>
          </cell>
        </row>
        <row r="54">
          <cell r="I54" t="str">
            <v/>
          </cell>
          <cell r="N54" t="str">
            <v/>
          </cell>
          <cell r="O54" t="str">
            <v/>
          </cell>
        </row>
        <row r="55">
          <cell r="I55" t="str">
            <v/>
          </cell>
          <cell r="N55" t="str">
            <v/>
          </cell>
          <cell r="O55" t="str">
            <v/>
          </cell>
        </row>
        <row r="56">
          <cell r="I56" t="str">
            <v/>
          </cell>
          <cell r="N56" t="str">
            <v/>
          </cell>
          <cell r="O56" t="str">
            <v/>
          </cell>
        </row>
        <row r="57">
          <cell r="I57" t="str">
            <v/>
          </cell>
          <cell r="N57" t="str">
            <v/>
          </cell>
          <cell r="O57" t="str">
            <v/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امة نصف السنةأ"/>
      <sheetName val=" العامة نهاية السنة دور اول أ"/>
      <sheetName val=" العامة نهاية السنة دور ثاني أ"/>
      <sheetName val="العامة نصف السنةب"/>
      <sheetName val=" العامة نهاية السنة دور اول ب"/>
      <sheetName val=" العامة نهاية السنة دور ثان ب"/>
      <sheetName val="اجتماعيات"/>
      <sheetName val="الناجحون"/>
      <sheetName val="المكملون"/>
      <sheetName val="الراسبون"/>
      <sheetName val="الخلاصة"/>
    </sheetNames>
    <sheetDataSet>
      <sheetData sheetId="0"/>
      <sheetData sheetId="1">
        <row r="8">
          <cell r="C8" t="str">
            <v>علي1</v>
          </cell>
          <cell r="N8" t="str">
            <v>ناجح</v>
          </cell>
        </row>
        <row r="9">
          <cell r="C9" t="str">
            <v>علي2</v>
          </cell>
          <cell r="N9" t="str">
            <v>راسب</v>
          </cell>
        </row>
        <row r="10">
          <cell r="C10" t="str">
            <v>علي3</v>
          </cell>
          <cell r="N10" t="str">
            <v>مكمل</v>
          </cell>
        </row>
        <row r="11">
          <cell r="C11" t="str">
            <v>علي4</v>
          </cell>
          <cell r="N11" t="str">
            <v>ناجح</v>
          </cell>
        </row>
        <row r="12">
          <cell r="C12" t="str">
            <v>علي5</v>
          </cell>
          <cell r="N12" t="str">
            <v>راسب</v>
          </cell>
        </row>
        <row r="13">
          <cell r="C13" t="str">
            <v>علي6</v>
          </cell>
          <cell r="N13" t="str">
            <v>مكمل</v>
          </cell>
        </row>
        <row r="14">
          <cell r="C14" t="str">
            <v>علي7</v>
          </cell>
          <cell r="N14" t="str">
            <v>ناجح</v>
          </cell>
        </row>
        <row r="15">
          <cell r="C15" t="str">
            <v>علي8</v>
          </cell>
          <cell r="N15" t="str">
            <v>راسب</v>
          </cell>
        </row>
        <row r="16">
          <cell r="C16" t="str">
            <v>علي9</v>
          </cell>
          <cell r="N16" t="str">
            <v>مكمل</v>
          </cell>
        </row>
        <row r="17">
          <cell r="C17" t="str">
            <v>علي10</v>
          </cell>
          <cell r="N17" t="str">
            <v>ناجح</v>
          </cell>
        </row>
        <row r="18">
          <cell r="C18" t="str">
            <v>علي11</v>
          </cell>
          <cell r="N18" t="str">
            <v>راسب</v>
          </cell>
        </row>
        <row r="19">
          <cell r="C19" t="str">
            <v>علي12</v>
          </cell>
          <cell r="N19" t="str">
            <v>مكمل</v>
          </cell>
        </row>
        <row r="20">
          <cell r="C20" t="str">
            <v>علي13</v>
          </cell>
          <cell r="N20" t="str">
            <v>ناجح</v>
          </cell>
        </row>
        <row r="21">
          <cell r="C21" t="str">
            <v>علي14</v>
          </cell>
          <cell r="N21" t="str">
            <v>راسب</v>
          </cell>
        </row>
        <row r="22">
          <cell r="C22" t="str">
            <v>علي15</v>
          </cell>
          <cell r="N22" t="str">
            <v>ناجح</v>
          </cell>
        </row>
        <row r="23">
          <cell r="C23" t="str">
            <v>علي16</v>
          </cell>
          <cell r="N23" t="str">
            <v>ناجح</v>
          </cell>
        </row>
        <row r="24">
          <cell r="C24" t="str">
            <v>علي17</v>
          </cell>
          <cell r="N24" t="str">
            <v>راسب</v>
          </cell>
        </row>
        <row r="25">
          <cell r="C25" t="str">
            <v>علي18</v>
          </cell>
          <cell r="N25" t="str">
            <v>ناجح</v>
          </cell>
        </row>
        <row r="26">
          <cell r="C26" t="str">
            <v>علي19</v>
          </cell>
          <cell r="N26" t="str">
            <v>ناجح</v>
          </cell>
        </row>
        <row r="27">
          <cell r="C27" t="str">
            <v>علي20</v>
          </cell>
          <cell r="N27" t="str">
            <v>راسب</v>
          </cell>
        </row>
        <row r="28">
          <cell r="C28" t="str">
            <v>علي21</v>
          </cell>
          <cell r="N28" t="str">
            <v>مكمل</v>
          </cell>
        </row>
        <row r="29">
          <cell r="C29" t="str">
            <v>علي22</v>
          </cell>
          <cell r="N29" t="str">
            <v>ناجح</v>
          </cell>
        </row>
        <row r="30">
          <cell r="C30" t="str">
            <v>علي23</v>
          </cell>
          <cell r="N30" t="str">
            <v>ناجح</v>
          </cell>
        </row>
        <row r="31">
          <cell r="C31" t="str">
            <v>علي24</v>
          </cell>
          <cell r="N31" t="str">
            <v>ناجح</v>
          </cell>
        </row>
        <row r="32">
          <cell r="C32" t="str">
            <v>علي25</v>
          </cell>
          <cell r="N32" t="str">
            <v>ناجح</v>
          </cell>
        </row>
        <row r="33">
          <cell r="C33" t="str">
            <v>علي26</v>
          </cell>
          <cell r="N33" t="str">
            <v>ناجح</v>
          </cell>
        </row>
        <row r="34">
          <cell r="C34" t="str">
            <v>علي27</v>
          </cell>
          <cell r="N34" t="str">
            <v>ناجح</v>
          </cell>
        </row>
        <row r="35">
          <cell r="C35" t="str">
            <v>علي28</v>
          </cell>
          <cell r="N35" t="str">
            <v>ناجح</v>
          </cell>
        </row>
        <row r="36">
          <cell r="C36" t="str">
            <v>علي29</v>
          </cell>
          <cell r="N36" t="str">
            <v>راسب</v>
          </cell>
        </row>
        <row r="37">
          <cell r="C37" t="str">
            <v>علي30</v>
          </cell>
          <cell r="N37" t="str">
            <v>مكمل</v>
          </cell>
        </row>
        <row r="38">
          <cell r="C38" t="str">
            <v>علي31</v>
          </cell>
          <cell r="N38" t="str">
            <v>ناجح</v>
          </cell>
        </row>
        <row r="39">
          <cell r="C39" t="str">
            <v>علي32</v>
          </cell>
          <cell r="N39" t="str">
            <v>راسب</v>
          </cell>
        </row>
        <row r="40">
          <cell r="C40" t="str">
            <v>علي33</v>
          </cell>
          <cell r="N40" t="str">
            <v>مكمل</v>
          </cell>
        </row>
        <row r="41">
          <cell r="C41" t="str">
            <v>علي34</v>
          </cell>
          <cell r="N41" t="str">
            <v>ناجح</v>
          </cell>
        </row>
        <row r="42">
          <cell r="C42" t="str">
            <v>علي35</v>
          </cell>
          <cell r="N42" t="str">
            <v>راسب</v>
          </cell>
        </row>
        <row r="43">
          <cell r="C43" t="str">
            <v>علي36</v>
          </cell>
          <cell r="N43" t="str">
            <v>مكمل</v>
          </cell>
        </row>
        <row r="44">
          <cell r="C44" t="str">
            <v>علي37</v>
          </cell>
          <cell r="N44" t="str">
            <v>ناجح</v>
          </cell>
        </row>
        <row r="45">
          <cell r="C45" t="str">
            <v>علي38</v>
          </cell>
          <cell r="N45" t="str">
            <v>راسب</v>
          </cell>
        </row>
        <row r="46">
          <cell r="C46" t="str">
            <v>علي39</v>
          </cell>
          <cell r="N46" t="str">
            <v>مكمل</v>
          </cell>
        </row>
        <row r="47">
          <cell r="C47" t="str">
            <v>علي40</v>
          </cell>
          <cell r="N47" t="str">
            <v>ناجح</v>
          </cell>
        </row>
        <row r="48">
          <cell r="C48" t="str">
            <v>علي41</v>
          </cell>
          <cell r="N48" t="str">
            <v>ناجح</v>
          </cell>
        </row>
        <row r="49">
          <cell r="C49" t="str">
            <v>علي42</v>
          </cell>
          <cell r="N49" t="str">
            <v>راسب</v>
          </cell>
        </row>
        <row r="50">
          <cell r="C50" t="str">
            <v>علي43</v>
          </cell>
          <cell r="N50" t="str">
            <v>مكمل</v>
          </cell>
        </row>
        <row r="51">
          <cell r="C51" t="str">
            <v>علي44</v>
          </cell>
          <cell r="N51" t="str">
            <v>ناجح</v>
          </cell>
        </row>
        <row r="52">
          <cell r="C52" t="str">
            <v>علي45</v>
          </cell>
          <cell r="N52" t="str">
            <v>راسب</v>
          </cell>
        </row>
        <row r="53">
          <cell r="C53" t="str">
            <v>علي46</v>
          </cell>
          <cell r="N53" t="str">
            <v>ناجح</v>
          </cell>
        </row>
        <row r="54">
          <cell r="C54" t="str">
            <v>علي47</v>
          </cell>
          <cell r="N54" t="str">
            <v>ناجح</v>
          </cell>
        </row>
        <row r="55">
          <cell r="C55" t="str">
            <v>علي48</v>
          </cell>
          <cell r="N55" t="str">
            <v>ناجح</v>
          </cell>
        </row>
        <row r="56">
          <cell r="C56" t="str">
            <v>علي49</v>
          </cell>
          <cell r="N56" t="str">
            <v>راسب</v>
          </cell>
        </row>
        <row r="57">
          <cell r="C57" t="str">
            <v>علي50</v>
          </cell>
          <cell r="N57" t="str">
            <v>ناجح</v>
          </cell>
        </row>
      </sheetData>
      <sheetData sheetId="2"/>
      <sheetData sheetId="3"/>
      <sheetData sheetId="4">
        <row r="8">
          <cell r="N8" t="str">
            <v>ناجح</v>
          </cell>
        </row>
        <row r="9">
          <cell r="N9" t="str">
            <v>ناجح</v>
          </cell>
        </row>
        <row r="10">
          <cell r="N10" t="str">
            <v>ناجح</v>
          </cell>
        </row>
        <row r="11">
          <cell r="N11" t="str">
            <v>ناجح</v>
          </cell>
        </row>
        <row r="12">
          <cell r="N12" t="str">
            <v>ناجح</v>
          </cell>
        </row>
        <row r="13">
          <cell r="N13" t="str">
            <v>مكمل</v>
          </cell>
        </row>
        <row r="14">
          <cell r="N14" t="str">
            <v>ناجح</v>
          </cell>
        </row>
        <row r="15">
          <cell r="N15" t="str">
            <v>راسب</v>
          </cell>
        </row>
        <row r="16">
          <cell r="N16" t="str">
            <v>مكمل</v>
          </cell>
        </row>
        <row r="17">
          <cell r="N17" t="str">
            <v>ناجح</v>
          </cell>
        </row>
        <row r="18">
          <cell r="N18" t="str">
            <v>راسب</v>
          </cell>
        </row>
        <row r="19">
          <cell r="N19" t="str">
            <v>مكمل</v>
          </cell>
        </row>
        <row r="20">
          <cell r="N20" t="str">
            <v>ناجح</v>
          </cell>
        </row>
        <row r="21">
          <cell r="N21" t="str">
            <v>راسب</v>
          </cell>
        </row>
        <row r="22">
          <cell r="N22" t="str">
            <v>مكمل</v>
          </cell>
        </row>
        <row r="23">
          <cell r="N23" t="str">
            <v>ناجح</v>
          </cell>
        </row>
        <row r="24">
          <cell r="N24" t="str">
            <v>ناجح</v>
          </cell>
        </row>
        <row r="25">
          <cell r="N25" t="str">
            <v>راسب</v>
          </cell>
        </row>
        <row r="26">
          <cell r="N26" t="str">
            <v>مكمل</v>
          </cell>
        </row>
        <row r="27">
          <cell r="N27" t="str">
            <v>ناجح</v>
          </cell>
        </row>
        <row r="28">
          <cell r="N28" t="str">
            <v>راسب</v>
          </cell>
        </row>
        <row r="29">
          <cell r="N29" t="str">
            <v>ناجح</v>
          </cell>
        </row>
        <row r="30">
          <cell r="N30" t="str">
            <v>ناجح</v>
          </cell>
        </row>
        <row r="31">
          <cell r="N31" t="str">
            <v>ناجح</v>
          </cell>
        </row>
        <row r="32">
          <cell r="N32" t="str">
            <v>ناجح</v>
          </cell>
        </row>
        <row r="33">
          <cell r="N33" t="str">
            <v>ناجح</v>
          </cell>
        </row>
        <row r="34">
          <cell r="N34" t="str">
            <v>ناجح</v>
          </cell>
        </row>
        <row r="35">
          <cell r="N35" t="str">
            <v>راسب</v>
          </cell>
        </row>
        <row r="36">
          <cell r="N36" t="str">
            <v>مكمل</v>
          </cell>
        </row>
        <row r="37">
          <cell r="N37" t="str">
            <v>ناجح</v>
          </cell>
        </row>
        <row r="38">
          <cell r="N38" t="str">
            <v>راسب</v>
          </cell>
        </row>
        <row r="39">
          <cell r="N39" t="str">
            <v>ناجح</v>
          </cell>
        </row>
        <row r="40">
          <cell r="N40" t="str">
            <v>ناجح</v>
          </cell>
        </row>
        <row r="41">
          <cell r="N41" t="str">
            <v>راسب</v>
          </cell>
        </row>
        <row r="42">
          <cell r="N42" t="str">
            <v>ناجح</v>
          </cell>
        </row>
        <row r="43">
          <cell r="N43" t="str">
            <v>ناجح</v>
          </cell>
        </row>
        <row r="44">
          <cell r="N44" t="str">
            <v>راسب</v>
          </cell>
        </row>
        <row r="45">
          <cell r="N45" t="str">
            <v>مكمل</v>
          </cell>
        </row>
        <row r="46">
          <cell r="N46" t="str">
            <v>ناجح</v>
          </cell>
        </row>
        <row r="47">
          <cell r="N47" t="str">
            <v>راسب</v>
          </cell>
        </row>
        <row r="48">
          <cell r="N48" t="str">
            <v>مكمل</v>
          </cell>
        </row>
        <row r="49">
          <cell r="N49" t="str">
            <v>ناجح</v>
          </cell>
        </row>
        <row r="50">
          <cell r="N50" t="str">
            <v>راسب</v>
          </cell>
        </row>
        <row r="51">
          <cell r="N51" t="str">
            <v>مكمل</v>
          </cell>
        </row>
        <row r="52">
          <cell r="N52" t="str">
            <v>ناجح</v>
          </cell>
        </row>
        <row r="53">
          <cell r="N53" t="str">
            <v>راسب</v>
          </cell>
        </row>
        <row r="54">
          <cell r="N54" t="str">
            <v>مكمل</v>
          </cell>
        </row>
        <row r="55">
          <cell r="N55" t="str">
            <v>ناجح</v>
          </cell>
        </row>
        <row r="56">
          <cell r="N56" t="str">
            <v>ناجح</v>
          </cell>
        </row>
        <row r="57">
          <cell r="N57" t="str">
            <v>ناجح</v>
          </cell>
        </row>
      </sheetData>
      <sheetData sheetId="5"/>
      <sheetData sheetId="6"/>
      <sheetData sheetId="7">
        <row r="8">
          <cell r="J8" t="str">
            <v>علي1</v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1" name="الجدول2" displayName="الجدول2" ref="A5:O55" totalsRowShown="0" tableBorderDxfId="16">
  <autoFilter ref="A5:O55"/>
  <tableColumns count="15">
    <tableColumn id="1" name="ت" dataDxfId="15"/>
    <tableColumn id="2" name="رقم القيد" dataDxfId="14"/>
    <tableColumn id="3" name="اسم التلميذ" dataDxfId="13"/>
    <tableColumn id="4" name="التربية الإسلامية" dataDxfId="12"/>
    <tableColumn id="5" name="اللغة العربية" dataDxfId="11"/>
    <tableColumn id="6" name="اللغة الإنكليزية" dataDxfId="10"/>
    <tableColumn id="7" name="الرياضيات" dataDxfId="9"/>
    <tableColumn id="8" name="العلوم" dataDxfId="8"/>
    <tableColumn id="9" name="الاجتماعيات" dataDxfId="7"/>
    <tableColumn id="10" name="التربية الفنية" dataDxfId="6"/>
    <tableColumn id="11" name="التربية الرياضية" dataDxfId="5"/>
    <tableColumn id="12" name="رقما" dataDxfId="4">
      <calculatedColumnFormula>IF(OR(N6="ناجح",N6="راسب"),SUM(D6:K6),"")</calculatedColumnFormula>
    </tableColumn>
    <tableColumn id="13" name="كتابة" dataDxfId="3">
      <calculatedColumnFormula>IFERROR(IF(L6=100,"مائة درجة",B_Only(L6,1,1,2,"","","")),"")</calculatedColumnFormula>
    </tableColumn>
    <tableColumn id="14" name="النتيجة" dataDxfId="2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1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W61"/>
  <sheetViews>
    <sheetView rightToLeft="1" tabSelected="1" zoomScale="55" zoomScaleNormal="5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R59" sqref="R59"/>
    </sheetView>
  </sheetViews>
  <sheetFormatPr defaultColWidth="9.08984375" defaultRowHeight="14.5"/>
  <cols>
    <col min="1" max="1" width="4.08984375" style="4" customWidth="1"/>
    <col min="2" max="2" width="8.08984375" style="4" customWidth="1"/>
    <col min="3" max="3" width="20.7265625" style="4" customWidth="1"/>
    <col min="4" max="11" width="5.36328125" style="4" customWidth="1"/>
    <col min="12" max="12" width="4.7265625" style="4" customWidth="1"/>
    <col min="13" max="13" width="19" style="4" customWidth="1"/>
    <col min="14" max="14" width="6.90625" style="4" customWidth="1"/>
    <col min="15" max="15" width="21.26953125" style="4" customWidth="1"/>
    <col min="16" max="16" width="7.36328125" style="4" customWidth="1"/>
    <col min="17" max="17" width="9.6328125" style="4" customWidth="1"/>
    <col min="18" max="18" width="9.08984375" style="4"/>
    <col min="19" max="19" width="13.6328125" style="4" customWidth="1"/>
    <col min="20" max="22" width="9.08984375" style="4"/>
    <col min="23" max="23" width="18" style="4" customWidth="1"/>
    <col min="24" max="16384" width="9.08984375" style="4"/>
  </cols>
  <sheetData>
    <row r="1" spans="1:23" ht="24" customHeight="1">
      <c r="A1" s="46" t="s">
        <v>0</v>
      </c>
      <c r="B1" s="47"/>
      <c r="C1" s="47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48" t="s">
        <v>1</v>
      </c>
      <c r="P1" s="48"/>
      <c r="Q1" s="3" t="s">
        <v>2</v>
      </c>
    </row>
    <row r="2" spans="1:23" ht="21.75" customHeight="1">
      <c r="A2" s="49" t="s">
        <v>3</v>
      </c>
      <c r="B2" s="50"/>
      <c r="C2" s="5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1" t="s">
        <v>4</v>
      </c>
      <c r="P2" s="51"/>
      <c r="Q2" s="5" t="s">
        <v>5</v>
      </c>
    </row>
    <row r="3" spans="1:23" ht="26.25" customHeight="1" thickBot="1">
      <c r="A3" s="52" t="s">
        <v>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23" ht="22.5" customHeight="1" thickBot="1">
      <c r="A4" s="6"/>
      <c r="B4" s="7"/>
      <c r="C4" s="8"/>
      <c r="D4" s="9"/>
      <c r="E4" s="9"/>
      <c r="F4" s="9"/>
      <c r="G4" s="9"/>
      <c r="H4" s="9"/>
      <c r="I4" s="9"/>
      <c r="J4" s="9"/>
      <c r="K4" s="9"/>
      <c r="L4" s="54" t="s">
        <v>7</v>
      </c>
      <c r="M4" s="54"/>
      <c r="N4" s="8"/>
      <c r="O4" s="10"/>
      <c r="P4" s="11"/>
      <c r="Q4" s="12"/>
    </row>
    <row r="5" spans="1:23" ht="72" customHeight="1" thickTop="1" thickBot="1">
      <c r="A5" s="13" t="s">
        <v>8</v>
      </c>
      <c r="B5" s="7" t="s">
        <v>9</v>
      </c>
      <c r="C5" s="8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14" t="s">
        <v>19</v>
      </c>
      <c r="M5" s="15" t="s">
        <v>20</v>
      </c>
      <c r="N5" s="8" t="s">
        <v>21</v>
      </c>
      <c r="O5" s="10" t="s">
        <v>22</v>
      </c>
      <c r="P5" s="16"/>
      <c r="Q5" s="17"/>
      <c r="S5" s="18" t="s">
        <v>23</v>
      </c>
      <c r="T5" s="19" t="s">
        <v>24</v>
      </c>
      <c r="U5" s="20" t="s">
        <v>25</v>
      </c>
      <c r="W5" s="21" t="s">
        <v>26</v>
      </c>
    </row>
    <row r="6" spans="1:23" ht="16.5" thickTop="1" thickBot="1">
      <c r="A6" s="22">
        <v>1</v>
      </c>
      <c r="B6" s="23">
        <v>2787</v>
      </c>
      <c r="C6" s="24" t="s">
        <v>31</v>
      </c>
      <c r="D6" s="25">
        <v>100</v>
      </c>
      <c r="E6" s="25">
        <v>99</v>
      </c>
      <c r="F6" s="25">
        <v>88</v>
      </c>
      <c r="G6" s="25">
        <v>77</v>
      </c>
      <c r="H6" s="25">
        <v>66</v>
      </c>
      <c r="I6" s="25">
        <v>66</v>
      </c>
      <c r="J6" s="25">
        <v>60</v>
      </c>
      <c r="K6" s="55">
        <v>50</v>
      </c>
      <c r="L6" s="26">
        <f>IF(OR(N6="ناجح",N6="راسب"),SUM(D6:K6),"")</f>
        <v>606</v>
      </c>
      <c r="M6" s="27" t="str">
        <f ca="1">IFERROR(IF(L6=100,"مائة درجة",B_Only(L6,1,1,2,"","","")),"")</f>
        <v/>
      </c>
      <c r="N6" s="28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29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0"/>
      <c r="Q6" s="30"/>
      <c r="S6" s="56" t="str">
        <f>IF(N6&lt;&gt;"مكمل","",COUNTIF(D6:K6,"&lt;=10")+COUNTIF(D6:K6,"غ"))</f>
        <v/>
      </c>
      <c r="T6" s="31">
        <f>IF(N6="ناجح",2,"")</f>
        <v>2</v>
      </c>
      <c r="U6" s="31" t="str">
        <f>IF(N6="راسب",3,"")</f>
        <v/>
      </c>
    </row>
    <row r="7" spans="1:23" ht="16.5" thickTop="1" thickBot="1">
      <c r="A7" s="32">
        <v>2</v>
      </c>
      <c r="B7" s="33">
        <v>2373</v>
      </c>
      <c r="C7" s="24" t="s">
        <v>32</v>
      </c>
      <c r="D7" s="34">
        <v>10</v>
      </c>
      <c r="E7" s="34">
        <v>3</v>
      </c>
      <c r="F7" s="34">
        <v>3</v>
      </c>
      <c r="G7" s="34">
        <v>4</v>
      </c>
      <c r="H7" s="34">
        <v>6</v>
      </c>
      <c r="I7" s="34">
        <v>5</v>
      </c>
      <c r="J7" s="34">
        <v>10</v>
      </c>
      <c r="K7" s="34">
        <v>10</v>
      </c>
      <c r="L7" s="26">
        <f t="shared" ref="L7:L55" si="0">IF(OR(N7="ناجح",N7="راسب"),SUM(D7:K7),"")</f>
        <v>51</v>
      </c>
      <c r="M7" s="27" t="str">
        <f ca="1">IFERROR(IF(L7=100,"مائة درجة",B_Only(L7,1,1,2,"","","")),"")</f>
        <v/>
      </c>
      <c r="N7" s="28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29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0"/>
      <c r="Q7" s="30"/>
      <c r="S7" s="56" t="str">
        <f t="shared" ref="S7:S55" si="2">IF(N7&lt;&gt;"مكمل","",COUNTIF(D7:K7,"&lt;=10")+COUNTIF(D7:K7,"غ"))</f>
        <v/>
      </c>
      <c r="T7" s="31" t="str">
        <f t="shared" ref="T7:T55" si="3">IF(N7="ناجح",2,"")</f>
        <v/>
      </c>
      <c r="U7" s="31">
        <f t="shared" ref="U7:U55" si="4">IF(N7="راسب",3,"")</f>
        <v>3</v>
      </c>
    </row>
    <row r="8" spans="1:23" ht="16.5" thickTop="1" thickBot="1">
      <c r="A8" s="32">
        <v>3</v>
      </c>
      <c r="B8" s="33">
        <v>2430</v>
      </c>
      <c r="C8" s="24" t="s">
        <v>33</v>
      </c>
      <c r="D8" s="34">
        <v>80</v>
      </c>
      <c r="E8" s="34">
        <v>50</v>
      </c>
      <c r="F8" s="34">
        <v>80</v>
      </c>
      <c r="G8" s="34">
        <v>66</v>
      </c>
      <c r="H8" s="34">
        <v>55</v>
      </c>
      <c r="I8" s="34">
        <v>50</v>
      </c>
      <c r="J8" s="34">
        <v>50</v>
      </c>
      <c r="K8" s="34">
        <v>60</v>
      </c>
      <c r="L8" s="26">
        <f t="shared" si="0"/>
        <v>491</v>
      </c>
      <c r="M8" s="27" t="str">
        <f ca="1">IFERROR(IF(L8=100,"مائة درجة",B_Only(L8,1,1,2,"","","")),"")</f>
        <v/>
      </c>
      <c r="N8" s="28" t="str">
        <f t="array" ref="N8">IF(D8:K8="","",IF(COUNTIF(D8:K8,"غ")+COUNTIF(D8:K8,"&lt;50")=0,"ناجح",IF(COUNTIF(D8:K8,"غ")+COUNTIF(D8:K8,"&lt;50")&lt;=3,"مكمل",IF(COUNTIF(D8:K8,"غ")+COUNTIF(D8:K8,"&lt;50")&gt;=4,"راسب"))))</f>
        <v>ناجح</v>
      </c>
      <c r="O8" s="29" t="str">
        <f t="shared" si="1"/>
        <v xml:space="preserve">        </v>
      </c>
      <c r="P8" s="30"/>
      <c r="Q8" s="30"/>
      <c r="S8" s="56" t="str">
        <f t="shared" si="2"/>
        <v/>
      </c>
      <c r="T8" s="31">
        <f t="shared" si="3"/>
        <v>2</v>
      </c>
      <c r="U8" s="31" t="str">
        <f t="shared" si="4"/>
        <v/>
      </c>
    </row>
    <row r="9" spans="1:23" ht="16.5" thickTop="1" thickBot="1">
      <c r="A9" s="32">
        <v>4</v>
      </c>
      <c r="B9" s="33">
        <v>2348</v>
      </c>
      <c r="C9" s="24" t="s">
        <v>34</v>
      </c>
      <c r="D9" s="34">
        <v>4</v>
      </c>
      <c r="E9" s="34" t="s">
        <v>27</v>
      </c>
      <c r="F9" s="34">
        <v>50</v>
      </c>
      <c r="G9" s="34">
        <v>50</v>
      </c>
      <c r="H9" s="34">
        <v>50</v>
      </c>
      <c r="I9" s="34">
        <v>50</v>
      </c>
      <c r="J9" s="34">
        <v>50</v>
      </c>
      <c r="K9" s="34">
        <v>50</v>
      </c>
      <c r="L9" s="26" t="str">
        <f t="shared" si="0"/>
        <v/>
      </c>
      <c r="M9" s="27" t="str">
        <f ca="1">IFERROR(IF(L9=100,"مائة درجة",B_Only(L9,1,1,2,"","","")),"")</f>
        <v/>
      </c>
      <c r="N9" s="28" t="str">
        <f t="array" ref="N9">IF(D9:K9="","",IF(COUNTIF(D9:K9,"غ")+COUNTIF(D9:K9,"&lt;50")=0,"ناجح",IF(COUNTIF(D9:K9,"غ")+COUNTIF(D9:K9,"&lt;50")&lt;=3,"مكمل",IF(COUNTIF(D9:K9,"غ")+COUNTIF(D9:K9,"&lt;50")&gt;=4,"راسب"))))</f>
        <v>مكمل</v>
      </c>
      <c r="O9" s="29" t="str">
        <f t="shared" si="1"/>
        <v xml:space="preserve">التربية الإسلامية اللغة العربية       </v>
      </c>
      <c r="P9" s="30"/>
      <c r="Q9" s="30"/>
      <c r="S9" s="56">
        <f t="shared" si="2"/>
        <v>2</v>
      </c>
      <c r="T9" s="31" t="str">
        <f t="shared" si="3"/>
        <v/>
      </c>
      <c r="U9" s="31" t="str">
        <f t="shared" si="4"/>
        <v/>
      </c>
    </row>
    <row r="10" spans="1:23" ht="16.5" thickTop="1" thickBot="1">
      <c r="A10" s="32">
        <v>5</v>
      </c>
      <c r="B10" s="33">
        <v>2539</v>
      </c>
      <c r="C10" s="24" t="s">
        <v>35</v>
      </c>
      <c r="D10" s="34">
        <v>10</v>
      </c>
      <c r="E10" s="34"/>
      <c r="F10" s="34"/>
      <c r="G10" s="34"/>
      <c r="H10" s="34"/>
      <c r="I10" s="34"/>
      <c r="J10" s="34">
        <v>3</v>
      </c>
      <c r="K10" s="34">
        <v>4</v>
      </c>
      <c r="L10" s="26" t="str">
        <f t="shared" si="0"/>
        <v/>
      </c>
      <c r="M10" s="27" t="str">
        <f ca="1">IFERROR(IF(L10=100,"مائة درجة",B_Only(L10,1,1,2,"","","")),"")</f>
        <v/>
      </c>
      <c r="N10" s="28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0" s="30"/>
      <c r="Q10" s="30"/>
      <c r="S10" s="56">
        <f t="shared" si="2"/>
        <v>3</v>
      </c>
      <c r="T10" s="31" t="str">
        <f t="shared" si="3"/>
        <v/>
      </c>
      <c r="U10" s="31" t="str">
        <f t="shared" si="4"/>
        <v/>
      </c>
    </row>
    <row r="11" spans="1:23" ht="16.5" thickTop="1" thickBot="1">
      <c r="A11" s="32">
        <v>6</v>
      </c>
      <c r="B11" s="33">
        <v>2561</v>
      </c>
      <c r="C11" s="24" t="s">
        <v>36</v>
      </c>
      <c r="D11" s="34">
        <v>10</v>
      </c>
      <c r="E11" s="34"/>
      <c r="F11" s="34"/>
      <c r="G11" s="34"/>
      <c r="H11" s="34">
        <v>5</v>
      </c>
      <c r="I11" s="34"/>
      <c r="J11" s="34">
        <v>2</v>
      </c>
      <c r="K11" s="34">
        <v>3</v>
      </c>
      <c r="L11" s="26">
        <f t="shared" si="0"/>
        <v>20</v>
      </c>
      <c r="M11" s="27" t="str">
        <f ca="1">IFERROR(IF(L11=100,"مائة درجة",B_Only(L11,1,1,2,"","","")),"")</f>
        <v/>
      </c>
      <c r="N11" s="28" t="str">
        <f t="array" ref="N11">IF(D11:K11="","",IF(COUNTIF(D11:K11,"غ")+COUNTIF(D11:K11,"&lt;50")=0,"ناجح",IF(COUNTIF(D11:K11,"غ")+COUNTIF(D11:K11,"&lt;50")&lt;=3,"مكمل",IF(COUNTIF(D11:K11,"غ")+COUNTIF(D11:K11,"&lt;50")&gt;=4,"راسب"))))</f>
        <v>راسب</v>
      </c>
      <c r="O11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1" s="30"/>
      <c r="Q11" s="30"/>
      <c r="S11" s="56" t="str">
        <f t="shared" si="2"/>
        <v/>
      </c>
      <c r="T11" s="31" t="str">
        <f t="shared" si="3"/>
        <v/>
      </c>
      <c r="U11" s="31">
        <f t="shared" si="4"/>
        <v>3</v>
      </c>
    </row>
    <row r="12" spans="1:23" ht="16.5" thickTop="1" thickBot="1">
      <c r="A12" s="32">
        <v>7</v>
      </c>
      <c r="B12" s="33">
        <v>2417</v>
      </c>
      <c r="C12" s="24" t="s">
        <v>37</v>
      </c>
      <c r="D12" s="34">
        <v>10</v>
      </c>
      <c r="E12" s="34"/>
      <c r="F12" s="34"/>
      <c r="G12" s="34"/>
      <c r="H12" s="34"/>
      <c r="I12" s="34"/>
      <c r="J12" s="34"/>
      <c r="K12" s="34"/>
      <c r="L12" s="26" t="str">
        <f t="shared" si="0"/>
        <v/>
      </c>
      <c r="M12" s="27" t="str">
        <f ca="1">IFERROR(IF(L12=100,"مائة درجة",B_Only(L12,1,1,2,"","","")),"")</f>
        <v/>
      </c>
      <c r="N12" s="28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2" s="30"/>
      <c r="Q12" s="30"/>
      <c r="S12" s="56">
        <f t="shared" si="2"/>
        <v>1</v>
      </c>
      <c r="T12" s="31" t="str">
        <f t="shared" si="3"/>
        <v/>
      </c>
      <c r="U12" s="31" t="str">
        <f t="shared" si="4"/>
        <v/>
      </c>
    </row>
    <row r="13" spans="1:23" ht="16.5" thickTop="1" thickBot="1">
      <c r="A13" s="32">
        <v>8</v>
      </c>
      <c r="B13" s="33">
        <v>2445</v>
      </c>
      <c r="C13" s="24" t="s">
        <v>38</v>
      </c>
      <c r="D13" s="34">
        <v>10</v>
      </c>
      <c r="E13" s="34"/>
      <c r="F13" s="34"/>
      <c r="G13" s="34"/>
      <c r="H13" s="34"/>
      <c r="I13" s="34"/>
      <c r="J13" s="34"/>
      <c r="K13" s="34"/>
      <c r="L13" s="26" t="str">
        <f t="shared" si="0"/>
        <v/>
      </c>
      <c r="M13" s="27" t="str">
        <f ca="1">IFERROR(IF(L13=100,"مائة درجة",B_Only(L13,1,1,2,"","","")),"")</f>
        <v/>
      </c>
      <c r="N13" s="28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3" s="30"/>
      <c r="Q13" s="30"/>
      <c r="S13" s="56">
        <f t="shared" si="2"/>
        <v>1</v>
      </c>
      <c r="T13" s="31" t="str">
        <f t="shared" si="3"/>
        <v/>
      </c>
      <c r="U13" s="31" t="str">
        <f t="shared" si="4"/>
        <v/>
      </c>
    </row>
    <row r="14" spans="1:23" ht="16.5" thickTop="1" thickBot="1">
      <c r="A14" s="32">
        <v>9</v>
      </c>
      <c r="B14" s="35">
        <v>2501</v>
      </c>
      <c r="C14" s="24" t="s">
        <v>39</v>
      </c>
      <c r="D14" s="34"/>
      <c r="E14" s="34"/>
      <c r="F14" s="34"/>
      <c r="G14" s="34"/>
      <c r="H14" s="34"/>
      <c r="I14" s="34"/>
      <c r="J14" s="34"/>
      <c r="K14" s="34"/>
      <c r="L14" s="26" t="str">
        <f t="shared" si="0"/>
        <v/>
      </c>
      <c r="M14" s="27" t="str">
        <f ca="1">IFERROR(IF(L14=100,"مائة درجة",B_Only(L14,1,1,2,"","","")),"")</f>
        <v/>
      </c>
      <c r="N14" s="28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29" t="str">
        <f t="shared" si="1"/>
        <v/>
      </c>
      <c r="P14" s="30"/>
      <c r="Q14" s="30"/>
      <c r="S14" s="56" t="str">
        <f t="shared" si="2"/>
        <v/>
      </c>
      <c r="T14" s="31" t="str">
        <f t="shared" si="3"/>
        <v/>
      </c>
      <c r="U14" s="31" t="str">
        <f t="shared" si="4"/>
        <v/>
      </c>
    </row>
    <row r="15" spans="1:23" ht="16.5" thickTop="1" thickBot="1">
      <c r="A15" s="32">
        <v>10</v>
      </c>
      <c r="B15" s="35">
        <v>2502</v>
      </c>
      <c r="C15" s="24" t="s">
        <v>40</v>
      </c>
      <c r="D15" s="34"/>
      <c r="E15" s="34"/>
      <c r="F15" s="34"/>
      <c r="G15" s="34"/>
      <c r="H15" s="34"/>
      <c r="I15" s="34"/>
      <c r="J15" s="34"/>
      <c r="K15" s="34"/>
      <c r="L15" s="26" t="str">
        <f t="shared" si="0"/>
        <v/>
      </c>
      <c r="M15" s="27" t="str">
        <f ca="1">IFERROR(IF(L15=100,"مائة درجة",B_Only(L15,1,1,2,"","","")),"")</f>
        <v/>
      </c>
      <c r="N15" s="28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29" t="str">
        <f t="shared" si="1"/>
        <v/>
      </c>
      <c r="P15" s="30"/>
      <c r="Q15" s="30"/>
      <c r="S15" s="56" t="str">
        <f t="shared" si="2"/>
        <v/>
      </c>
      <c r="T15" s="31" t="str">
        <f t="shared" si="3"/>
        <v/>
      </c>
      <c r="U15" s="31" t="str">
        <f t="shared" si="4"/>
        <v/>
      </c>
    </row>
    <row r="16" spans="1:23" ht="16.5" thickTop="1" thickBot="1">
      <c r="A16" s="32">
        <v>11</v>
      </c>
      <c r="B16" s="35">
        <v>2610</v>
      </c>
      <c r="C16" s="24" t="s">
        <v>41</v>
      </c>
      <c r="D16" s="34"/>
      <c r="E16" s="34"/>
      <c r="F16" s="34"/>
      <c r="G16" s="34"/>
      <c r="H16" s="34"/>
      <c r="I16" s="34"/>
      <c r="J16" s="34"/>
      <c r="K16" s="34"/>
      <c r="L16" s="26" t="str">
        <f t="shared" si="0"/>
        <v/>
      </c>
      <c r="M16" s="27" t="str">
        <f ca="1">IFERROR(IF(L16=100,"مائة درجة",B_Only(L16,1,1,2,"","","")),"")</f>
        <v/>
      </c>
      <c r="N16" s="28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29" t="str">
        <f t="shared" si="1"/>
        <v/>
      </c>
      <c r="P16" s="30"/>
      <c r="Q16" s="30"/>
      <c r="S16" s="56" t="str">
        <f t="shared" si="2"/>
        <v/>
      </c>
      <c r="T16" s="31" t="str">
        <f t="shared" si="3"/>
        <v/>
      </c>
      <c r="U16" s="31" t="str">
        <f t="shared" si="4"/>
        <v/>
      </c>
    </row>
    <row r="17" spans="1:21" ht="16.5" thickTop="1" thickBot="1">
      <c r="A17" s="32">
        <v>12</v>
      </c>
      <c r="B17" s="35">
        <v>2517</v>
      </c>
      <c r="C17" s="24" t="s">
        <v>42</v>
      </c>
      <c r="D17" s="34"/>
      <c r="E17" s="34"/>
      <c r="F17" s="34"/>
      <c r="G17" s="34"/>
      <c r="H17" s="34"/>
      <c r="I17" s="34"/>
      <c r="J17" s="34"/>
      <c r="K17" s="34"/>
      <c r="L17" s="26" t="str">
        <f t="shared" si="0"/>
        <v/>
      </c>
      <c r="M17" s="27" t="str">
        <f ca="1">IFERROR(IF(L17=100,"مائة درجة",B_Only(L17,1,1,2,"","","")),"")</f>
        <v/>
      </c>
      <c r="N17" s="28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29" t="str">
        <f t="shared" si="1"/>
        <v/>
      </c>
      <c r="P17" s="30"/>
      <c r="Q17" s="30"/>
      <c r="S17" s="56" t="str">
        <f t="shared" si="2"/>
        <v/>
      </c>
      <c r="T17" s="31" t="str">
        <f t="shared" si="3"/>
        <v/>
      </c>
      <c r="U17" s="31" t="str">
        <f t="shared" si="4"/>
        <v/>
      </c>
    </row>
    <row r="18" spans="1:21" ht="16.5" thickTop="1" thickBot="1">
      <c r="A18" s="32">
        <v>13</v>
      </c>
      <c r="B18" s="35">
        <v>2479</v>
      </c>
      <c r="C18" s="24" t="s">
        <v>43</v>
      </c>
      <c r="D18" s="34"/>
      <c r="E18" s="34"/>
      <c r="F18" s="34"/>
      <c r="G18" s="34"/>
      <c r="H18" s="34"/>
      <c r="I18" s="34"/>
      <c r="J18" s="34"/>
      <c r="K18" s="34"/>
      <c r="L18" s="26" t="str">
        <f t="shared" si="0"/>
        <v/>
      </c>
      <c r="M18" s="27" t="str">
        <f ca="1">IFERROR(IF(L18=100,"مائة درجة",B_Only(L18,1,1,2,"","","")),"")</f>
        <v/>
      </c>
      <c r="N18" s="28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29" t="str">
        <f t="shared" si="1"/>
        <v/>
      </c>
      <c r="P18" s="30"/>
      <c r="Q18" s="30"/>
      <c r="S18" s="56" t="str">
        <f t="shared" si="2"/>
        <v/>
      </c>
      <c r="T18" s="31" t="str">
        <f t="shared" si="3"/>
        <v/>
      </c>
      <c r="U18" s="31" t="str">
        <f t="shared" si="4"/>
        <v/>
      </c>
    </row>
    <row r="19" spans="1:21" ht="16.5" thickTop="1" thickBot="1">
      <c r="A19" s="32">
        <v>14</v>
      </c>
      <c r="B19" s="35">
        <v>2559</v>
      </c>
      <c r="C19" s="24" t="s">
        <v>44</v>
      </c>
      <c r="D19" s="34"/>
      <c r="E19" s="34"/>
      <c r="F19" s="34"/>
      <c r="G19" s="34"/>
      <c r="H19" s="34"/>
      <c r="I19" s="34"/>
      <c r="J19" s="34"/>
      <c r="K19" s="34"/>
      <c r="L19" s="26" t="str">
        <f t="shared" si="0"/>
        <v/>
      </c>
      <c r="M19" s="27" t="str">
        <f ca="1">IFERROR(IF(L19=100,"مائة درجة",B_Only(L19,1,1,2,"","","")),"")</f>
        <v/>
      </c>
      <c r="N19" s="28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29" t="str">
        <f t="shared" si="1"/>
        <v/>
      </c>
      <c r="P19" s="30"/>
      <c r="Q19" s="30"/>
      <c r="S19" s="56" t="str">
        <f t="shared" si="2"/>
        <v/>
      </c>
      <c r="T19" s="31" t="str">
        <f t="shared" si="3"/>
        <v/>
      </c>
      <c r="U19" s="31" t="str">
        <f t="shared" si="4"/>
        <v/>
      </c>
    </row>
    <row r="20" spans="1:21" ht="16.5" thickTop="1" thickBot="1">
      <c r="A20" s="32">
        <v>15</v>
      </c>
      <c r="B20" s="35">
        <v>2799</v>
      </c>
      <c r="C20" s="24" t="s">
        <v>45</v>
      </c>
      <c r="D20" s="34"/>
      <c r="E20" s="34"/>
      <c r="F20" s="34"/>
      <c r="G20" s="34"/>
      <c r="H20" s="34"/>
      <c r="I20" s="34"/>
      <c r="J20" s="34"/>
      <c r="K20" s="34"/>
      <c r="L20" s="26" t="str">
        <f t="shared" si="0"/>
        <v/>
      </c>
      <c r="M20" s="27" t="str">
        <f ca="1">IFERROR(IF(L20=100,"مائة درجة",B_Only(L20,1,1,2,"","","")),"")</f>
        <v/>
      </c>
      <c r="N20" s="28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29" t="str">
        <f t="shared" si="1"/>
        <v/>
      </c>
      <c r="P20" s="30"/>
      <c r="Q20" s="30"/>
      <c r="S20" s="56" t="str">
        <f t="shared" si="2"/>
        <v/>
      </c>
      <c r="T20" s="31" t="str">
        <f t="shared" si="3"/>
        <v/>
      </c>
      <c r="U20" s="31" t="str">
        <f t="shared" si="4"/>
        <v/>
      </c>
    </row>
    <row r="21" spans="1:21" ht="16.5" thickTop="1" thickBot="1">
      <c r="A21" s="32">
        <v>16</v>
      </c>
      <c r="B21" s="35">
        <v>2590</v>
      </c>
      <c r="C21" s="24" t="s">
        <v>46</v>
      </c>
      <c r="D21" s="34"/>
      <c r="E21" s="34"/>
      <c r="F21" s="34"/>
      <c r="G21" s="34"/>
      <c r="H21" s="34"/>
      <c r="I21" s="34"/>
      <c r="J21" s="34"/>
      <c r="K21" s="34"/>
      <c r="L21" s="26" t="str">
        <f t="shared" si="0"/>
        <v/>
      </c>
      <c r="M21" s="27" t="str">
        <f ca="1">IFERROR(IF(L21=100,"مائة درجة",B_Only(L21,1,1,2,"","","")),"")</f>
        <v/>
      </c>
      <c r="N21" s="28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29" t="str">
        <f t="shared" si="1"/>
        <v/>
      </c>
      <c r="P21" s="30"/>
      <c r="Q21" s="30"/>
      <c r="S21" s="56" t="str">
        <f t="shared" si="2"/>
        <v/>
      </c>
      <c r="T21" s="31" t="str">
        <f t="shared" si="3"/>
        <v/>
      </c>
      <c r="U21" s="31" t="str">
        <f t="shared" si="4"/>
        <v/>
      </c>
    </row>
    <row r="22" spans="1:21" ht="16.5" thickTop="1" thickBot="1">
      <c r="A22" s="32">
        <v>17</v>
      </c>
      <c r="B22" s="35">
        <v>2421</v>
      </c>
      <c r="C22" s="24" t="s">
        <v>47</v>
      </c>
      <c r="D22" s="34"/>
      <c r="E22" s="34"/>
      <c r="F22" s="34"/>
      <c r="G22" s="34"/>
      <c r="H22" s="34"/>
      <c r="I22" s="34"/>
      <c r="J22" s="34"/>
      <c r="K22" s="34"/>
      <c r="L22" s="26" t="str">
        <f t="shared" si="0"/>
        <v/>
      </c>
      <c r="M22" s="27" t="str">
        <f ca="1">IFERROR(IF(L22=100,"مائة درجة",B_Only(L22,1,1,2,"","","")),"")</f>
        <v/>
      </c>
      <c r="N22" s="28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29" t="str">
        <f t="shared" si="1"/>
        <v/>
      </c>
      <c r="P22" s="30"/>
      <c r="Q22" s="30"/>
      <c r="S22" s="56" t="str">
        <f t="shared" si="2"/>
        <v/>
      </c>
      <c r="T22" s="31" t="str">
        <f t="shared" si="3"/>
        <v/>
      </c>
      <c r="U22" s="31" t="str">
        <f t="shared" si="4"/>
        <v/>
      </c>
    </row>
    <row r="23" spans="1:21" ht="16.5" thickTop="1" thickBot="1">
      <c r="A23" s="32">
        <v>18</v>
      </c>
      <c r="B23" s="35">
        <v>2440</v>
      </c>
      <c r="C23" s="24" t="s">
        <v>48</v>
      </c>
      <c r="D23" s="34"/>
      <c r="E23" s="34"/>
      <c r="F23" s="34"/>
      <c r="G23" s="34"/>
      <c r="H23" s="34"/>
      <c r="I23" s="34"/>
      <c r="J23" s="34"/>
      <c r="K23" s="34"/>
      <c r="L23" s="26" t="str">
        <f t="shared" si="0"/>
        <v/>
      </c>
      <c r="M23" s="27" t="str">
        <f ca="1">IFERROR(IF(L23=100,"مائة درجة",B_Only(L23,1,1,2,"","","")),"")</f>
        <v/>
      </c>
      <c r="N23" s="28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29" t="str">
        <f t="shared" si="1"/>
        <v/>
      </c>
      <c r="P23" s="30"/>
      <c r="Q23" s="30"/>
      <c r="S23" s="56" t="str">
        <f t="shared" si="2"/>
        <v/>
      </c>
      <c r="T23" s="31" t="str">
        <f t="shared" si="3"/>
        <v/>
      </c>
      <c r="U23" s="31" t="str">
        <f t="shared" si="4"/>
        <v/>
      </c>
    </row>
    <row r="24" spans="1:21" ht="16.5" thickTop="1" thickBot="1">
      <c r="A24" s="32">
        <v>19</v>
      </c>
      <c r="B24" s="35">
        <v>2513</v>
      </c>
      <c r="C24" s="24" t="s">
        <v>49</v>
      </c>
      <c r="D24" s="34"/>
      <c r="E24" s="34"/>
      <c r="F24" s="34"/>
      <c r="G24" s="34"/>
      <c r="H24" s="34"/>
      <c r="I24" s="34"/>
      <c r="J24" s="34"/>
      <c r="K24" s="34"/>
      <c r="L24" s="26" t="str">
        <f t="shared" si="0"/>
        <v/>
      </c>
      <c r="M24" s="27" t="str">
        <f ca="1">IFERROR(IF(L24=100,"مائة درجة",B_Only(L24,1,1,2,"","","")),"")</f>
        <v/>
      </c>
      <c r="N24" s="28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29" t="str">
        <f t="shared" si="1"/>
        <v/>
      </c>
      <c r="P24" s="30"/>
      <c r="Q24" s="30"/>
      <c r="S24" s="56" t="str">
        <f t="shared" si="2"/>
        <v/>
      </c>
      <c r="T24" s="31" t="str">
        <f t="shared" si="3"/>
        <v/>
      </c>
      <c r="U24" s="31" t="str">
        <f t="shared" si="4"/>
        <v/>
      </c>
    </row>
    <row r="25" spans="1:21" ht="16.5" thickTop="1" thickBot="1">
      <c r="A25" s="32">
        <v>20</v>
      </c>
      <c r="B25" s="35">
        <v>2580</v>
      </c>
      <c r="C25" s="24" t="s">
        <v>50</v>
      </c>
      <c r="D25" s="34"/>
      <c r="E25" s="34"/>
      <c r="F25" s="34"/>
      <c r="G25" s="34"/>
      <c r="H25" s="34"/>
      <c r="I25" s="34"/>
      <c r="J25" s="34"/>
      <c r="K25" s="34"/>
      <c r="L25" s="26" t="str">
        <f t="shared" si="0"/>
        <v/>
      </c>
      <c r="M25" s="27" t="str">
        <f ca="1">IFERROR(IF(L25=100,"مائة درجة",B_Only(L25,1,1,2,"","","")),"")</f>
        <v/>
      </c>
      <c r="N25" s="28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29" t="str">
        <f t="shared" si="1"/>
        <v/>
      </c>
      <c r="P25" s="30"/>
      <c r="Q25" s="30"/>
      <c r="S25" s="56" t="str">
        <f t="shared" si="2"/>
        <v/>
      </c>
      <c r="T25" s="31" t="str">
        <f t="shared" si="3"/>
        <v/>
      </c>
      <c r="U25" s="31" t="str">
        <f t="shared" si="4"/>
        <v/>
      </c>
    </row>
    <row r="26" spans="1:21" ht="16.5" thickTop="1" thickBot="1">
      <c r="A26" s="32">
        <v>21</v>
      </c>
      <c r="B26" s="35">
        <v>2585</v>
      </c>
      <c r="C26" s="24" t="s">
        <v>51</v>
      </c>
      <c r="D26" s="34"/>
      <c r="E26" s="34"/>
      <c r="F26" s="34"/>
      <c r="G26" s="34"/>
      <c r="H26" s="34"/>
      <c r="I26" s="34"/>
      <c r="J26" s="34"/>
      <c r="K26" s="34"/>
      <c r="L26" s="26" t="str">
        <f t="shared" si="0"/>
        <v/>
      </c>
      <c r="M26" s="27" t="str">
        <f ca="1">IFERROR(IF(L26=100,"مائة درجة",B_Only(L26,1,1,2,"","","")),"")</f>
        <v/>
      </c>
      <c r="N26" s="28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29" t="str">
        <f t="shared" si="1"/>
        <v/>
      </c>
      <c r="P26" s="30"/>
      <c r="Q26" s="30"/>
      <c r="S26" s="56" t="str">
        <f t="shared" si="2"/>
        <v/>
      </c>
      <c r="T26" s="31" t="str">
        <f t="shared" si="3"/>
        <v/>
      </c>
      <c r="U26" s="31" t="str">
        <f t="shared" si="4"/>
        <v/>
      </c>
    </row>
    <row r="27" spans="1:21" ht="16.5" thickTop="1" thickBot="1">
      <c r="A27" s="32">
        <v>22</v>
      </c>
      <c r="B27" s="35">
        <v>2583</v>
      </c>
      <c r="C27" s="24" t="s">
        <v>52</v>
      </c>
      <c r="D27" s="34"/>
      <c r="E27" s="34"/>
      <c r="F27" s="34"/>
      <c r="G27" s="34"/>
      <c r="H27" s="34"/>
      <c r="I27" s="34"/>
      <c r="J27" s="34"/>
      <c r="K27" s="34"/>
      <c r="L27" s="26" t="str">
        <f t="shared" si="0"/>
        <v/>
      </c>
      <c r="M27" s="27" t="str">
        <f ca="1">IFERROR(IF(L27=100,"مائة درجة",B_Only(L27,1,1,2,"","","")),"")</f>
        <v/>
      </c>
      <c r="N27" s="28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29" t="str">
        <f t="shared" si="1"/>
        <v/>
      </c>
      <c r="P27" s="30"/>
      <c r="Q27" s="30"/>
      <c r="S27" s="56" t="str">
        <f t="shared" si="2"/>
        <v/>
      </c>
      <c r="T27" s="31" t="str">
        <f t="shared" si="3"/>
        <v/>
      </c>
      <c r="U27" s="31" t="str">
        <f t="shared" si="4"/>
        <v/>
      </c>
    </row>
    <row r="28" spans="1:21" ht="16.5" thickTop="1" thickBot="1">
      <c r="A28" s="32">
        <v>23</v>
      </c>
      <c r="B28" s="35">
        <v>2134</v>
      </c>
      <c r="C28" s="24" t="s">
        <v>53</v>
      </c>
      <c r="D28" s="34"/>
      <c r="E28" s="34"/>
      <c r="F28" s="34"/>
      <c r="G28" s="34"/>
      <c r="H28" s="34"/>
      <c r="I28" s="34"/>
      <c r="J28" s="34"/>
      <c r="K28" s="34"/>
      <c r="L28" s="26" t="str">
        <f t="shared" si="0"/>
        <v/>
      </c>
      <c r="M28" s="27" t="str">
        <f ca="1">IFERROR(IF(L28=100,"مائة درجة",B_Only(L28,1,1,2,"","","")),"")</f>
        <v/>
      </c>
      <c r="N28" s="28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29" t="str">
        <f t="shared" si="1"/>
        <v/>
      </c>
      <c r="P28" s="30"/>
      <c r="Q28" s="30"/>
      <c r="S28" s="56" t="str">
        <f t="shared" si="2"/>
        <v/>
      </c>
      <c r="T28" s="31" t="str">
        <f t="shared" si="3"/>
        <v/>
      </c>
      <c r="U28" s="31" t="str">
        <f t="shared" si="4"/>
        <v/>
      </c>
    </row>
    <row r="29" spans="1:21" ht="16.5" thickTop="1" thickBot="1">
      <c r="A29" s="32">
        <v>24</v>
      </c>
      <c r="B29" s="35">
        <v>2189</v>
      </c>
      <c r="C29" s="24" t="s">
        <v>54</v>
      </c>
      <c r="D29" s="34"/>
      <c r="E29" s="34"/>
      <c r="F29" s="34"/>
      <c r="G29" s="34"/>
      <c r="H29" s="34"/>
      <c r="I29" s="34"/>
      <c r="J29" s="34"/>
      <c r="K29" s="34"/>
      <c r="L29" s="26" t="str">
        <f t="shared" si="0"/>
        <v/>
      </c>
      <c r="M29" s="27" t="str">
        <f ca="1">IFERROR(IF(L29=100,"مائة درجة",B_Only(L29,1,1,2,"","","")),"")</f>
        <v/>
      </c>
      <c r="N29" s="28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29" t="str">
        <f t="shared" si="1"/>
        <v/>
      </c>
      <c r="P29" s="30"/>
      <c r="Q29" s="30"/>
      <c r="S29" s="56" t="str">
        <f t="shared" si="2"/>
        <v/>
      </c>
      <c r="T29" s="31" t="str">
        <f t="shared" si="3"/>
        <v/>
      </c>
      <c r="U29" s="31" t="str">
        <f t="shared" si="4"/>
        <v/>
      </c>
    </row>
    <row r="30" spans="1:21" ht="16.5" thickTop="1" thickBot="1">
      <c r="A30" s="32">
        <v>25</v>
      </c>
      <c r="B30" s="35">
        <v>2427</v>
      </c>
      <c r="C30" s="24" t="s">
        <v>55</v>
      </c>
      <c r="D30" s="34"/>
      <c r="E30" s="34"/>
      <c r="F30" s="34"/>
      <c r="G30" s="34"/>
      <c r="H30" s="34"/>
      <c r="I30" s="34"/>
      <c r="J30" s="34"/>
      <c r="K30" s="34"/>
      <c r="L30" s="26" t="str">
        <f t="shared" si="0"/>
        <v/>
      </c>
      <c r="M30" s="27" t="str">
        <f ca="1">IFERROR(IF(L30=100,"مائة درجة",B_Only(L30,1,1,2,"","","")),"")</f>
        <v/>
      </c>
      <c r="N30" s="28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29" t="str">
        <f t="shared" si="1"/>
        <v/>
      </c>
      <c r="P30" s="30"/>
      <c r="Q30" s="30"/>
      <c r="S30" s="56" t="str">
        <f t="shared" si="2"/>
        <v/>
      </c>
      <c r="T30" s="31" t="str">
        <f t="shared" si="3"/>
        <v/>
      </c>
      <c r="U30" s="31" t="str">
        <f t="shared" si="4"/>
        <v/>
      </c>
    </row>
    <row r="31" spans="1:21" ht="16.5" thickTop="1" thickBot="1">
      <c r="A31" s="32">
        <v>26</v>
      </c>
      <c r="B31" s="35">
        <v>2569</v>
      </c>
      <c r="C31" s="24" t="s">
        <v>56</v>
      </c>
      <c r="D31" s="34"/>
      <c r="E31" s="34"/>
      <c r="F31" s="34"/>
      <c r="G31" s="34"/>
      <c r="H31" s="34"/>
      <c r="I31" s="34"/>
      <c r="J31" s="34"/>
      <c r="K31" s="34"/>
      <c r="L31" s="26" t="str">
        <f t="shared" si="0"/>
        <v/>
      </c>
      <c r="M31" s="27" t="str">
        <f ca="1">IFERROR(IF(L31=100,"مائة درجة",B_Only(L31,1,1,2,"","","")),"")</f>
        <v/>
      </c>
      <c r="N31" s="28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29" t="str">
        <f t="shared" si="1"/>
        <v/>
      </c>
      <c r="P31" s="30"/>
      <c r="Q31" s="30"/>
      <c r="S31" s="56" t="str">
        <f t="shared" si="2"/>
        <v/>
      </c>
      <c r="T31" s="31" t="str">
        <f t="shared" si="3"/>
        <v/>
      </c>
      <c r="U31" s="31" t="str">
        <f t="shared" si="4"/>
        <v/>
      </c>
    </row>
    <row r="32" spans="1:21" ht="16.5" thickTop="1" thickBot="1">
      <c r="A32" s="32">
        <v>27</v>
      </c>
      <c r="B32" s="35">
        <v>2557</v>
      </c>
      <c r="C32" s="24" t="s">
        <v>57</v>
      </c>
      <c r="D32" s="34"/>
      <c r="E32" s="34"/>
      <c r="F32" s="34"/>
      <c r="G32" s="34"/>
      <c r="H32" s="34"/>
      <c r="I32" s="34"/>
      <c r="J32" s="34"/>
      <c r="K32" s="34"/>
      <c r="L32" s="26" t="str">
        <f t="shared" si="0"/>
        <v/>
      </c>
      <c r="M32" s="27" t="str">
        <f ca="1">IFERROR(IF(L32=100,"مائة درجة",B_Only(L32,1,1,2,"","","")),"")</f>
        <v/>
      </c>
      <c r="N32" s="28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29" t="str">
        <f t="shared" si="1"/>
        <v/>
      </c>
      <c r="P32" s="30"/>
      <c r="Q32" s="30"/>
      <c r="S32" s="56" t="str">
        <f t="shared" si="2"/>
        <v/>
      </c>
      <c r="T32" s="31" t="str">
        <f t="shared" si="3"/>
        <v/>
      </c>
      <c r="U32" s="31" t="str">
        <f t="shared" si="4"/>
        <v/>
      </c>
    </row>
    <row r="33" spans="1:21" ht="16.5" thickTop="1" thickBot="1">
      <c r="A33" s="32">
        <v>28</v>
      </c>
      <c r="B33" s="35">
        <v>2275</v>
      </c>
      <c r="C33" s="24" t="s">
        <v>58</v>
      </c>
      <c r="D33" s="34"/>
      <c r="E33" s="34"/>
      <c r="F33" s="34"/>
      <c r="G33" s="34"/>
      <c r="H33" s="34"/>
      <c r="I33" s="34"/>
      <c r="J33" s="34"/>
      <c r="K33" s="34"/>
      <c r="L33" s="26" t="str">
        <f t="shared" si="0"/>
        <v/>
      </c>
      <c r="M33" s="27" t="str">
        <f ca="1">IFERROR(IF(L33=100,"مائة درجة",B_Only(L33,1,1,2,"","","")),"")</f>
        <v/>
      </c>
      <c r="N33" s="28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29" t="str">
        <f t="shared" si="1"/>
        <v/>
      </c>
      <c r="P33" s="30"/>
      <c r="Q33" s="30"/>
      <c r="S33" s="56" t="str">
        <f t="shared" si="2"/>
        <v/>
      </c>
      <c r="T33" s="31" t="str">
        <f t="shared" si="3"/>
        <v/>
      </c>
      <c r="U33" s="31" t="str">
        <f t="shared" si="4"/>
        <v/>
      </c>
    </row>
    <row r="34" spans="1:21" ht="16.5" thickTop="1" thickBot="1">
      <c r="A34" s="32">
        <v>29</v>
      </c>
      <c r="B34" s="35">
        <v>2592</v>
      </c>
      <c r="C34" s="24" t="s">
        <v>59</v>
      </c>
      <c r="D34" s="34"/>
      <c r="E34" s="34"/>
      <c r="F34" s="34"/>
      <c r="G34" s="34"/>
      <c r="H34" s="34"/>
      <c r="I34" s="34"/>
      <c r="J34" s="34"/>
      <c r="K34" s="34"/>
      <c r="L34" s="26" t="str">
        <f t="shared" si="0"/>
        <v/>
      </c>
      <c r="M34" s="27" t="str">
        <f ca="1">IFERROR(IF(L34=100,"مائة درجة",B_Only(L34,1,1,2,"","","")),"")</f>
        <v/>
      </c>
      <c r="N34" s="28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29" t="str">
        <f t="shared" si="1"/>
        <v/>
      </c>
      <c r="P34" s="30"/>
      <c r="Q34" s="30"/>
      <c r="S34" s="56" t="str">
        <f t="shared" si="2"/>
        <v/>
      </c>
      <c r="T34" s="31" t="str">
        <f t="shared" si="3"/>
        <v/>
      </c>
      <c r="U34" s="31" t="str">
        <f t="shared" si="4"/>
        <v/>
      </c>
    </row>
    <row r="35" spans="1:21" ht="16.5" thickTop="1" thickBot="1">
      <c r="A35" s="32">
        <v>30</v>
      </c>
      <c r="B35" s="35">
        <v>2522</v>
      </c>
      <c r="C35" s="24" t="s">
        <v>60</v>
      </c>
      <c r="D35" s="34"/>
      <c r="E35" s="34"/>
      <c r="F35" s="34"/>
      <c r="G35" s="34"/>
      <c r="H35" s="34"/>
      <c r="I35" s="34"/>
      <c r="J35" s="34"/>
      <c r="K35" s="34"/>
      <c r="L35" s="26" t="str">
        <f t="shared" si="0"/>
        <v/>
      </c>
      <c r="M35" s="27" t="str">
        <f ca="1">IFERROR(IF(L35=100,"مائة درجة",B_Only(L35,1,1,2,"","","")),"")</f>
        <v/>
      </c>
      <c r="N35" s="28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29" t="str">
        <f t="shared" si="1"/>
        <v/>
      </c>
      <c r="P35" s="30"/>
      <c r="Q35" s="30"/>
      <c r="S35" s="56" t="str">
        <f t="shared" si="2"/>
        <v/>
      </c>
      <c r="T35" s="31" t="str">
        <f t="shared" si="3"/>
        <v/>
      </c>
      <c r="U35" s="31" t="str">
        <f t="shared" si="4"/>
        <v/>
      </c>
    </row>
    <row r="36" spans="1:21" ht="16.5" thickTop="1" thickBot="1">
      <c r="A36" s="32">
        <v>31</v>
      </c>
      <c r="B36" s="35">
        <v>2570</v>
      </c>
      <c r="C36" s="24" t="s">
        <v>61</v>
      </c>
      <c r="D36" s="34"/>
      <c r="E36" s="34"/>
      <c r="F36" s="34"/>
      <c r="G36" s="34"/>
      <c r="H36" s="34"/>
      <c r="I36" s="34"/>
      <c r="J36" s="34"/>
      <c r="K36" s="34"/>
      <c r="L36" s="26" t="str">
        <f t="shared" si="0"/>
        <v/>
      </c>
      <c r="M36" s="27" t="str">
        <f ca="1">IFERROR(IF(L36=100,"مائة درجة",B_Only(L36,1,1,2,"","","")),"")</f>
        <v/>
      </c>
      <c r="N36" s="28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29" t="str">
        <f t="shared" si="1"/>
        <v/>
      </c>
      <c r="P36" s="30"/>
      <c r="Q36" s="30"/>
      <c r="S36" s="56" t="str">
        <f t="shared" si="2"/>
        <v/>
      </c>
      <c r="T36" s="31" t="str">
        <f t="shared" si="3"/>
        <v/>
      </c>
      <c r="U36" s="31" t="str">
        <f t="shared" si="4"/>
        <v/>
      </c>
    </row>
    <row r="37" spans="1:21" ht="16.5" thickTop="1" thickBot="1">
      <c r="A37" s="32">
        <v>32</v>
      </c>
      <c r="B37" s="35">
        <v>2567</v>
      </c>
      <c r="C37" s="24" t="s">
        <v>62</v>
      </c>
      <c r="D37" s="34"/>
      <c r="E37" s="34"/>
      <c r="F37" s="34"/>
      <c r="G37" s="34"/>
      <c r="H37" s="34"/>
      <c r="I37" s="34"/>
      <c r="J37" s="34"/>
      <c r="K37" s="34"/>
      <c r="L37" s="26" t="str">
        <f t="shared" si="0"/>
        <v/>
      </c>
      <c r="M37" s="27" t="str">
        <f ca="1">IFERROR(IF(L37=100,"مائة درجة",B_Only(L37,1,1,2,"","","")),"")</f>
        <v/>
      </c>
      <c r="N37" s="28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29" t="str">
        <f t="shared" si="1"/>
        <v/>
      </c>
      <c r="P37" s="30"/>
      <c r="Q37" s="30"/>
      <c r="S37" s="56" t="str">
        <f t="shared" si="2"/>
        <v/>
      </c>
      <c r="T37" s="31" t="str">
        <f t="shared" si="3"/>
        <v/>
      </c>
      <c r="U37" s="31" t="str">
        <f t="shared" si="4"/>
        <v/>
      </c>
    </row>
    <row r="38" spans="1:21" ht="16.5" thickTop="1" thickBot="1">
      <c r="A38" s="32">
        <v>33</v>
      </c>
      <c r="B38" s="35">
        <v>2308</v>
      </c>
      <c r="C38" s="24" t="s">
        <v>63</v>
      </c>
      <c r="D38" s="34"/>
      <c r="E38" s="34"/>
      <c r="F38" s="34"/>
      <c r="G38" s="34"/>
      <c r="H38" s="34"/>
      <c r="I38" s="34"/>
      <c r="J38" s="34"/>
      <c r="K38" s="34"/>
      <c r="L38" s="26" t="str">
        <f t="shared" si="0"/>
        <v/>
      </c>
      <c r="M38" s="27" t="str">
        <f ca="1">IFERROR(IF(L38=100,"مائة درجة",B_Only(L38,1,1,2,"","","")),"")</f>
        <v/>
      </c>
      <c r="N38" s="28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29" t="str">
        <f t="shared" si="1"/>
        <v/>
      </c>
      <c r="P38" s="30"/>
      <c r="Q38" s="30"/>
      <c r="S38" s="56" t="str">
        <f t="shared" si="2"/>
        <v/>
      </c>
      <c r="T38" s="31" t="str">
        <f t="shared" si="3"/>
        <v/>
      </c>
      <c r="U38" s="31" t="str">
        <f t="shared" si="4"/>
        <v/>
      </c>
    </row>
    <row r="39" spans="1:21" ht="16.5" thickTop="1" thickBot="1">
      <c r="A39" s="32">
        <v>34</v>
      </c>
      <c r="B39" s="35">
        <v>2252</v>
      </c>
      <c r="C39" s="24" t="s">
        <v>64</v>
      </c>
      <c r="D39" s="34"/>
      <c r="E39" s="34"/>
      <c r="F39" s="34"/>
      <c r="G39" s="34"/>
      <c r="H39" s="34"/>
      <c r="I39" s="34"/>
      <c r="J39" s="34"/>
      <c r="K39" s="34"/>
      <c r="L39" s="26" t="str">
        <f t="shared" si="0"/>
        <v/>
      </c>
      <c r="M39" s="27" t="str">
        <f ca="1">IFERROR(IF(L39=100,"مائة درجة",B_Only(L39,1,1,2,"","","")),"")</f>
        <v/>
      </c>
      <c r="N39" s="28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29" t="str">
        <f t="shared" si="1"/>
        <v/>
      </c>
      <c r="P39" s="30"/>
      <c r="Q39" s="30"/>
      <c r="S39" s="56" t="str">
        <f t="shared" si="2"/>
        <v/>
      </c>
      <c r="T39" s="31" t="str">
        <f t="shared" si="3"/>
        <v/>
      </c>
      <c r="U39" s="31" t="str">
        <f t="shared" si="4"/>
        <v/>
      </c>
    </row>
    <row r="40" spans="1:21" ht="16.5" thickTop="1" thickBot="1">
      <c r="A40" s="32">
        <v>35</v>
      </c>
      <c r="B40" s="35">
        <v>2687</v>
      </c>
      <c r="C40" s="24" t="s">
        <v>65</v>
      </c>
      <c r="D40" s="34"/>
      <c r="E40" s="34"/>
      <c r="F40" s="34"/>
      <c r="G40" s="34"/>
      <c r="H40" s="34"/>
      <c r="I40" s="34"/>
      <c r="J40" s="34"/>
      <c r="K40" s="34"/>
      <c r="L40" s="26" t="str">
        <f t="shared" si="0"/>
        <v/>
      </c>
      <c r="M40" s="27" t="str">
        <f ca="1">IFERROR(IF(L40=100,"مائة درجة",B_Only(L40,1,1,2,"","","")),"")</f>
        <v/>
      </c>
      <c r="N40" s="28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29" t="str">
        <f t="shared" si="1"/>
        <v/>
      </c>
      <c r="P40" s="30"/>
      <c r="Q40" s="30"/>
      <c r="S40" s="56" t="str">
        <f t="shared" si="2"/>
        <v/>
      </c>
      <c r="T40" s="31" t="str">
        <f t="shared" si="3"/>
        <v/>
      </c>
      <c r="U40" s="31" t="str">
        <f t="shared" si="4"/>
        <v/>
      </c>
    </row>
    <row r="41" spans="1:21" ht="16.5" thickTop="1" thickBot="1">
      <c r="A41" s="32">
        <v>36</v>
      </c>
      <c r="B41" s="35">
        <v>2562</v>
      </c>
      <c r="C41" s="24" t="s">
        <v>66</v>
      </c>
      <c r="D41" s="34"/>
      <c r="E41" s="34"/>
      <c r="F41" s="34"/>
      <c r="G41" s="34"/>
      <c r="H41" s="34"/>
      <c r="I41" s="34"/>
      <c r="J41" s="34"/>
      <c r="K41" s="34"/>
      <c r="L41" s="26" t="str">
        <f t="shared" si="0"/>
        <v/>
      </c>
      <c r="M41" s="27" t="str">
        <f ca="1">IFERROR(IF(L41=100,"مائة درجة",B_Only(L41,1,1,2,"","","")),"")</f>
        <v/>
      </c>
      <c r="N41" s="28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29" t="str">
        <f t="shared" si="1"/>
        <v/>
      </c>
      <c r="P41" s="30"/>
      <c r="Q41" s="30"/>
      <c r="S41" s="56" t="str">
        <f t="shared" si="2"/>
        <v/>
      </c>
      <c r="T41" s="31" t="str">
        <f t="shared" si="3"/>
        <v/>
      </c>
      <c r="U41" s="31" t="str">
        <f t="shared" si="4"/>
        <v/>
      </c>
    </row>
    <row r="42" spans="1:21" ht="16.5" thickTop="1" thickBot="1">
      <c r="A42" s="32">
        <v>37</v>
      </c>
      <c r="B42" s="35">
        <v>2589</v>
      </c>
      <c r="C42" s="24" t="s">
        <v>67</v>
      </c>
      <c r="D42" s="34"/>
      <c r="E42" s="34"/>
      <c r="F42" s="34"/>
      <c r="G42" s="34"/>
      <c r="H42" s="34"/>
      <c r="I42" s="34"/>
      <c r="J42" s="34"/>
      <c r="K42" s="34"/>
      <c r="L42" s="26" t="str">
        <f t="shared" si="0"/>
        <v/>
      </c>
      <c r="M42" s="27" t="str">
        <f ca="1">IFERROR(IF(L42=100,"مائة درجة",B_Only(L42,1,1,2,"","","")),"")</f>
        <v/>
      </c>
      <c r="N42" s="28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29" t="str">
        <f t="shared" si="1"/>
        <v/>
      </c>
      <c r="P42" s="30"/>
      <c r="Q42" s="30"/>
      <c r="S42" s="56" t="str">
        <f t="shared" si="2"/>
        <v/>
      </c>
      <c r="T42" s="31" t="str">
        <f t="shared" si="3"/>
        <v/>
      </c>
      <c r="U42" s="31" t="str">
        <f t="shared" si="4"/>
        <v/>
      </c>
    </row>
    <row r="43" spans="1:21" ht="16.5" thickTop="1" thickBot="1">
      <c r="A43" s="32">
        <v>38</v>
      </c>
      <c r="B43" s="35">
        <v>2523</v>
      </c>
      <c r="C43" s="24" t="s">
        <v>68</v>
      </c>
      <c r="D43" s="34"/>
      <c r="E43" s="34"/>
      <c r="F43" s="34"/>
      <c r="G43" s="34"/>
      <c r="H43" s="34"/>
      <c r="I43" s="34"/>
      <c r="J43" s="34"/>
      <c r="K43" s="34"/>
      <c r="L43" s="26" t="str">
        <f t="shared" si="0"/>
        <v/>
      </c>
      <c r="M43" s="27" t="str">
        <f ca="1">IFERROR(IF(L43=100,"مائة درجة",B_Only(L43,1,1,2,"","","")),"")</f>
        <v/>
      </c>
      <c r="N43" s="28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29" t="str">
        <f t="shared" si="1"/>
        <v/>
      </c>
      <c r="P43" s="30"/>
      <c r="Q43" s="30"/>
      <c r="S43" s="56" t="str">
        <f t="shared" si="2"/>
        <v/>
      </c>
      <c r="T43" s="31" t="str">
        <f t="shared" si="3"/>
        <v/>
      </c>
      <c r="U43" s="31" t="str">
        <f t="shared" si="4"/>
        <v/>
      </c>
    </row>
    <row r="44" spans="1:21" ht="16.5" thickTop="1" thickBot="1">
      <c r="A44" s="32">
        <v>39</v>
      </c>
      <c r="B44" s="35">
        <v>2545</v>
      </c>
      <c r="C44" s="24" t="s">
        <v>69</v>
      </c>
      <c r="D44" s="34"/>
      <c r="E44" s="34"/>
      <c r="F44" s="34"/>
      <c r="G44" s="34"/>
      <c r="H44" s="34"/>
      <c r="I44" s="34"/>
      <c r="J44" s="34"/>
      <c r="K44" s="34"/>
      <c r="L44" s="26" t="str">
        <f t="shared" si="0"/>
        <v/>
      </c>
      <c r="M44" s="27" t="str">
        <f ca="1">IFERROR(IF(L44=100,"مائة درجة",B_Only(L44,1,1,2,"","","")),"")</f>
        <v/>
      </c>
      <c r="N44" s="28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29" t="str">
        <f t="shared" si="1"/>
        <v/>
      </c>
      <c r="P44" s="30"/>
      <c r="Q44" s="30"/>
      <c r="S44" s="56" t="str">
        <f t="shared" si="2"/>
        <v/>
      </c>
      <c r="T44" s="31" t="str">
        <f t="shared" si="3"/>
        <v/>
      </c>
      <c r="U44" s="31" t="str">
        <f t="shared" si="4"/>
        <v/>
      </c>
    </row>
    <row r="45" spans="1:21" ht="16.5" thickTop="1" thickBot="1">
      <c r="A45" s="32">
        <v>40</v>
      </c>
      <c r="B45" s="35">
        <v>2549</v>
      </c>
      <c r="C45" s="24" t="s">
        <v>70</v>
      </c>
      <c r="D45" s="34"/>
      <c r="E45" s="34"/>
      <c r="F45" s="34"/>
      <c r="G45" s="34"/>
      <c r="H45" s="34"/>
      <c r="I45" s="34"/>
      <c r="J45" s="34"/>
      <c r="K45" s="34"/>
      <c r="L45" s="26" t="str">
        <f t="shared" si="0"/>
        <v/>
      </c>
      <c r="M45" s="27" t="str">
        <f ca="1">IFERROR(IF(L45=100,"مائة درجة",B_Only(L45,1,1,2,"","","")),"")</f>
        <v/>
      </c>
      <c r="N45" s="28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29" t="str">
        <f t="shared" si="1"/>
        <v/>
      </c>
      <c r="P45" s="30"/>
      <c r="Q45" s="30"/>
      <c r="S45" s="56" t="str">
        <f t="shared" si="2"/>
        <v/>
      </c>
      <c r="T45" s="31" t="str">
        <f t="shared" si="3"/>
        <v/>
      </c>
      <c r="U45" s="31" t="str">
        <f t="shared" si="4"/>
        <v/>
      </c>
    </row>
    <row r="46" spans="1:21" ht="16.5" thickTop="1" thickBot="1">
      <c r="A46" s="32">
        <v>41</v>
      </c>
      <c r="B46" s="35">
        <v>2554</v>
      </c>
      <c r="C46" s="24" t="s">
        <v>71</v>
      </c>
      <c r="D46" s="34"/>
      <c r="E46" s="34"/>
      <c r="F46" s="34"/>
      <c r="G46" s="34"/>
      <c r="H46" s="34"/>
      <c r="I46" s="34"/>
      <c r="J46" s="34"/>
      <c r="K46" s="34"/>
      <c r="L46" s="26" t="str">
        <f t="shared" si="0"/>
        <v/>
      </c>
      <c r="M46" s="27" t="str">
        <f ca="1">IFERROR(IF(L46=100,"مائة درجة",B_Only(L46,1,1,2,"","","")),"")</f>
        <v/>
      </c>
      <c r="N46" s="28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29" t="str">
        <f t="shared" si="1"/>
        <v/>
      </c>
      <c r="P46" s="30"/>
      <c r="Q46" s="30"/>
      <c r="S46" s="56" t="str">
        <f t="shared" si="2"/>
        <v/>
      </c>
      <c r="T46" s="31" t="str">
        <f t="shared" si="3"/>
        <v/>
      </c>
      <c r="U46" s="31" t="str">
        <f t="shared" si="4"/>
        <v/>
      </c>
    </row>
    <row r="47" spans="1:21" ht="16.5" thickTop="1" thickBot="1">
      <c r="A47" s="32">
        <v>42</v>
      </c>
      <c r="B47" s="35">
        <v>2524</v>
      </c>
      <c r="C47" s="24" t="s">
        <v>72</v>
      </c>
      <c r="D47" s="34"/>
      <c r="E47" s="34"/>
      <c r="F47" s="34"/>
      <c r="G47" s="34"/>
      <c r="H47" s="34"/>
      <c r="I47" s="34"/>
      <c r="J47" s="34"/>
      <c r="K47" s="34"/>
      <c r="L47" s="26" t="str">
        <f t="shared" si="0"/>
        <v/>
      </c>
      <c r="M47" s="27" t="str">
        <f ca="1">IFERROR(IF(L47=100,"مائة درجة",B_Only(L47,1,1,2,"","","")),"")</f>
        <v/>
      </c>
      <c r="N47" s="28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29" t="str">
        <f t="shared" si="1"/>
        <v/>
      </c>
      <c r="P47" s="30"/>
      <c r="Q47" s="30"/>
      <c r="S47" s="56" t="str">
        <f t="shared" si="2"/>
        <v/>
      </c>
      <c r="T47" s="31" t="str">
        <f t="shared" si="3"/>
        <v/>
      </c>
      <c r="U47" s="31" t="str">
        <f t="shared" si="4"/>
        <v/>
      </c>
    </row>
    <row r="48" spans="1:21" ht="16.5" thickTop="1" thickBot="1">
      <c r="A48" s="32">
        <v>43</v>
      </c>
      <c r="B48" s="35">
        <v>2372</v>
      </c>
      <c r="C48" s="24" t="s">
        <v>73</v>
      </c>
      <c r="D48" s="34"/>
      <c r="E48" s="34"/>
      <c r="F48" s="34"/>
      <c r="G48" s="34"/>
      <c r="H48" s="34"/>
      <c r="I48" s="34"/>
      <c r="J48" s="34"/>
      <c r="K48" s="34"/>
      <c r="L48" s="26" t="str">
        <f t="shared" si="0"/>
        <v/>
      </c>
      <c r="M48" s="27" t="str">
        <f ca="1">IFERROR(IF(L48=100,"مائة درجة",B_Only(L48,1,1,2,"","","")),"")</f>
        <v/>
      </c>
      <c r="N48" s="28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29" t="str">
        <f t="shared" si="1"/>
        <v/>
      </c>
      <c r="P48" s="30"/>
      <c r="Q48" s="30"/>
      <c r="S48" s="56" t="str">
        <f t="shared" si="2"/>
        <v/>
      </c>
      <c r="T48" s="31" t="str">
        <f t="shared" si="3"/>
        <v/>
      </c>
      <c r="U48" s="31" t="str">
        <f t="shared" si="4"/>
        <v/>
      </c>
    </row>
    <row r="49" spans="1:21" ht="16.5" thickTop="1" thickBot="1">
      <c r="A49" s="32">
        <v>44</v>
      </c>
      <c r="B49" s="35">
        <v>2535</v>
      </c>
      <c r="C49" s="24" t="s">
        <v>74</v>
      </c>
      <c r="D49" s="34"/>
      <c r="E49" s="34"/>
      <c r="F49" s="34"/>
      <c r="G49" s="34"/>
      <c r="H49" s="34"/>
      <c r="I49" s="34"/>
      <c r="J49" s="34"/>
      <c r="K49" s="34"/>
      <c r="L49" s="26" t="str">
        <f t="shared" si="0"/>
        <v/>
      </c>
      <c r="M49" s="27" t="str">
        <f ca="1">IFERROR(IF(L49=100,"مائة درجة",B_Only(L49,1,1,2,"","","")),"")</f>
        <v/>
      </c>
      <c r="N49" s="28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29" t="str">
        <f t="shared" si="1"/>
        <v/>
      </c>
      <c r="P49" s="30"/>
      <c r="Q49" s="30"/>
      <c r="S49" s="56" t="str">
        <f t="shared" si="2"/>
        <v/>
      </c>
      <c r="T49" s="31" t="str">
        <f t="shared" si="3"/>
        <v/>
      </c>
      <c r="U49" s="31" t="str">
        <f t="shared" si="4"/>
        <v/>
      </c>
    </row>
    <row r="50" spans="1:21" ht="16.5" thickTop="1" thickBot="1">
      <c r="A50" s="32">
        <v>45</v>
      </c>
      <c r="B50" s="35">
        <v>2584</v>
      </c>
      <c r="C50" s="24" t="s">
        <v>75</v>
      </c>
      <c r="D50" s="34"/>
      <c r="E50" s="34"/>
      <c r="F50" s="34"/>
      <c r="G50" s="34"/>
      <c r="H50" s="34"/>
      <c r="I50" s="34"/>
      <c r="J50" s="34"/>
      <c r="K50" s="34"/>
      <c r="L50" s="26" t="str">
        <f t="shared" si="0"/>
        <v/>
      </c>
      <c r="M50" s="27" t="str">
        <f ca="1">IFERROR(IF(L50=100,"مائة درجة",B_Only(L50,1,1,2,"","","")),"")</f>
        <v/>
      </c>
      <c r="N50" s="28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29" t="str">
        <f t="shared" si="1"/>
        <v/>
      </c>
      <c r="P50" s="30"/>
      <c r="Q50" s="30"/>
      <c r="S50" s="56" t="str">
        <f t="shared" si="2"/>
        <v/>
      </c>
      <c r="T50" s="31" t="str">
        <f t="shared" si="3"/>
        <v/>
      </c>
      <c r="U50" s="31" t="str">
        <f t="shared" si="4"/>
        <v/>
      </c>
    </row>
    <row r="51" spans="1:21" ht="16.5" thickTop="1" thickBot="1">
      <c r="A51" s="32">
        <v>46</v>
      </c>
      <c r="B51" s="35">
        <v>2897</v>
      </c>
      <c r="C51" s="24" t="s">
        <v>76</v>
      </c>
      <c r="D51" s="34"/>
      <c r="E51" s="34"/>
      <c r="F51" s="34"/>
      <c r="G51" s="34"/>
      <c r="H51" s="34"/>
      <c r="I51" s="34"/>
      <c r="J51" s="34"/>
      <c r="K51" s="34"/>
      <c r="L51" s="26" t="str">
        <f t="shared" si="0"/>
        <v/>
      </c>
      <c r="M51" s="27" t="str">
        <f ca="1">IFERROR(IF(L51=100,"مائة درجة",B_Only(L51,1,1,2,"","","")),"")</f>
        <v/>
      </c>
      <c r="N51" s="28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29" t="str">
        <f t="shared" si="1"/>
        <v/>
      </c>
      <c r="P51" s="30"/>
      <c r="Q51" s="30"/>
      <c r="S51" s="56" t="str">
        <f t="shared" si="2"/>
        <v/>
      </c>
      <c r="T51" s="31" t="str">
        <f t="shared" si="3"/>
        <v/>
      </c>
      <c r="U51" s="31" t="str">
        <f t="shared" si="4"/>
        <v/>
      </c>
    </row>
    <row r="52" spans="1:21" ht="16.5" thickTop="1" thickBot="1">
      <c r="A52" s="32">
        <v>47</v>
      </c>
      <c r="B52" s="35">
        <v>0</v>
      </c>
      <c r="C52" s="24">
        <v>0</v>
      </c>
      <c r="D52" s="34"/>
      <c r="E52" s="34"/>
      <c r="F52" s="34"/>
      <c r="G52" s="34"/>
      <c r="H52" s="34"/>
      <c r="I52" s="34"/>
      <c r="J52" s="34"/>
      <c r="K52" s="34"/>
      <c r="L52" s="26" t="str">
        <f t="shared" si="0"/>
        <v/>
      </c>
      <c r="M52" s="27" t="str">
        <f ca="1">IFERROR(IF(L52=100,"مائة درجة",B_Only(L52,1,1,2,"","","")),"")</f>
        <v/>
      </c>
      <c r="N52" s="28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29" t="str">
        <f t="shared" si="1"/>
        <v/>
      </c>
      <c r="P52" s="30"/>
      <c r="Q52" s="30"/>
      <c r="S52" s="56" t="str">
        <f t="shared" si="2"/>
        <v/>
      </c>
      <c r="T52" s="31" t="str">
        <f t="shared" si="3"/>
        <v/>
      </c>
      <c r="U52" s="31" t="str">
        <f t="shared" si="4"/>
        <v/>
      </c>
    </row>
    <row r="53" spans="1:21" ht="16.5" thickTop="1" thickBot="1">
      <c r="A53" s="32">
        <v>48</v>
      </c>
      <c r="B53" s="35">
        <v>0</v>
      </c>
      <c r="C53" s="24">
        <v>0</v>
      </c>
      <c r="D53" s="34"/>
      <c r="E53" s="34"/>
      <c r="F53" s="34"/>
      <c r="G53" s="34"/>
      <c r="H53" s="34"/>
      <c r="I53" s="34"/>
      <c r="J53" s="34"/>
      <c r="K53" s="34"/>
      <c r="L53" s="26" t="str">
        <f t="shared" si="0"/>
        <v/>
      </c>
      <c r="M53" s="27" t="str">
        <f ca="1">IFERROR(IF(L53=100,"مائة درجة",B_Only(L53,1,1,2,"","","")),"")</f>
        <v/>
      </c>
      <c r="N53" s="28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29" t="str">
        <f t="shared" si="1"/>
        <v/>
      </c>
      <c r="P53" s="30"/>
      <c r="Q53" s="30"/>
      <c r="S53" s="56" t="str">
        <f t="shared" si="2"/>
        <v/>
      </c>
      <c r="T53" s="31" t="str">
        <f t="shared" si="3"/>
        <v/>
      </c>
      <c r="U53" s="31" t="str">
        <f t="shared" si="4"/>
        <v/>
      </c>
    </row>
    <row r="54" spans="1:21" ht="16.5" thickTop="1" thickBot="1">
      <c r="A54" s="32">
        <v>49</v>
      </c>
      <c r="B54" s="35">
        <v>0</v>
      </c>
      <c r="C54" s="24">
        <v>0</v>
      </c>
      <c r="D54" s="34"/>
      <c r="E54" s="34"/>
      <c r="F54" s="34"/>
      <c r="G54" s="34"/>
      <c r="H54" s="34"/>
      <c r="I54" s="34"/>
      <c r="J54" s="34"/>
      <c r="K54" s="34"/>
      <c r="L54" s="26" t="str">
        <f t="shared" si="0"/>
        <v/>
      </c>
      <c r="M54" s="27" t="str">
        <f ca="1">IFERROR(IF(L54=100,"مائة درجة",B_Only(L54,1,1,2,"","","")),"")</f>
        <v/>
      </c>
      <c r="N54" s="28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29" t="str">
        <f t="shared" si="1"/>
        <v/>
      </c>
      <c r="P54" s="30"/>
      <c r="Q54" s="30"/>
      <c r="S54" s="56" t="str">
        <f t="shared" si="2"/>
        <v/>
      </c>
      <c r="T54" s="31" t="str">
        <f t="shared" si="3"/>
        <v/>
      </c>
      <c r="U54" s="31" t="str">
        <f t="shared" si="4"/>
        <v/>
      </c>
    </row>
    <row r="55" spans="1:21" ht="16.5" thickTop="1" thickBot="1">
      <c r="A55" s="36">
        <v>50</v>
      </c>
      <c r="B55" s="37">
        <v>0</v>
      </c>
      <c r="C55" s="24">
        <v>0</v>
      </c>
      <c r="D55" s="38"/>
      <c r="E55" s="38"/>
      <c r="F55" s="38"/>
      <c r="G55" s="38"/>
      <c r="H55" s="38"/>
      <c r="I55" s="38"/>
      <c r="J55" s="38"/>
      <c r="K55" s="38"/>
      <c r="L55" s="26" t="str">
        <f t="shared" si="0"/>
        <v/>
      </c>
      <c r="M55" s="27" t="str">
        <f ca="1">IFERROR(IF(L55=100,"مائة درجة",B_Only(L55,1,1,2,"","","")),"")</f>
        <v/>
      </c>
      <c r="N55" s="28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29" t="str">
        <f t="shared" si="1"/>
        <v/>
      </c>
      <c r="P55" s="30"/>
      <c r="Q55" s="30"/>
      <c r="S55" s="56" t="str">
        <f t="shared" si="2"/>
        <v/>
      </c>
      <c r="T55" s="31" t="str">
        <f t="shared" si="3"/>
        <v/>
      </c>
      <c r="U55" s="31" t="str">
        <f t="shared" si="4"/>
        <v/>
      </c>
    </row>
    <row r="57" spans="1:21" ht="18.5">
      <c r="B57" s="39"/>
      <c r="C57" s="39"/>
      <c r="D57" s="40"/>
      <c r="E57" s="40"/>
      <c r="F57" s="40"/>
      <c r="G57" s="40"/>
      <c r="H57" s="40"/>
      <c r="I57" s="40"/>
      <c r="J57" s="40"/>
      <c r="K57" s="40"/>
    </row>
    <row r="59" spans="1:21" ht="23.25" customHeight="1">
      <c r="B59" s="45" t="s">
        <v>28</v>
      </c>
      <c r="C59" s="45"/>
      <c r="D59" s="42">
        <f>COUNTIF(S6:S55,1)</f>
        <v>2</v>
      </c>
      <c r="E59" s="43"/>
      <c r="F59" s="43"/>
      <c r="G59" s="43"/>
      <c r="H59" s="43"/>
      <c r="I59" s="43"/>
      <c r="J59" s="43"/>
      <c r="K59" s="44"/>
    </row>
    <row r="60" spans="1:21" ht="23.25" customHeight="1">
      <c r="B60" s="45" t="s">
        <v>29</v>
      </c>
      <c r="C60" s="45"/>
      <c r="D60" s="42">
        <f>COUNTIF(S7:S56,2)</f>
        <v>1</v>
      </c>
      <c r="E60" s="43"/>
      <c r="F60" s="43"/>
      <c r="G60" s="43"/>
      <c r="H60" s="43"/>
      <c r="I60" s="43"/>
      <c r="J60" s="43"/>
      <c r="K60" s="44"/>
    </row>
    <row r="61" spans="1:21" ht="23.25" customHeight="1">
      <c r="B61" s="41" t="s">
        <v>30</v>
      </c>
      <c r="C61" s="41"/>
      <c r="D61" s="42">
        <f>COUNTIF(S8:S57,3)</f>
        <v>1</v>
      </c>
      <c r="E61" s="43"/>
      <c r="F61" s="43"/>
      <c r="G61" s="43"/>
      <c r="H61" s="43"/>
      <c r="I61" s="43"/>
      <c r="J61" s="43"/>
      <c r="K61" s="44"/>
    </row>
  </sheetData>
  <mergeCells count="12">
    <mergeCell ref="L4:M4"/>
    <mergeCell ref="A1:C1"/>
    <mergeCell ref="O1:P1"/>
    <mergeCell ref="A2:C2"/>
    <mergeCell ref="O2:P2"/>
    <mergeCell ref="A3:Q3"/>
    <mergeCell ref="B61:C61"/>
    <mergeCell ref="D61:K61"/>
    <mergeCell ref="B59:C59"/>
    <mergeCell ref="D59:K59"/>
    <mergeCell ref="B60:C60"/>
    <mergeCell ref="D60:K60"/>
  </mergeCells>
  <conditionalFormatting sqref="N6:N55">
    <cfRule type="containsText" dxfId="23" priority="7" operator="containsText" text="راسب">
      <formula>NOT(ISERROR(SEARCH("راسب",N6)))</formula>
    </cfRule>
  </conditionalFormatting>
  <conditionalFormatting sqref="N6:N55">
    <cfRule type="containsText" dxfId="22" priority="6" operator="containsText" text="ناجح">
      <formula>NOT(ISERROR(SEARCH("ناجح",N6)))</formula>
    </cfRule>
  </conditionalFormatting>
  <conditionalFormatting sqref="N8">
    <cfRule type="containsText" dxfId="21" priority="5" operator="containsText" text="مكمل">
      <formula>NOT(ISERROR(SEARCH("مكمل",N8)))</formula>
    </cfRule>
  </conditionalFormatting>
  <conditionalFormatting sqref="N6:N55">
    <cfRule type="containsText" dxfId="20" priority="2" operator="containsText" text="ناجح">
      <formula>NOT(ISERROR(SEARCH("ناجح",N6)))</formula>
    </cfRule>
    <cfRule type="containsText" dxfId="19" priority="3" operator="containsText" text="مكمل">
      <formula>NOT(ISERROR(SEARCH("مكمل",N6)))</formula>
    </cfRule>
    <cfRule type="containsText" dxfId="18" priority="4" operator="containsText" text="راسب">
      <formula>NOT(ISERROR(SEARCH("راسب",N6)))</formula>
    </cfRule>
  </conditionalFormatting>
  <conditionalFormatting sqref="D6:K55">
    <cfRule type="cellIs" dxfId="17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 العامة نهاية السنة دور اول أ</vt:lpstr>
      <vt:lpstr>dor1a</vt:lpstr>
      <vt:lpstr>namea</vt:lpstr>
      <vt:lpstr>' العامة نهاية السنة دور اول أ'!Print_Titles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</dc:creator>
  <cp:lastModifiedBy>Salim _Mali</cp:lastModifiedBy>
  <dcterms:created xsi:type="dcterms:W3CDTF">2019-10-30T11:38:37Z</dcterms:created>
  <dcterms:modified xsi:type="dcterms:W3CDTF">2019-10-30T21:10:18Z</dcterms:modified>
</cp:coreProperties>
</file>