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20115" windowHeight="6990" activeTab="1"/>
  </bookViews>
  <sheets>
    <sheet name="خامس أ" sheetId="1" r:id="rId1"/>
    <sheet name="خامس ب" sheetId="2" r:id="rId2"/>
    <sheet name="الراسبون" sheetId="3" r:id="rId3"/>
  </sheets>
  <externalReferences>
    <externalReference r:id="rId4"/>
    <externalReference r:id="rId5"/>
  </externalReferences>
  <definedNames>
    <definedName name="_xlnm._FilterDatabase" localSheetId="2" hidden="1">الراسبون!$A$7:$E$57</definedName>
    <definedName name="data">'[1]قوائم شهرية أ'!$A$7:$C$56</definedName>
    <definedName name="data2">'[1]قوائم شهرية ب'!$A$7:$C$56</definedName>
    <definedName name="datab">'[1]قوائم شهرية ب'!$B$7:$C$56</definedName>
    <definedName name="dor1a" localSheetId="2">'[1] العامة نهاية السنة دور اول أ'!$B$6:$Q$55</definedName>
    <definedName name="dor1a" localSheetId="1">'[1] العامة نهاية السنة دور اول أ'!$B$6:$Q$55</definedName>
    <definedName name="dor1a">'خامس أ'!$B$6:$Q$55</definedName>
    <definedName name="dor1b" localSheetId="1">'خامس ب'!$B$6:$Q$55</definedName>
    <definedName name="dor1b">'[1] العامة نهاية السنة دور اول ب '!$B$6:$Q$55</definedName>
    <definedName name="kayed1">[1]الراسبون!$I$8:$I$57</definedName>
    <definedName name="keyed2">[1]الراسبون!$N$8:$N$57</definedName>
    <definedName name="LIST1" localSheetId="2">[2]الناجحون!$J$8:$J$57</definedName>
    <definedName name="LIST1">[1]الناجحون!$J$8:$J$57</definedName>
    <definedName name="LIST1m">[1]المكملون!$K$8:$K$57</definedName>
    <definedName name="LIST1r" localSheetId="2">الراسبون!#REF!</definedName>
    <definedName name="LIST2" localSheetId="2">[2]الناجحون!$Q$8:$Q$57</definedName>
    <definedName name="LIST2">[1]الناجحون!$Q$8:$Q$57</definedName>
    <definedName name="LIST2m">[1]المكملون!$S$8:$S$57</definedName>
    <definedName name="list2r">[1]الراسبون!$O$8:$O$57</definedName>
    <definedName name="name1">'[2] العامة نهاية السنة دور اول أ'!$C$8:$C$57</definedName>
    <definedName name="namea" localSheetId="2">'[1] العامة نهاية السنة دور اول أ'!$C$6:$C$55</definedName>
    <definedName name="namea" localSheetId="1">'[1] العامة نهاية السنة دور اول أ'!$C$6:$C$55</definedName>
    <definedName name="namea">'خامس أ'!$C$6:$C$55</definedName>
    <definedName name="nameb" localSheetId="1">'خامس ب'!$C$6:$C$55</definedName>
    <definedName name="nameb">'[1] العامة نهاية السنة دور اول ب '!$C$6:$C$55</definedName>
    <definedName name="nateja1">'[2] العامة نهاية السنة دور اول أ'!$N$8:$N$57</definedName>
    <definedName name="natejab">'[2] العامة نهاية السنة دور اول ب'!$N$8:$N$57</definedName>
    <definedName name="_xlnm.Print_Titles" localSheetId="2">الراسبون!$6:$7</definedName>
    <definedName name="_xlnm.Print_Titles" localSheetId="0">'خامس أ'!$1:$5</definedName>
    <definedName name="_xlnm.Print_Titles" localSheetId="1">'خامس ب'!$1:$5</definedName>
  </definedNames>
  <calcPr calcId="144525"/>
</workbook>
</file>

<file path=xl/calcChain.xml><?xml version="1.0" encoding="utf-8"?>
<calcChain xmlns="http://schemas.openxmlformats.org/spreadsheetml/2006/main">
  <c r="C58" i="3" l="1" a="1"/>
  <c r="C58" i="3" s="1"/>
  <c r="B58" i="3" l="1"/>
  <c r="C59" i="3" a="1"/>
  <c r="C59" i="3" s="1"/>
  <c r="B59" i="3" l="1"/>
  <c r="C60" i="3" a="1"/>
  <c r="C60" i="3" s="1"/>
  <c r="B60" i="3" l="1"/>
  <c r="C61" i="3" a="1"/>
  <c r="C61" i="3" s="1"/>
  <c r="B61" i="3" l="1"/>
  <c r="C62" i="3" a="1"/>
  <c r="C62" i="3" s="1"/>
  <c r="B62" i="3" l="1"/>
  <c r="C63" i="3" a="1"/>
  <c r="C63" i="3" s="1"/>
  <c r="B63" i="3" l="1"/>
  <c r="C64" i="3" a="1"/>
  <c r="C64" i="3" s="1"/>
  <c r="B64" i="3" l="1"/>
  <c r="C65" i="3" a="1"/>
  <c r="C65" i="3" s="1"/>
  <c r="B65" i="3" l="1"/>
  <c r="C66" i="3" a="1"/>
  <c r="C66" i="3" s="1"/>
  <c r="B66" i="3" l="1"/>
  <c r="C67" i="3" a="1"/>
  <c r="C67" i="3" s="1"/>
  <c r="B67" i="3" l="1"/>
  <c r="C68" i="3" a="1"/>
  <c r="C68" i="3" s="1"/>
  <c r="B68" i="3" l="1"/>
  <c r="C69" i="3" a="1"/>
  <c r="C69" i="3" s="1"/>
  <c r="B69" i="3" l="1"/>
  <c r="C70" i="3" a="1"/>
  <c r="C70" i="3" s="1"/>
  <c r="B70" i="3" l="1"/>
  <c r="C71" i="3" a="1"/>
  <c r="C71" i="3" s="1"/>
  <c r="B71" i="3" l="1"/>
  <c r="C72" i="3" a="1"/>
  <c r="C72" i="3" s="1"/>
  <c r="B72" i="3" l="1"/>
  <c r="C73" i="3" a="1"/>
  <c r="C73" i="3" s="1"/>
  <c r="B73" i="3" l="1"/>
  <c r="C74" i="3" a="1"/>
  <c r="C74" i="3" s="1"/>
  <c r="B74" i="3" l="1"/>
  <c r="C75" i="3" a="1"/>
  <c r="C75" i="3" s="1"/>
  <c r="B75" i="3" l="1"/>
  <c r="C76" i="3" a="1"/>
  <c r="C76" i="3" s="1"/>
  <c r="B76" i="3" l="1"/>
  <c r="C77" i="3" a="1"/>
  <c r="C77" i="3" s="1"/>
  <c r="B77" i="3" l="1"/>
  <c r="C78" i="3" a="1"/>
  <c r="C78" i="3" s="1"/>
  <c r="B78" i="3" l="1"/>
  <c r="C79" i="3" a="1"/>
  <c r="C79" i="3" s="1"/>
  <c r="B79" i="3" l="1"/>
  <c r="C80" i="3" a="1"/>
  <c r="C80" i="3" s="1"/>
  <c r="B80" i="3" l="1"/>
  <c r="C81" i="3" a="1"/>
  <c r="C81" i="3" s="1"/>
  <c r="B81" i="3" l="1"/>
  <c r="C82" i="3" a="1"/>
  <c r="C82" i="3" s="1"/>
  <c r="B82" i="3" l="1"/>
  <c r="C83" i="3" a="1"/>
  <c r="C83" i="3" s="1"/>
  <c r="B83" i="3" l="1"/>
  <c r="C84" i="3" a="1"/>
  <c r="C84" i="3" s="1"/>
  <c r="B84" i="3" l="1"/>
  <c r="C85" i="3" a="1"/>
  <c r="C85" i="3" s="1"/>
  <c r="B85" i="3" l="1"/>
  <c r="C86" i="3" a="1"/>
  <c r="C86" i="3" s="1"/>
  <c r="B86" i="3" l="1"/>
  <c r="C87" i="3" a="1"/>
  <c r="C87" i="3" s="1"/>
  <c r="B87" i="3" l="1"/>
  <c r="C88" i="3" a="1"/>
  <c r="C88" i="3" s="1"/>
  <c r="B88" i="3" l="1"/>
  <c r="C89" i="3" a="1"/>
  <c r="C89" i="3" s="1"/>
  <c r="B89" i="3" l="1"/>
  <c r="C90" i="3" a="1"/>
  <c r="C90" i="3" s="1"/>
  <c r="B90" i="3" l="1"/>
  <c r="C91" i="3" a="1"/>
  <c r="C91" i="3" s="1"/>
  <c r="B91" i="3" l="1"/>
  <c r="C92" i="3" a="1"/>
  <c r="C92" i="3" s="1"/>
  <c r="B92" i="3" l="1"/>
  <c r="C93" i="3" a="1"/>
  <c r="C93" i="3" s="1"/>
  <c r="B93" i="3" l="1"/>
  <c r="C94" i="3" a="1"/>
  <c r="C94" i="3" s="1"/>
  <c r="B94" i="3" l="1"/>
  <c r="C95" i="3" a="1"/>
  <c r="C95" i="3" s="1"/>
  <c r="B95" i="3" l="1"/>
  <c r="C96" i="3" a="1"/>
  <c r="C96" i="3" s="1"/>
  <c r="B96" i="3" l="1"/>
  <c r="C97" i="3" a="1"/>
  <c r="C97" i="3" s="1"/>
  <c r="B97" i="3" l="1"/>
  <c r="C98" i="3" a="1"/>
  <c r="C98" i="3" s="1"/>
  <c r="B98" i="3" l="1"/>
  <c r="C99" i="3" a="1"/>
  <c r="C99" i="3" s="1"/>
  <c r="B99" i="3" l="1"/>
  <c r="C100" i="3" a="1"/>
  <c r="C100" i="3" s="1"/>
  <c r="B100" i="3" l="1"/>
  <c r="C101" i="3" a="1"/>
  <c r="C101" i="3" s="1"/>
  <c r="B101" i="3" l="1"/>
  <c r="C102" i="3" a="1"/>
  <c r="C102" i="3" s="1"/>
  <c r="B102" i="3" l="1"/>
  <c r="C103" i="3" a="1"/>
  <c r="C103" i="3" s="1"/>
  <c r="B103" i="3" l="1"/>
  <c r="C104" i="3" a="1"/>
  <c r="C104" i="3" s="1"/>
  <c r="B104" i="3" l="1"/>
  <c r="C105" i="3" a="1"/>
  <c r="C105" i="3" s="1"/>
  <c r="B105" i="3" l="1"/>
  <c r="C106" i="3" a="1"/>
  <c r="C106" i="3" s="1"/>
  <c r="B106" i="3" l="1"/>
  <c r="C107" i="3" a="1"/>
  <c r="C107" i="3" s="1"/>
  <c r="B107" i="3" l="1"/>
  <c r="C108" i="3" a="1"/>
  <c r="C108" i="3" s="1"/>
  <c r="B108" i="3" l="1"/>
  <c r="C109" i="3" a="1"/>
  <c r="C109" i="3" s="1"/>
  <c r="B109" i="3" l="1"/>
  <c r="C110" i="3" a="1"/>
  <c r="C110" i="3" s="1"/>
  <c r="B110" i="3" l="1"/>
  <c r="C111" i="3" a="1"/>
  <c r="C111" i="3" s="1"/>
  <c r="B111" i="3" l="1"/>
  <c r="C112" i="3" a="1"/>
  <c r="C112" i="3" s="1"/>
  <c r="B112" i="3" l="1"/>
  <c r="C113" i="3" a="1"/>
  <c r="C113" i="3" s="1"/>
  <c r="B113" i="3" l="1"/>
  <c r="C114" i="3" a="1"/>
  <c r="C114" i="3" s="1"/>
  <c r="B114" i="3" l="1"/>
  <c r="C115" i="3" a="1"/>
  <c r="C115" i="3" s="1"/>
  <c r="B115" i="3" s="1"/>
  <c r="B6" i="2" l="1"/>
  <c r="C6" i="2"/>
  <c r="N6" i="2" a="1"/>
  <c r="N6" i="2" s="1"/>
  <c r="B7" i="2"/>
  <c r="C7" i="2"/>
  <c r="L6" i="2" l="1"/>
  <c r="O6" i="2"/>
  <c r="N7" i="2" a="1"/>
  <c r="N7" i="2" s="1"/>
  <c r="B8" i="2"/>
  <c r="C8" i="2"/>
  <c r="M6" i="2"/>
  <c r="L7" i="2" l="1"/>
  <c r="O7" i="2"/>
  <c r="N8" i="2" a="1"/>
  <c r="N8" i="2" s="1"/>
  <c r="B9" i="2"/>
  <c r="C9" i="2"/>
  <c r="M7" i="2"/>
  <c r="L8" i="2" l="1"/>
  <c r="O8" i="2"/>
  <c r="N9" i="2" a="1"/>
  <c r="N9" i="2" s="1"/>
  <c r="B10" i="2"/>
  <c r="C10" i="2"/>
  <c r="M8" i="2"/>
  <c r="L9" i="2" l="1"/>
  <c r="O9" i="2"/>
  <c r="N10" i="2" a="1"/>
  <c r="N10" i="2" s="1"/>
  <c r="B11" i="2"/>
  <c r="C11" i="2"/>
  <c r="M9" i="2"/>
  <c r="L10" i="2" l="1"/>
  <c r="O10" i="2"/>
  <c r="N11" i="2" a="1"/>
  <c r="N11" i="2" s="1"/>
  <c r="B12" i="2"/>
  <c r="C12" i="2"/>
  <c r="M10" i="2"/>
  <c r="L11" i="2" l="1"/>
  <c r="O11" i="2"/>
  <c r="N12" i="2" a="1"/>
  <c r="N12" i="2" s="1"/>
  <c r="B13" i="2"/>
  <c r="C13" i="2"/>
  <c r="M11" i="2"/>
  <c r="L12" i="2" l="1"/>
  <c r="O12" i="2"/>
  <c r="N13" i="2" a="1"/>
  <c r="N13" i="2" s="1"/>
  <c r="B14" i="2"/>
  <c r="C14" i="2"/>
  <c r="M12" i="2"/>
  <c r="L13" i="2" l="1"/>
  <c r="O13" i="2"/>
  <c r="N14" i="2" a="1"/>
  <c r="N14" i="2" s="1"/>
  <c r="B15" i="2"/>
  <c r="C15" i="2"/>
  <c r="M13" i="2"/>
  <c r="L14" i="2" l="1"/>
  <c r="O14" i="2"/>
  <c r="N15" i="2" a="1"/>
  <c r="N15" i="2" s="1"/>
  <c r="B16" i="2"/>
  <c r="C16" i="2"/>
  <c r="M14" i="2"/>
  <c r="L15" i="2" l="1"/>
  <c r="O15" i="2"/>
  <c r="N16" i="2" a="1"/>
  <c r="N16" i="2" s="1"/>
  <c r="B17" i="2"/>
  <c r="C17" i="2"/>
  <c r="M15" i="2"/>
  <c r="L16" i="2" l="1"/>
  <c r="O16" i="2"/>
  <c r="N17" i="2" a="1"/>
  <c r="N17" i="2" s="1"/>
  <c r="B18" i="2"/>
  <c r="C18" i="2"/>
  <c r="M16" i="2"/>
  <c r="L17" i="2" l="1"/>
  <c r="O17" i="2"/>
  <c r="N18" i="2" a="1"/>
  <c r="N18" i="2" s="1"/>
  <c r="B19" i="2"/>
  <c r="C19" i="2"/>
  <c r="M17" i="2"/>
  <c r="L18" i="2" l="1"/>
  <c r="O18" i="2"/>
  <c r="N19" i="2" a="1"/>
  <c r="N19" i="2" s="1"/>
  <c r="B20" i="2"/>
  <c r="C20" i="2"/>
  <c r="M18" i="2"/>
  <c r="L19" i="2" l="1"/>
  <c r="O19" i="2"/>
  <c r="N20" i="2" a="1"/>
  <c r="N20" i="2" s="1"/>
  <c r="B21" i="2"/>
  <c r="C21" i="2"/>
  <c r="M19" i="2"/>
  <c r="L20" i="2" l="1"/>
  <c r="O20" i="2"/>
  <c r="N21" i="2" a="1"/>
  <c r="N21" i="2" s="1"/>
  <c r="B22" i="2"/>
  <c r="C22" i="2"/>
  <c r="M20" i="2"/>
  <c r="L21" i="2" l="1"/>
  <c r="O21" i="2"/>
  <c r="N22" i="2" a="1"/>
  <c r="N22" i="2" s="1"/>
  <c r="L22" i="2" s="1"/>
  <c r="B23" i="2"/>
  <c r="C23" i="2"/>
  <c r="M21" i="2"/>
  <c r="M22" i="2"/>
  <c r="O22" i="2" l="1"/>
  <c r="N23" i="2" a="1"/>
  <c r="N23" i="2" s="1"/>
  <c r="B24" i="2"/>
  <c r="C24" i="2"/>
  <c r="L23" i="2" l="1"/>
  <c r="O23" i="2"/>
  <c r="N24" i="2" a="1"/>
  <c r="N24" i="2" s="1"/>
  <c r="B25" i="2"/>
  <c r="C25" i="2"/>
  <c r="M23" i="2"/>
  <c r="L24" i="2" l="1"/>
  <c r="O24" i="2"/>
  <c r="N25" i="2" a="1"/>
  <c r="N25" i="2" s="1"/>
  <c r="B26" i="2"/>
  <c r="C26" i="2"/>
  <c r="M24" i="2"/>
  <c r="L25" i="2" l="1"/>
  <c r="O25" i="2"/>
  <c r="N26" i="2" a="1"/>
  <c r="N26" i="2" s="1"/>
  <c r="B27" i="2"/>
  <c r="C27" i="2"/>
  <c r="M25" i="2"/>
  <c r="L26" i="2" l="1"/>
  <c r="O26" i="2"/>
  <c r="N27" i="2" a="1"/>
  <c r="N27" i="2" s="1"/>
  <c r="B28" i="2"/>
  <c r="C28" i="2"/>
  <c r="M26" i="2"/>
  <c r="L27" i="2" l="1"/>
  <c r="O27" i="2"/>
  <c r="N28" i="2" a="1"/>
  <c r="N28" i="2" s="1"/>
  <c r="B29" i="2"/>
  <c r="C29" i="2"/>
  <c r="M27" i="2"/>
  <c r="L28" i="2" l="1"/>
  <c r="O28" i="2"/>
  <c r="N29" i="2" a="1"/>
  <c r="N29" i="2" s="1"/>
  <c r="B30" i="2"/>
  <c r="C30" i="2"/>
  <c r="M28" i="2"/>
  <c r="L29" i="2" l="1"/>
  <c r="O29" i="2"/>
  <c r="N30" i="2" a="1"/>
  <c r="N30" i="2" s="1"/>
  <c r="B31" i="2"/>
  <c r="C31" i="2"/>
  <c r="M29" i="2"/>
  <c r="L30" i="2" l="1"/>
  <c r="O30" i="2"/>
  <c r="N31" i="2" a="1"/>
  <c r="N31" i="2" s="1"/>
  <c r="B32" i="2"/>
  <c r="C32" i="2"/>
  <c r="M30" i="2"/>
  <c r="L31" i="2" l="1"/>
  <c r="O31" i="2"/>
  <c r="N32" i="2" a="1"/>
  <c r="N32" i="2" s="1"/>
  <c r="B33" i="2"/>
  <c r="C33" i="2"/>
  <c r="M31" i="2"/>
  <c r="L32" i="2" l="1"/>
  <c r="O32" i="2"/>
  <c r="N33" i="2" a="1"/>
  <c r="N33" i="2" s="1"/>
  <c r="B34" i="2"/>
  <c r="C34" i="2"/>
  <c r="M32" i="2"/>
  <c r="L33" i="2" l="1"/>
  <c r="O33" i="2"/>
  <c r="N34" i="2" a="1"/>
  <c r="N34" i="2" s="1"/>
  <c r="B35" i="2"/>
  <c r="C35" i="2"/>
  <c r="M33" i="2"/>
  <c r="L34" i="2" l="1"/>
  <c r="O34" i="2"/>
  <c r="N35" i="2" a="1"/>
  <c r="N35" i="2" s="1"/>
  <c r="B36" i="2"/>
  <c r="C36" i="2"/>
  <c r="M34" i="2"/>
  <c r="L35" i="2" l="1"/>
  <c r="O35" i="2"/>
  <c r="N36" i="2" a="1"/>
  <c r="N36" i="2" s="1"/>
  <c r="B37" i="2"/>
  <c r="C37" i="2"/>
  <c r="M35" i="2"/>
  <c r="L36" i="2" l="1"/>
  <c r="O36" i="2"/>
  <c r="N37" i="2" a="1"/>
  <c r="N37" i="2" s="1"/>
  <c r="B38" i="2"/>
  <c r="C38" i="2"/>
  <c r="M36" i="2"/>
  <c r="L37" i="2" l="1"/>
  <c r="O37" i="2"/>
  <c r="N38" i="2" a="1"/>
  <c r="N38" i="2" s="1"/>
  <c r="B39" i="2"/>
  <c r="C39" i="2"/>
  <c r="M37" i="2"/>
  <c r="L38" i="2" l="1"/>
  <c r="O38" i="2"/>
  <c r="N39" i="2" a="1"/>
  <c r="N39" i="2" s="1"/>
  <c r="B40" i="2"/>
  <c r="C40" i="2"/>
  <c r="M38" i="2"/>
  <c r="L39" i="2" l="1"/>
  <c r="O39" i="2"/>
  <c r="N40" i="2" a="1"/>
  <c r="N40" i="2" s="1"/>
  <c r="B41" i="2"/>
  <c r="C41" i="2"/>
  <c r="M39" i="2"/>
  <c r="L40" i="2" l="1"/>
  <c r="O40" i="2"/>
  <c r="N41" i="2" a="1"/>
  <c r="N41" i="2" s="1"/>
  <c r="B42" i="2"/>
  <c r="C42" i="2"/>
  <c r="M40" i="2"/>
  <c r="L41" i="2" l="1"/>
  <c r="O41" i="2"/>
  <c r="N42" i="2" a="1"/>
  <c r="N42" i="2" s="1"/>
  <c r="B43" i="2"/>
  <c r="C43" i="2"/>
  <c r="M41" i="2"/>
  <c r="L42" i="2" l="1"/>
  <c r="O42" i="2"/>
  <c r="N43" i="2" a="1"/>
  <c r="N43" i="2" s="1"/>
  <c r="B44" i="2"/>
  <c r="C44" i="2"/>
  <c r="M42" i="2"/>
  <c r="L43" i="2" l="1"/>
  <c r="O43" i="2"/>
  <c r="N44" i="2" a="1"/>
  <c r="N44" i="2" s="1"/>
  <c r="B45" i="2"/>
  <c r="C45" i="2"/>
  <c r="M43" i="2"/>
  <c r="L44" i="2" l="1"/>
  <c r="O44" i="2"/>
  <c r="N45" i="2" a="1"/>
  <c r="N45" i="2" s="1"/>
  <c r="B46" i="2"/>
  <c r="C46" i="2"/>
  <c r="M44" i="2"/>
  <c r="L45" i="2" l="1"/>
  <c r="O45" i="2"/>
  <c r="N46" i="2" a="1"/>
  <c r="N46" i="2" s="1"/>
  <c r="B47" i="2"/>
  <c r="C47" i="2"/>
  <c r="M45" i="2"/>
  <c r="L46" i="2" l="1"/>
  <c r="O46" i="2"/>
  <c r="N47" i="2" a="1"/>
  <c r="N47" i="2" s="1"/>
  <c r="B48" i="2"/>
  <c r="C48" i="2"/>
  <c r="M46" i="2"/>
  <c r="L47" i="2" l="1"/>
  <c r="O47" i="2"/>
  <c r="N48" i="2" a="1"/>
  <c r="N48" i="2" s="1"/>
  <c r="B49" i="2"/>
  <c r="C49" i="2"/>
  <c r="M47" i="2"/>
  <c r="L48" i="2" l="1"/>
  <c r="O48" i="2"/>
  <c r="N49" i="2" a="1"/>
  <c r="N49" i="2" s="1"/>
  <c r="B50" i="2"/>
  <c r="C50" i="2"/>
  <c r="M48" i="2"/>
  <c r="L49" i="2" l="1"/>
  <c r="O49" i="2"/>
  <c r="N50" i="2" a="1"/>
  <c r="N50" i="2" s="1"/>
  <c r="B51" i="2"/>
  <c r="C51" i="2"/>
  <c r="M49" i="2"/>
  <c r="L50" i="2" l="1"/>
  <c r="O50" i="2"/>
  <c r="N51" i="2" a="1"/>
  <c r="N51" i="2" s="1"/>
  <c r="B52" i="2"/>
  <c r="C52" i="2"/>
  <c r="M50" i="2"/>
  <c r="L51" i="2" l="1"/>
  <c r="O51" i="2"/>
  <c r="N52" i="2" a="1"/>
  <c r="N52" i="2" s="1"/>
  <c r="B53" i="2"/>
  <c r="C53" i="2"/>
  <c r="M51" i="2"/>
  <c r="L52" i="2" l="1"/>
  <c r="O52" i="2"/>
  <c r="N53" i="2" a="1"/>
  <c r="N53" i="2" s="1"/>
  <c r="B54" i="2"/>
  <c r="C54" i="2"/>
  <c r="M52" i="2"/>
  <c r="L53" i="2" l="1"/>
  <c r="O53" i="2"/>
  <c r="N54" i="2" a="1"/>
  <c r="N54" i="2" s="1"/>
  <c r="B55" i="2"/>
  <c r="C55" i="2"/>
  <c r="M53" i="2"/>
  <c r="L54" i="2" l="1"/>
  <c r="O54" i="2"/>
  <c r="N55" i="2" a="1"/>
  <c r="N55" i="2" s="1"/>
  <c r="N55" i="1" a="1"/>
  <c r="N55" i="1" s="1"/>
  <c r="C55" i="1"/>
  <c r="B55" i="1"/>
  <c r="N54" i="1" a="1"/>
  <c r="N54" i="1" s="1"/>
  <c r="C54" i="1"/>
  <c r="B54" i="1"/>
  <c r="N53" i="1" a="1"/>
  <c r="N53" i="1" s="1"/>
  <c r="C53" i="1"/>
  <c r="B53" i="1"/>
  <c r="N52" i="1" a="1"/>
  <c r="N52" i="1" s="1"/>
  <c r="C52" i="1"/>
  <c r="B52" i="1"/>
  <c r="N51" i="1" a="1"/>
  <c r="N51" i="1" s="1"/>
  <c r="C51" i="1"/>
  <c r="B51" i="1"/>
  <c r="N50" i="1" a="1"/>
  <c r="N50" i="1" s="1"/>
  <c r="C50" i="1"/>
  <c r="B50" i="1"/>
  <c r="N49" i="1" a="1"/>
  <c r="N49" i="1" s="1"/>
  <c r="C49" i="1"/>
  <c r="B49" i="1"/>
  <c r="N48" i="1" a="1"/>
  <c r="N48" i="1" s="1"/>
  <c r="C48" i="1"/>
  <c r="B48" i="1"/>
  <c r="N47" i="1" a="1"/>
  <c r="N47" i="1" s="1"/>
  <c r="C47" i="1"/>
  <c r="B47" i="1"/>
  <c r="N46" i="1" a="1"/>
  <c r="N46" i="1" s="1"/>
  <c r="C46" i="1"/>
  <c r="B46" i="1"/>
  <c r="N45" i="1" a="1"/>
  <c r="N45" i="1" s="1"/>
  <c r="C45" i="1"/>
  <c r="B45" i="1"/>
  <c r="N44" i="1" a="1"/>
  <c r="N44" i="1" s="1"/>
  <c r="C44" i="1"/>
  <c r="B44" i="1"/>
  <c r="N43" i="1" a="1"/>
  <c r="N43" i="1" s="1"/>
  <c r="C43" i="1"/>
  <c r="B43" i="1"/>
  <c r="N42" i="1" a="1"/>
  <c r="N42" i="1" s="1"/>
  <c r="C42" i="1"/>
  <c r="B42" i="1"/>
  <c r="N41" i="1" a="1"/>
  <c r="N41" i="1" s="1"/>
  <c r="C41" i="1"/>
  <c r="B41" i="1"/>
  <c r="N40" i="1" a="1"/>
  <c r="N40" i="1" s="1"/>
  <c r="C40" i="1"/>
  <c r="B40" i="1"/>
  <c r="N39" i="1" a="1"/>
  <c r="N39" i="1" s="1"/>
  <c r="C39" i="1"/>
  <c r="B39" i="1"/>
  <c r="N38" i="1" a="1"/>
  <c r="N38" i="1" s="1"/>
  <c r="C38" i="1"/>
  <c r="B38" i="1"/>
  <c r="N37" i="1" a="1"/>
  <c r="N37" i="1" s="1"/>
  <c r="C37" i="1"/>
  <c r="B37" i="1"/>
  <c r="N36" i="1" a="1"/>
  <c r="N36" i="1" s="1"/>
  <c r="C36" i="1"/>
  <c r="B36" i="1"/>
  <c r="N35" i="1" a="1"/>
  <c r="N35" i="1" s="1"/>
  <c r="C35" i="1"/>
  <c r="B35" i="1"/>
  <c r="N34" i="1" a="1"/>
  <c r="N34" i="1" s="1"/>
  <c r="C34" i="1"/>
  <c r="B34" i="1"/>
  <c r="N33" i="1" a="1"/>
  <c r="N33" i="1" s="1"/>
  <c r="C33" i="1"/>
  <c r="B33" i="1"/>
  <c r="N32" i="1" a="1"/>
  <c r="N32" i="1" s="1"/>
  <c r="C32" i="1"/>
  <c r="B32" i="1"/>
  <c r="N31" i="1" a="1"/>
  <c r="N31" i="1" s="1"/>
  <c r="C31" i="1"/>
  <c r="B31" i="1"/>
  <c r="N30" i="1"/>
  <c r="N30" i="1" a="1"/>
  <c r="C30" i="1"/>
  <c r="B30" i="1"/>
  <c r="N29" i="1" a="1"/>
  <c r="N29" i="1" s="1"/>
  <c r="C29" i="1"/>
  <c r="B29" i="1"/>
  <c r="N28" i="1" a="1"/>
  <c r="N28" i="1" s="1"/>
  <c r="C28" i="1"/>
  <c r="B28" i="1"/>
  <c r="N27" i="1" a="1"/>
  <c r="N27" i="1" s="1"/>
  <c r="C27" i="1"/>
  <c r="B27" i="1"/>
  <c r="N26" i="1" a="1"/>
  <c r="N26" i="1" s="1"/>
  <c r="C26" i="1"/>
  <c r="B26" i="1"/>
  <c r="N25" i="1" a="1"/>
  <c r="N25" i="1" s="1"/>
  <c r="C25" i="1"/>
  <c r="B25" i="1"/>
  <c r="N24" i="1" a="1"/>
  <c r="N24" i="1" s="1"/>
  <c r="C24" i="1"/>
  <c r="B24" i="1"/>
  <c r="N23" i="1" a="1"/>
  <c r="N23" i="1" s="1"/>
  <c r="C23" i="1"/>
  <c r="B23" i="1"/>
  <c r="N22" i="1" a="1"/>
  <c r="N22" i="1" s="1"/>
  <c r="C22" i="1"/>
  <c r="B22" i="1"/>
  <c r="N21" i="1" a="1"/>
  <c r="N21" i="1" s="1"/>
  <c r="C21" i="1"/>
  <c r="B21" i="1"/>
  <c r="N20" i="1" a="1"/>
  <c r="N20" i="1" s="1"/>
  <c r="C20" i="1"/>
  <c r="B20" i="1"/>
  <c r="N19" i="1" a="1"/>
  <c r="N19" i="1" s="1"/>
  <c r="C19" i="1"/>
  <c r="B19" i="1"/>
  <c r="N18" i="1" a="1"/>
  <c r="N18" i="1" s="1"/>
  <c r="C18" i="1"/>
  <c r="B18" i="1"/>
  <c r="N17" i="1" a="1"/>
  <c r="N17" i="1" s="1"/>
  <c r="L17" i="1" s="1"/>
  <c r="C17" i="1"/>
  <c r="B17" i="1"/>
  <c r="N16" i="1" a="1"/>
  <c r="N16" i="1" s="1"/>
  <c r="C16" i="1"/>
  <c r="B16" i="1"/>
  <c r="N15" i="1" a="1"/>
  <c r="N15" i="1" s="1"/>
  <c r="C15" i="1"/>
  <c r="B15" i="1"/>
  <c r="N14" i="1" a="1"/>
  <c r="N14" i="1" s="1"/>
  <c r="C14" i="1"/>
  <c r="B14" i="1"/>
  <c r="N13" i="1" a="1"/>
  <c r="N13" i="1" s="1"/>
  <c r="C13" i="1"/>
  <c r="B13" i="1"/>
  <c r="N12" i="1" a="1"/>
  <c r="N12" i="1" s="1"/>
  <c r="C12" i="1"/>
  <c r="B12" i="1"/>
  <c r="N11" i="1" a="1"/>
  <c r="N11" i="1" s="1"/>
  <c r="C11" i="1"/>
  <c r="B11" i="1"/>
  <c r="N10" i="1" a="1"/>
  <c r="N10" i="1" s="1"/>
  <c r="C10" i="1"/>
  <c r="B10" i="1"/>
  <c r="N9" i="1" a="1"/>
  <c r="N9" i="1" s="1"/>
  <c r="C9" i="1"/>
  <c r="B9" i="1"/>
  <c r="N8" i="1" a="1"/>
  <c r="N8" i="1" s="1"/>
  <c r="C8" i="1"/>
  <c r="B8" i="1"/>
  <c r="N7" i="1" a="1"/>
  <c r="N7" i="1" s="1"/>
  <c r="C7" i="1"/>
  <c r="B7" i="1"/>
  <c r="N6" i="1" a="1"/>
  <c r="N6" i="1" s="1"/>
  <c r="C6" i="1"/>
  <c r="B6" i="1"/>
  <c r="M54" i="2"/>
  <c r="O21" i="1" l="1"/>
  <c r="L21" i="1"/>
  <c r="O17" i="1"/>
  <c r="L10" i="1"/>
  <c r="O10" i="1"/>
  <c r="O37" i="1"/>
  <c r="L37" i="1"/>
  <c r="O48" i="1"/>
  <c r="O52" i="1"/>
  <c r="O9" i="1"/>
  <c r="L9" i="1"/>
  <c r="L55" i="2"/>
  <c r="O55" i="2"/>
  <c r="O13" i="1"/>
  <c r="L13" i="1"/>
  <c r="O16" i="1"/>
  <c r="L16" i="1"/>
  <c r="O11" i="1"/>
  <c r="L11" i="1"/>
  <c r="O7" i="1"/>
  <c r="L7" i="1"/>
  <c r="O8" i="1"/>
  <c r="L8" i="1"/>
  <c r="O12" i="1"/>
  <c r="L12" i="1"/>
  <c r="O15" i="1"/>
  <c r="L15" i="1"/>
  <c r="O18" i="1"/>
  <c r="L18" i="1"/>
  <c r="O25" i="1"/>
  <c r="L25" i="1"/>
  <c r="O28" i="1"/>
  <c r="L28" i="1"/>
  <c r="O31" i="1"/>
  <c r="L31" i="1"/>
  <c r="O45" i="1"/>
  <c r="L45" i="1"/>
  <c r="L14" i="1"/>
  <c r="O14" i="1"/>
  <c r="O29" i="1"/>
  <c r="L29" i="1"/>
  <c r="O32" i="1"/>
  <c r="L32" i="1"/>
  <c r="O35" i="1"/>
  <c r="L35" i="1"/>
  <c r="O39" i="1"/>
  <c r="L39" i="1"/>
  <c r="O55" i="1"/>
  <c r="L55" i="1"/>
  <c r="O19" i="1"/>
  <c r="L19" i="1"/>
  <c r="O23" i="1"/>
  <c r="L23" i="1"/>
  <c r="O33" i="1"/>
  <c r="L33" i="1"/>
  <c r="O36" i="1"/>
  <c r="L36" i="1"/>
  <c r="O40" i="1"/>
  <c r="L40" i="1"/>
  <c r="O43" i="1"/>
  <c r="L43" i="1"/>
  <c r="O51" i="1"/>
  <c r="L51" i="1"/>
  <c r="O53" i="1"/>
  <c r="L53" i="1"/>
  <c r="L6" i="1"/>
  <c r="O6" i="1"/>
  <c r="O20" i="1"/>
  <c r="L20" i="1"/>
  <c r="O24" i="1"/>
  <c r="L24" i="1"/>
  <c r="O27" i="1"/>
  <c r="L27" i="1"/>
  <c r="O41" i="1"/>
  <c r="L41" i="1"/>
  <c r="O44" i="1"/>
  <c r="L44" i="1"/>
  <c r="O47" i="1"/>
  <c r="L47" i="1"/>
  <c r="O49" i="1"/>
  <c r="L49" i="1"/>
  <c r="L22" i="1"/>
  <c r="O22" i="1"/>
  <c r="L26" i="1"/>
  <c r="O26" i="1"/>
  <c r="L30" i="1"/>
  <c r="O30" i="1"/>
  <c r="L34" i="1"/>
  <c r="O34" i="1"/>
  <c r="L38" i="1"/>
  <c r="O38" i="1"/>
  <c r="L42" i="1"/>
  <c r="O42" i="1"/>
  <c r="L46" i="1"/>
  <c r="O46" i="1"/>
  <c r="L50" i="1"/>
  <c r="O50" i="1"/>
  <c r="L54" i="1"/>
  <c r="O54" i="1"/>
  <c r="L48" i="1"/>
  <c r="L52" i="1"/>
  <c r="M9" i="1"/>
  <c r="M55" i="2"/>
  <c r="M37" i="1"/>
  <c r="M17" i="1"/>
  <c r="M21" i="1"/>
  <c r="M10" i="1"/>
  <c r="M31" i="1"/>
  <c r="M15" i="1"/>
  <c r="M36" i="1"/>
  <c r="M8" i="1"/>
  <c r="M16" i="1"/>
  <c r="M41" i="1"/>
  <c r="M53" i="1"/>
  <c r="M29" i="1"/>
  <c r="M18" i="1"/>
  <c r="M49" i="1"/>
  <c r="M52" i="1"/>
  <c r="M48" i="1"/>
  <c r="M24" i="1"/>
  <c r="M40" i="1"/>
  <c r="M32" i="1"/>
  <c r="M30" i="1"/>
  <c r="M38" i="1"/>
  <c r="M26" i="1"/>
  <c r="M51" i="1"/>
  <c r="M7" i="1"/>
  <c r="M47" i="1"/>
  <c r="M27" i="1"/>
  <c r="M43" i="1"/>
  <c r="M35" i="1"/>
  <c r="M55" i="1"/>
  <c r="M45" i="1"/>
  <c r="M28" i="1"/>
  <c r="M12" i="1"/>
  <c r="M22" i="1"/>
  <c r="M33" i="1"/>
  <c r="M13" i="1"/>
  <c r="M50" i="1"/>
  <c r="M42" i="1"/>
  <c r="M44" i="1"/>
  <c r="M6" i="1"/>
  <c r="M14" i="1"/>
  <c r="M25" i="1"/>
  <c r="M54" i="1"/>
  <c r="M46" i="1"/>
  <c r="M34" i="1"/>
  <c r="M20" i="1"/>
  <c r="M39" i="1"/>
  <c r="M23" i="1"/>
  <c r="M11" i="1"/>
  <c r="M19" i="1"/>
</calcChain>
</file>

<file path=xl/sharedStrings.xml><?xml version="1.0" encoding="utf-8"?>
<sst xmlns="http://schemas.openxmlformats.org/spreadsheetml/2006/main" count="61" uniqueCount="27">
  <si>
    <t>أدارة مدرسة المناذرة</t>
  </si>
  <si>
    <t>الصف</t>
  </si>
  <si>
    <t>الخامس أ</t>
  </si>
  <si>
    <t xml:space="preserve">   الابتدائية للبنات</t>
  </si>
  <si>
    <t>الدور</t>
  </si>
  <si>
    <t>الأول</t>
  </si>
  <si>
    <t>للعام الدراسي 2019 - 2020</t>
  </si>
  <si>
    <t>المجموع</t>
  </si>
  <si>
    <t>ت</t>
  </si>
  <si>
    <t>رقم القيد</t>
  </si>
  <si>
    <t>اسم التلميذ</t>
  </si>
  <si>
    <t>التربية الإسلامية</t>
  </si>
  <si>
    <t>اللغة العربية</t>
  </si>
  <si>
    <t>اللغة الإنكليزية</t>
  </si>
  <si>
    <t>الرياضيات</t>
  </si>
  <si>
    <t>العلوم</t>
  </si>
  <si>
    <t>الاجتماعيات</t>
  </si>
  <si>
    <t>التربية الفنية</t>
  </si>
  <si>
    <t>التربية الرياضية</t>
  </si>
  <si>
    <t>رقما</t>
  </si>
  <si>
    <t>كتابة</t>
  </si>
  <si>
    <t>النتيجة</t>
  </si>
  <si>
    <t>الدروس التي اكمل فيها</t>
  </si>
  <si>
    <t>الدروس التي رسب فيها</t>
  </si>
  <si>
    <t>غ</t>
  </si>
  <si>
    <t>الخامس ب</t>
  </si>
  <si>
    <r>
      <t xml:space="preserve">((( </t>
    </r>
    <r>
      <rPr>
        <b/>
        <sz val="16"/>
        <color theme="1"/>
        <rFont val="GE SS TV Bold"/>
        <family val="1"/>
        <charset val="178"/>
      </rPr>
      <t xml:space="preserve">الراسبون في الصف الخامس أ + ب </t>
    </r>
    <r>
      <rPr>
        <b/>
        <sz val="16"/>
        <color theme="1"/>
        <rFont val="Impact"/>
        <family val="2"/>
      </rPr>
      <t>)))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</si>
</sst>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;\-0;;@"/>
  </numFmts>
  <fonts count="1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charset val="178"/>
      <scheme val="minor"/>
    </font>
    <font>
      <b/>
      <sz val="11"/>
      <color theme="1"/>
      <name val="DIN Next LT Arabic"/>
      <family val="2"/>
    </font>
    <font>
      <sz val="12"/>
      <color theme="1"/>
      <name val="DIN Next LT Arabic"/>
      <family val="2"/>
    </font>
    <font>
      <b/>
      <sz val="11"/>
      <color rgb="FF7030A0"/>
      <name val="DIN Next LT Arabic"/>
      <family val="2"/>
    </font>
    <font>
      <b/>
      <sz val="12"/>
      <color theme="1"/>
      <name val="almwaheb by A4D"/>
      <charset val="178"/>
    </font>
    <font>
      <sz val="11"/>
      <color theme="1"/>
      <name val="GE SS TV Bold"/>
      <family val="1"/>
      <charset val="178"/>
    </font>
    <font>
      <sz val="12"/>
      <color theme="1"/>
      <name val="Arial"/>
      <family val="2"/>
      <scheme val="minor"/>
    </font>
    <font>
      <sz val="12"/>
      <color rgb="FF000000"/>
      <name val="Arial"/>
      <family val="2"/>
    </font>
    <font>
      <sz val="10"/>
      <name val="Arial"/>
      <family val="2"/>
    </font>
    <font>
      <b/>
      <sz val="16"/>
      <color theme="1"/>
      <name val="Impact"/>
      <family val="2"/>
    </font>
    <font>
      <b/>
      <sz val="16"/>
      <color theme="1"/>
      <name val="GE SS TV Bold"/>
      <family val="1"/>
      <charset val="178"/>
    </font>
    <font>
      <b/>
      <sz val="16"/>
      <color theme="1"/>
      <name val="هشام قرطبة"/>
      <charset val="178"/>
    </font>
    <font>
      <sz val="12"/>
      <color theme="1"/>
      <name val="Aljazeera"/>
    </font>
    <font>
      <sz val="14"/>
      <color theme="1"/>
      <name val="Ara Aqeeq Bold"/>
      <charset val="178"/>
    </font>
    <font>
      <sz val="14"/>
      <color theme="1"/>
      <name val="Aljazeera"/>
    </font>
  </fonts>
  <fills count="13">
    <fill>
      <patternFill patternType="none"/>
    </fill>
    <fill>
      <patternFill patternType="gray125"/>
    </fill>
    <fill>
      <patternFill patternType="mediumGray">
        <fgColor theme="5" tint="0.59996337778862885"/>
        <bgColor theme="5" tint="0.59996337778862885"/>
      </patternFill>
    </fill>
    <fill>
      <gradientFill type="path" top="1" bottom="1">
        <stop position="0">
          <color theme="0"/>
        </stop>
        <stop position="1">
          <color rgb="FFCCFFCC"/>
        </stop>
      </gradientFill>
    </fill>
    <fill>
      <gradientFill degree="90">
        <stop position="0">
          <color theme="0"/>
        </stop>
        <stop position="0.5">
          <color theme="5" tint="0.59999389629810485"/>
        </stop>
        <stop position="1">
          <color theme="0"/>
        </stop>
      </gradientFill>
    </fill>
    <fill>
      <patternFill patternType="solid">
        <fgColor theme="5" tint="0.79998168889431442"/>
        <bgColor indexed="64"/>
      </patternFill>
    </fill>
    <fill>
      <gradientFill type="path" top="1" bottom="1">
        <stop position="0">
          <color theme="0"/>
        </stop>
        <stop position="1">
          <color rgb="FFCCFF99"/>
        </stop>
      </gradientFill>
    </fill>
    <fill>
      <gradientFill type="path" top="1" bottom="1">
        <stop position="0">
          <color theme="0"/>
        </stop>
        <stop position="1">
          <color rgb="FFFFFF99"/>
        </stop>
      </gradientFill>
    </fill>
    <fill>
      <patternFill patternType="solid">
        <fgColor rgb="FFCC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rgb="FFCCECFF"/>
        <bgColor indexed="64"/>
      </patternFill>
    </fill>
  </fills>
  <borders count="3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dashed">
        <color auto="1"/>
      </right>
      <top style="medium">
        <color auto="1"/>
      </top>
      <bottom/>
      <diagonal/>
    </border>
    <border>
      <left style="dashed">
        <color auto="1"/>
      </left>
      <right style="dashed">
        <color auto="1"/>
      </right>
      <top style="medium">
        <color auto="1"/>
      </top>
      <bottom/>
      <diagonal/>
    </border>
    <border>
      <left style="dashed">
        <color auto="1"/>
      </left>
      <right style="dashed">
        <color auto="1"/>
      </right>
      <top style="medium">
        <color auto="1"/>
      </top>
      <bottom style="dashed">
        <color auto="1"/>
      </bottom>
      <diagonal/>
    </border>
    <border>
      <left style="dashed">
        <color indexed="64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dashed">
        <color indexed="64"/>
      </right>
      <top style="medium">
        <color auto="1"/>
      </top>
      <bottom/>
      <diagonal/>
    </border>
    <border>
      <left style="dashed">
        <color auto="1"/>
      </left>
      <right style="dashed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dashed">
        <color auto="1"/>
      </right>
      <top style="medium">
        <color auto="1"/>
      </top>
      <bottom style="dashed">
        <color auto="1"/>
      </bottom>
      <diagonal/>
    </border>
    <border>
      <left style="dashed">
        <color indexed="64"/>
      </left>
      <right style="dashed">
        <color indexed="64"/>
      </right>
      <top/>
      <bottom/>
      <diagonal/>
    </border>
    <border>
      <left style="dashed">
        <color auto="1"/>
      </left>
      <right style="dashed">
        <color auto="1"/>
      </right>
      <top/>
      <bottom style="dashed">
        <color auto="1"/>
      </bottom>
      <diagonal/>
    </border>
    <border>
      <left style="dashed">
        <color indexed="64"/>
      </left>
      <right style="dashed">
        <color indexed="64"/>
      </right>
      <top style="thick">
        <color indexed="64"/>
      </top>
      <bottom/>
      <diagonal/>
    </border>
    <border>
      <left style="dashed">
        <color indexed="64"/>
      </left>
      <right/>
      <top/>
      <bottom/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/>
      <right style="dashed">
        <color indexed="64"/>
      </right>
      <top style="dashed">
        <color indexed="64"/>
      </top>
      <bottom style="medium">
        <color auto="1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9" fillId="0" borderId="0"/>
    <xf numFmtId="0" fontId="1" fillId="0" borderId="0"/>
    <xf numFmtId="0" fontId="1" fillId="0" borderId="0"/>
  </cellStyleXfs>
  <cellXfs count="68">
    <xf numFmtId="0" fontId="0" fillId="0" borderId="0" xfId="0"/>
    <xf numFmtId="0" fontId="2" fillId="2" borderId="1" xfId="0" applyFont="1" applyFill="1" applyBorder="1" applyAlignment="1">
      <alignment horizontal="right" vertical="center" readingOrder="2"/>
    </xf>
    <xf numFmtId="0" fontId="2" fillId="2" borderId="2" xfId="0" applyFont="1" applyFill="1" applyBorder="1" applyAlignment="1">
      <alignment horizontal="right" vertical="center" readingOrder="2"/>
    </xf>
    <xf numFmtId="0" fontId="3" fillId="2" borderId="0" xfId="0" applyFont="1" applyFill="1" applyBorder="1" applyAlignment="1">
      <alignment readingOrder="2"/>
    </xf>
    <xf numFmtId="0" fontId="2" fillId="2" borderId="0" xfId="0" applyFont="1" applyFill="1" applyBorder="1" applyAlignment="1">
      <alignment horizontal="left" vertical="center" readingOrder="2"/>
    </xf>
    <xf numFmtId="0" fontId="2" fillId="2" borderId="0" xfId="0" applyFont="1" applyFill="1" applyBorder="1" applyAlignment="1">
      <alignment horizontal="left" vertical="center" readingOrder="2"/>
    </xf>
    <xf numFmtId="0" fontId="4" fillId="2" borderId="0" xfId="0" applyFont="1" applyFill="1" applyBorder="1" applyAlignment="1">
      <alignment horizontal="right" vertical="center" readingOrder="2"/>
    </xf>
    <xf numFmtId="0" fontId="0" fillId="0" borderId="0" xfId="0" applyAlignment="1">
      <alignment readingOrder="2"/>
    </xf>
    <xf numFmtId="0" fontId="2" fillId="2" borderId="3" xfId="0" applyFont="1" applyFill="1" applyBorder="1" applyAlignment="1">
      <alignment horizontal="right" vertical="center" readingOrder="2"/>
    </xf>
    <xf numFmtId="0" fontId="2" fillId="2" borderId="0" xfId="0" applyFont="1" applyFill="1" applyBorder="1" applyAlignment="1">
      <alignment horizontal="right" vertical="center" readingOrder="2"/>
    </xf>
    <xf numFmtId="0" fontId="2" fillId="2" borderId="0" xfId="0" applyFont="1" applyFill="1" applyBorder="1" applyAlignment="1">
      <alignment horizontal="left" readingOrder="2"/>
    </xf>
    <xf numFmtId="0" fontId="4" fillId="2" borderId="0" xfId="0" applyFont="1" applyFill="1" applyBorder="1" applyAlignment="1">
      <alignment horizontal="right" readingOrder="2"/>
    </xf>
    <xf numFmtId="0" fontId="5" fillId="2" borderId="4" xfId="0" applyFont="1" applyFill="1" applyBorder="1" applyAlignment="1">
      <alignment horizontal="center" vertical="center" readingOrder="2"/>
    </xf>
    <xf numFmtId="0" fontId="5" fillId="2" borderId="5" xfId="0" applyFont="1" applyFill="1" applyBorder="1" applyAlignment="1">
      <alignment horizontal="center" vertical="center" readingOrder="2"/>
    </xf>
    <xf numFmtId="0" fontId="6" fillId="3" borderId="6" xfId="0" applyFont="1" applyFill="1" applyBorder="1" applyAlignment="1">
      <alignment vertical="center" readingOrder="2"/>
    </xf>
    <xf numFmtId="0" fontId="6" fillId="4" borderId="7" xfId="0" applyFont="1" applyFill="1" applyBorder="1" applyAlignment="1">
      <alignment vertical="center" readingOrder="2"/>
    </xf>
    <xf numFmtId="0" fontId="6" fillId="3" borderId="7" xfId="0" applyFont="1" applyFill="1" applyBorder="1" applyAlignment="1">
      <alignment vertical="center" readingOrder="2"/>
    </xf>
    <xf numFmtId="0" fontId="6" fillId="5" borderId="7" xfId="0" applyFont="1" applyFill="1" applyBorder="1" applyAlignment="1">
      <alignment vertical="center" textRotation="90" readingOrder="2"/>
    </xf>
    <xf numFmtId="0" fontId="6" fillId="6" borderId="8" xfId="0" applyFont="1" applyFill="1" applyBorder="1" applyAlignment="1">
      <alignment horizontal="center" readingOrder="2"/>
    </xf>
    <xf numFmtId="0" fontId="6" fillId="6" borderId="9" xfId="0" applyFont="1" applyFill="1" applyBorder="1" applyAlignment="1">
      <alignment horizontal="centerContinuous" vertical="center" readingOrder="2"/>
    </xf>
    <xf numFmtId="0" fontId="6" fillId="6" borderId="2" xfId="0" applyFont="1" applyFill="1" applyBorder="1" applyAlignment="1">
      <alignment horizontal="centerContinuous" vertical="center" readingOrder="2"/>
    </xf>
    <xf numFmtId="0" fontId="6" fillId="6" borderId="10" xfId="0" applyFont="1" applyFill="1" applyBorder="1" applyAlignment="1">
      <alignment horizontal="centerContinuous" vertical="center" readingOrder="2"/>
    </xf>
    <xf numFmtId="0" fontId="6" fillId="3" borderId="11" xfId="0" applyFont="1" applyFill="1" applyBorder="1" applyAlignment="1">
      <alignment vertical="center" readingOrder="2"/>
    </xf>
    <xf numFmtId="0" fontId="6" fillId="3" borderId="12" xfId="0" applyFont="1" applyFill="1" applyBorder="1" applyAlignment="1">
      <alignment horizontal="center" vertical="center" textRotation="90" readingOrder="2"/>
    </xf>
    <xf numFmtId="0" fontId="6" fillId="7" borderId="12" xfId="0" applyFont="1" applyFill="1" applyBorder="1" applyAlignment="1">
      <alignment horizontal="center" vertical="center" textRotation="90" readingOrder="2"/>
    </xf>
    <xf numFmtId="0" fontId="6" fillId="6" borderId="5" xfId="0" applyFont="1" applyFill="1" applyBorder="1" applyAlignment="1">
      <alignment horizontal="centerContinuous" vertical="center" readingOrder="2"/>
    </xf>
    <xf numFmtId="0" fontId="6" fillId="6" borderId="13" xfId="0" applyFont="1" applyFill="1" applyBorder="1" applyAlignment="1">
      <alignment horizontal="centerContinuous" vertical="center" readingOrder="2"/>
    </xf>
    <xf numFmtId="0" fontId="7" fillId="8" borderId="0" xfId="0" applyFont="1" applyFill="1" applyBorder="1" applyAlignment="1">
      <alignment readingOrder="2"/>
    </xf>
    <xf numFmtId="164" fontId="8" fillId="5" borderId="14" xfId="0" applyNumberFormat="1" applyFont="1" applyFill="1" applyBorder="1" applyAlignment="1" applyProtection="1">
      <alignment horizontal="center" vertical="center" readingOrder="2"/>
    </xf>
    <xf numFmtId="164" fontId="7" fillId="8" borderId="8" xfId="0" applyNumberFormat="1" applyFont="1" applyFill="1" applyBorder="1" applyAlignment="1" applyProtection="1">
      <alignment readingOrder="2"/>
      <protection locked="0"/>
    </xf>
    <xf numFmtId="0" fontId="7" fillId="0" borderId="15" xfId="0" applyFont="1" applyBorder="1" applyAlignment="1" applyProtection="1">
      <alignment horizontal="center" vertical="center" readingOrder="2"/>
      <protection locked="0"/>
    </xf>
    <xf numFmtId="0" fontId="7" fillId="8" borderId="16" xfId="0" applyFont="1" applyFill="1" applyBorder="1" applyAlignment="1">
      <alignment horizontal="center" vertical="center" readingOrder="2"/>
    </xf>
    <xf numFmtId="0" fontId="7" fillId="9" borderId="15" xfId="0" quotePrefix="1" applyFont="1" applyFill="1" applyBorder="1" applyAlignment="1">
      <alignment horizontal="center" vertical="center" readingOrder="2"/>
    </xf>
    <xf numFmtId="0" fontId="7" fillId="0" borderId="17" xfId="0" applyFont="1" applyFill="1" applyBorder="1" applyAlignment="1">
      <alignment horizontal="center" vertical="center" readingOrder="2"/>
    </xf>
    <xf numFmtId="0" fontId="0" fillId="10" borderId="18" xfId="0" applyFill="1" applyBorder="1" applyAlignment="1">
      <alignment horizontal="right" vertical="center" readingOrder="2"/>
    </xf>
    <xf numFmtId="0" fontId="0" fillId="10" borderId="0" xfId="0" applyFill="1" applyBorder="1" applyAlignment="1">
      <alignment horizontal="right" vertical="center" readingOrder="2"/>
    </xf>
    <xf numFmtId="0" fontId="7" fillId="8" borderId="19" xfId="0" applyFont="1" applyFill="1" applyBorder="1" applyAlignment="1">
      <alignment readingOrder="2"/>
    </xf>
    <xf numFmtId="164" fontId="8" fillId="5" borderId="20" xfId="0" applyNumberFormat="1" applyFont="1" applyFill="1" applyBorder="1" applyAlignment="1" applyProtection="1">
      <alignment horizontal="center" vertical="center" readingOrder="2"/>
    </xf>
    <xf numFmtId="0" fontId="7" fillId="0" borderId="21" xfId="0" applyFont="1" applyBorder="1" applyAlignment="1" applyProtection="1">
      <alignment horizontal="center" vertical="center" readingOrder="2"/>
      <protection locked="0"/>
    </xf>
    <xf numFmtId="164" fontId="7" fillId="5" borderId="21" xfId="0" applyNumberFormat="1" applyFont="1" applyFill="1" applyBorder="1" applyAlignment="1">
      <alignment horizontal="center" vertical="center" readingOrder="2"/>
    </xf>
    <xf numFmtId="0" fontId="7" fillId="8" borderId="22" xfId="0" applyFont="1" applyFill="1" applyBorder="1" applyAlignment="1">
      <alignment readingOrder="2"/>
    </xf>
    <xf numFmtId="164" fontId="7" fillId="5" borderId="23" xfId="0" applyNumberFormat="1" applyFont="1" applyFill="1" applyBorder="1" applyAlignment="1">
      <alignment horizontal="center" vertical="center" readingOrder="2"/>
    </xf>
    <xf numFmtId="0" fontId="7" fillId="0" borderId="23" xfId="0" applyFont="1" applyBorder="1" applyAlignment="1" applyProtection="1">
      <alignment horizontal="center" vertical="center" readingOrder="2"/>
      <protection locked="0"/>
    </xf>
    <xf numFmtId="0" fontId="6" fillId="6" borderId="10" xfId="0" applyFont="1" applyFill="1" applyBorder="1" applyAlignment="1">
      <alignment vertical="center" readingOrder="2"/>
    </xf>
    <xf numFmtId="0" fontId="6" fillId="6" borderId="2" xfId="0" applyFont="1" applyFill="1" applyBorder="1" applyAlignment="1">
      <alignment vertical="center" readingOrder="2"/>
    </xf>
    <xf numFmtId="0" fontId="6" fillId="6" borderId="9" xfId="0" applyFont="1" applyFill="1" applyBorder="1" applyAlignment="1">
      <alignment vertical="center" readingOrder="2"/>
    </xf>
    <xf numFmtId="0" fontId="0" fillId="0" borderId="0" xfId="0" applyFill="1" applyBorder="1" applyAlignment="1">
      <alignment readingOrder="2"/>
    </xf>
    <xf numFmtId="0" fontId="10" fillId="9" borderId="24" xfId="0" applyFont="1" applyFill="1" applyBorder="1" applyAlignment="1">
      <alignment horizontal="center" vertical="center" readingOrder="2"/>
    </xf>
    <xf numFmtId="0" fontId="10" fillId="9" borderId="25" xfId="0" applyFont="1" applyFill="1" applyBorder="1" applyAlignment="1">
      <alignment horizontal="center" vertical="center" readingOrder="2"/>
    </xf>
    <xf numFmtId="0" fontId="10" fillId="9" borderId="26" xfId="0" applyFont="1" applyFill="1" applyBorder="1" applyAlignment="1">
      <alignment horizontal="center" vertical="center" readingOrder="2"/>
    </xf>
    <xf numFmtId="0" fontId="12" fillId="0" borderId="0" xfId="0" applyFont="1" applyFill="1" applyBorder="1" applyAlignment="1">
      <alignment vertical="center" readingOrder="2"/>
    </xf>
    <xf numFmtId="0" fontId="13" fillId="11" borderId="27" xfId="0" applyFont="1" applyFill="1" applyBorder="1" applyAlignment="1">
      <alignment horizontal="right" vertical="center" readingOrder="2"/>
    </xf>
    <xf numFmtId="0" fontId="13" fillId="12" borderId="28" xfId="0" applyFont="1" applyFill="1" applyBorder="1" applyAlignment="1">
      <alignment horizontal="center" vertical="center" readingOrder="2"/>
    </xf>
    <xf numFmtId="0" fontId="13" fillId="11" borderId="29" xfId="0" applyFont="1" applyFill="1" applyBorder="1" applyAlignment="1">
      <alignment horizontal="center" vertical="center" wrapText="1" readingOrder="2"/>
    </xf>
    <xf numFmtId="0" fontId="14" fillId="0" borderId="0" xfId="0" applyFont="1" applyFill="1" applyBorder="1" applyAlignment="1">
      <alignment horizontal="center" vertical="center" readingOrder="2"/>
    </xf>
    <xf numFmtId="0" fontId="14" fillId="0" borderId="0" xfId="0" applyFont="1" applyFill="1" applyBorder="1" applyAlignment="1">
      <alignment horizontal="right" vertical="center" readingOrder="2"/>
    </xf>
    <xf numFmtId="0" fontId="15" fillId="11" borderId="30" xfId="0" applyFont="1" applyFill="1" applyBorder="1" applyAlignment="1">
      <alignment horizontal="right" vertical="center" readingOrder="2"/>
    </xf>
    <xf numFmtId="0" fontId="0" fillId="0" borderId="31" xfId="0" applyBorder="1" applyAlignment="1">
      <alignment readingOrder="2"/>
    </xf>
    <xf numFmtId="0" fontId="15" fillId="0" borderId="32" xfId="0" applyFont="1" applyBorder="1" applyAlignment="1">
      <alignment wrapText="1" readingOrder="2"/>
    </xf>
    <xf numFmtId="0" fontId="0" fillId="0" borderId="0" xfId="0" applyFill="1" applyBorder="1"/>
    <xf numFmtId="0" fontId="15" fillId="0" borderId="0" xfId="0" applyFont="1" applyFill="1" applyBorder="1" applyAlignment="1">
      <alignment readingOrder="2"/>
    </xf>
    <xf numFmtId="0" fontId="15" fillId="0" borderId="0" xfId="0" applyFont="1" applyFill="1" applyBorder="1" applyAlignment="1">
      <alignment horizontal="right" vertical="center" readingOrder="2"/>
    </xf>
    <xf numFmtId="0" fontId="15" fillId="11" borderId="33" xfId="0" applyFont="1" applyFill="1" applyBorder="1" applyAlignment="1">
      <alignment readingOrder="2"/>
    </xf>
    <xf numFmtId="0" fontId="15" fillId="0" borderId="34" xfId="0" applyFont="1" applyBorder="1" applyAlignment="1">
      <alignment wrapText="1" readingOrder="2"/>
    </xf>
    <xf numFmtId="0" fontId="15" fillId="11" borderId="33" xfId="0" applyFont="1" applyFill="1" applyBorder="1" applyAlignment="1">
      <alignment horizontal="right" vertical="center" readingOrder="2"/>
    </xf>
    <xf numFmtId="0" fontId="15" fillId="11" borderId="35" xfId="0" applyFont="1" applyFill="1" applyBorder="1" applyAlignment="1">
      <alignment horizontal="right" vertical="center" readingOrder="2"/>
    </xf>
    <xf numFmtId="0" fontId="15" fillId="0" borderId="36" xfId="0" applyFont="1" applyBorder="1" applyAlignment="1">
      <alignment wrapText="1" readingOrder="2"/>
    </xf>
    <xf numFmtId="0" fontId="0" fillId="0" borderId="0" xfId="0" applyBorder="1" applyAlignment="1">
      <alignment readingOrder="2"/>
    </xf>
  </cellXfs>
  <cellStyles count="4">
    <cellStyle name="Normal" xfId="0" builtinId="0"/>
    <cellStyle name="Normal 2" xfId="3"/>
    <cellStyle name="Normal 2 2" xfId="1"/>
    <cellStyle name="Normal 3" xfId="2"/>
  </cellStyles>
  <dxfs count="46">
    <dxf>
      <font>
        <u/>
        <color rgb="FFFF0000"/>
      </font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u/>
        <color rgb="FFFF0000"/>
      </font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numFmt numFmtId="0" formatCode="General"/>
      <fill>
        <patternFill patternType="solid">
          <fgColor indexed="64"/>
          <bgColor rgb="FFCCFF99"/>
        </patternFill>
      </fill>
      <alignment horizontal="right" vertical="center" textRotation="0" wrapText="0" indent="0" justifyLastLine="0" shrinkToFit="0" readingOrder="2"/>
      <border diagonalUp="0" diagonalDown="0">
        <left style="dashed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border diagonalUp="0" diagonalDown="0">
        <left style="dashed">
          <color indexed="64"/>
        </left>
        <right style="dashed">
          <color indexed="64"/>
        </right>
        <top style="thick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  <fill>
        <patternFill patternType="solid">
          <fgColor indexed="64"/>
          <bgColor rgb="FFFFFF99"/>
        </patternFill>
      </fill>
      <alignment horizontal="center" vertical="center" textRotation="0" wrapText="0" indent="0" justifyLastLine="0" shrinkToFit="0" readingOrder="2"/>
      <border diagonalUp="0" diagonalDown="0">
        <left style="dashed">
          <color indexed="64"/>
        </left>
        <right style="dashed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  <fill>
        <patternFill patternType="solid">
          <fgColor indexed="64"/>
          <bgColor rgb="FFCCFFCC"/>
        </patternFill>
      </fill>
      <alignment horizontal="center" vertical="center" textRotation="0" wrapText="0" indent="0" justifyLastLine="0" shrinkToFit="0" readingOrder="2"/>
      <border diagonalUp="0" diagonalDown="0">
        <left style="dashed">
          <color auto="1"/>
        </left>
        <right style="dashed">
          <color auto="1"/>
        </right>
        <top/>
        <bottom style="dashed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  <alignment horizontal="center" vertical="center" textRotation="0" wrapText="0" indent="0" justifyLastLine="0" shrinkToFit="0" readingOrder="2"/>
      <border diagonalUp="0" diagonalDown="0">
        <left style="dashed">
          <color indexed="64"/>
        </left>
        <right style="dashed">
          <color indexed="64"/>
        </right>
        <top style="dashed">
          <color indexed="64"/>
        </top>
        <bottom style="dashed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  <alignment horizontal="center" vertical="center" textRotation="0" wrapText="0" indent="0" justifyLastLine="0" shrinkToFit="0" readingOrder="2"/>
      <border diagonalUp="0" diagonalDown="0">
        <left style="dashed">
          <color indexed="64"/>
        </left>
        <right style="dashed">
          <color indexed="64"/>
        </right>
        <top style="dashed">
          <color indexed="64"/>
        </top>
        <bottom style="dashed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  <alignment horizontal="center" vertical="center" textRotation="0" wrapText="0" indent="0" justifyLastLine="0" shrinkToFit="0" readingOrder="2"/>
      <border diagonalUp="0" diagonalDown="0">
        <left style="dashed">
          <color indexed="64"/>
        </left>
        <right style="dashed">
          <color indexed="64"/>
        </right>
        <top style="dashed">
          <color indexed="64"/>
        </top>
        <bottom style="dashed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  <alignment horizontal="center" vertical="center" textRotation="0" wrapText="0" indent="0" justifyLastLine="0" shrinkToFit="0" readingOrder="2"/>
      <border diagonalUp="0" diagonalDown="0">
        <left style="dashed">
          <color indexed="64"/>
        </left>
        <right style="dashed">
          <color indexed="64"/>
        </right>
        <top style="dashed">
          <color indexed="64"/>
        </top>
        <bottom style="dashed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  <alignment horizontal="center" vertical="center" textRotation="0" wrapText="0" indent="0" justifyLastLine="0" shrinkToFit="0" readingOrder="2"/>
      <border diagonalUp="0" diagonalDown="0">
        <left style="dashed">
          <color indexed="64"/>
        </left>
        <right style="dashed">
          <color indexed="64"/>
        </right>
        <top style="dashed">
          <color indexed="64"/>
        </top>
        <bottom style="dashed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  <alignment horizontal="center" vertical="center" textRotation="0" wrapText="0" indent="0" justifyLastLine="0" shrinkToFit="0" readingOrder="2"/>
      <border diagonalUp="0" diagonalDown="0">
        <left style="dashed">
          <color indexed="64"/>
        </left>
        <right style="dashed">
          <color indexed="64"/>
        </right>
        <top style="dashed">
          <color indexed="64"/>
        </top>
        <bottom style="dashed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  <alignment horizontal="center" vertical="center" textRotation="0" wrapText="0" indent="0" justifyLastLine="0" shrinkToFit="0" readingOrder="2"/>
      <border diagonalUp="0" diagonalDown="0">
        <left style="dashed">
          <color indexed="64"/>
        </left>
        <right style="dashed">
          <color indexed="64"/>
        </right>
        <top style="dashed">
          <color indexed="64"/>
        </top>
        <bottom style="dashed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  <alignment horizontal="center" vertical="center" textRotation="0" wrapText="0" indent="0" justifyLastLine="0" shrinkToFit="0" readingOrder="2"/>
      <border diagonalUp="0" diagonalDown="0">
        <left style="dashed">
          <color indexed="64"/>
        </left>
        <right style="dashed">
          <color indexed="64"/>
        </right>
        <top style="dashed">
          <color indexed="64"/>
        </top>
        <bottom style="dashed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  <numFmt numFmtId="164" formatCode="0;\-0;;@"/>
      <fill>
        <patternFill patternType="solid">
          <fgColor indexed="64"/>
          <bgColor rgb="FFCCFFCC"/>
        </patternFill>
      </fill>
      <alignment horizontal="general" vertical="bottom" textRotation="0" wrapText="0" indent="0" justifyLastLine="0" shrinkToFit="0" readingOrder="2"/>
      <border diagonalUp="0" diagonalDown="0">
        <left style="dashed">
          <color auto="1"/>
        </left>
        <right style="dashed">
          <color auto="1"/>
        </right>
        <top style="medium">
          <color auto="1"/>
        </top>
        <bottom style="dashed">
          <color auto="1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  <numFmt numFmtId="164" formatCode="0;\-0;;@"/>
      <fill>
        <patternFill patternType="solid">
          <fgColor indexed="64"/>
          <bgColor theme="5" tint="0.79998168889431442"/>
        </patternFill>
      </fill>
      <alignment horizontal="center" vertical="center" textRotation="0" wrapText="0" indent="0" justifyLastLine="0" shrinkToFit="0" readingOrder="2"/>
      <border diagonalUp="0" diagonalDown="0">
        <left style="dashed">
          <color indexed="64"/>
        </left>
        <right style="dashed">
          <color indexed="64"/>
        </right>
        <top style="dashed">
          <color indexed="64"/>
        </top>
        <bottom style="dashed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  <fill>
        <patternFill patternType="solid">
          <fgColor indexed="64"/>
          <bgColor rgb="FFCCFFCC"/>
        </patternFill>
      </fill>
      <alignment horizontal="general" vertical="bottom" textRotation="0" wrapText="0" indent="0" justifyLastLine="0" shrinkToFit="0" readingOrder="2"/>
      <border diagonalUp="0" diagonalDown="0">
        <left/>
        <right/>
        <top style="dashed">
          <color indexed="64"/>
        </top>
        <bottom style="dashed">
          <color indexed="64"/>
        </bottom>
        <vertical/>
        <horizontal/>
      </border>
    </dxf>
    <dxf>
      <border outline="0">
        <left style="medium">
          <color auto="1"/>
        </left>
      </border>
    </dxf>
    <dxf>
      <fill>
        <patternFill patternType="solid">
          <fgColor indexed="64"/>
          <bgColor rgb="FFCCFF99"/>
        </patternFill>
      </fill>
      <alignment horizontal="right" vertical="center" textRotation="0" wrapText="0" indent="0" justifyLastLine="0" shrinkToFit="0" readingOrder="2"/>
      <border diagonalUp="0" diagonalDown="0">
        <left style="dashed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border diagonalUp="0" diagonalDown="0">
        <left style="dashed">
          <color indexed="64"/>
        </left>
        <right style="dashed">
          <color indexed="64"/>
        </right>
        <top style="thick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  <fill>
        <patternFill patternType="solid">
          <fgColor indexed="64"/>
          <bgColor rgb="FFFFFF99"/>
        </patternFill>
      </fill>
      <alignment horizontal="center" vertical="center" textRotation="0" wrapText="0" indent="0" justifyLastLine="0" shrinkToFit="0" readingOrder="2"/>
      <border diagonalUp="0" diagonalDown="0">
        <left style="dashed">
          <color indexed="64"/>
        </left>
        <right style="dashed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  <fill>
        <patternFill patternType="solid">
          <fgColor indexed="64"/>
          <bgColor rgb="FFCCFFCC"/>
        </patternFill>
      </fill>
      <alignment horizontal="center" vertical="center" textRotation="0" wrapText="0" indent="0" justifyLastLine="0" shrinkToFit="0" readingOrder="2"/>
      <border diagonalUp="0" diagonalDown="0">
        <left style="dashed">
          <color auto="1"/>
        </left>
        <right style="dashed">
          <color auto="1"/>
        </right>
        <top/>
        <bottom style="dashed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  <alignment horizontal="center" vertical="center" textRotation="0" wrapText="0" indent="0" justifyLastLine="0" shrinkToFit="0" readingOrder="2"/>
      <border diagonalUp="0" diagonalDown="0">
        <left style="dashed">
          <color indexed="64"/>
        </left>
        <right style="dashed">
          <color indexed="64"/>
        </right>
        <top style="dashed">
          <color indexed="64"/>
        </top>
        <bottom style="dashed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  <alignment horizontal="center" vertical="center" textRotation="0" wrapText="0" indent="0" justifyLastLine="0" shrinkToFit="0" readingOrder="2"/>
      <border diagonalUp="0" diagonalDown="0">
        <left style="dashed">
          <color indexed="64"/>
        </left>
        <right style="dashed">
          <color indexed="64"/>
        </right>
        <top style="dashed">
          <color indexed="64"/>
        </top>
        <bottom style="dashed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  <alignment horizontal="center" vertical="center" textRotation="0" wrapText="0" indent="0" justifyLastLine="0" shrinkToFit="0" readingOrder="2"/>
      <border diagonalUp="0" diagonalDown="0">
        <left style="dashed">
          <color indexed="64"/>
        </left>
        <right style="dashed">
          <color indexed="64"/>
        </right>
        <top style="dashed">
          <color indexed="64"/>
        </top>
        <bottom style="dashed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  <alignment horizontal="center" vertical="center" textRotation="0" wrapText="0" indent="0" justifyLastLine="0" shrinkToFit="0" readingOrder="2"/>
      <border diagonalUp="0" diagonalDown="0">
        <left style="dashed">
          <color indexed="64"/>
        </left>
        <right style="dashed">
          <color indexed="64"/>
        </right>
        <top style="dashed">
          <color indexed="64"/>
        </top>
        <bottom style="dashed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  <alignment horizontal="center" vertical="center" textRotation="0" wrapText="0" indent="0" justifyLastLine="0" shrinkToFit="0" readingOrder="2"/>
      <border diagonalUp="0" diagonalDown="0">
        <left style="dashed">
          <color indexed="64"/>
        </left>
        <right style="dashed">
          <color indexed="64"/>
        </right>
        <top style="dashed">
          <color indexed="64"/>
        </top>
        <bottom style="dashed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  <alignment horizontal="center" vertical="center" textRotation="0" wrapText="0" indent="0" justifyLastLine="0" shrinkToFit="0" readingOrder="2"/>
      <border diagonalUp="0" diagonalDown="0">
        <left style="dashed">
          <color indexed="64"/>
        </left>
        <right style="dashed">
          <color indexed="64"/>
        </right>
        <top style="dashed">
          <color indexed="64"/>
        </top>
        <bottom style="dashed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  <alignment horizontal="center" vertical="center" textRotation="0" wrapText="0" indent="0" justifyLastLine="0" shrinkToFit="0" readingOrder="2"/>
      <border diagonalUp="0" diagonalDown="0">
        <left style="dashed">
          <color indexed="64"/>
        </left>
        <right style="dashed">
          <color indexed="64"/>
        </right>
        <top style="dashed">
          <color indexed="64"/>
        </top>
        <bottom style="dashed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  <alignment horizontal="center" vertical="center" textRotation="0" wrapText="0" indent="0" justifyLastLine="0" shrinkToFit="0" readingOrder="2"/>
      <border diagonalUp="0" diagonalDown="0">
        <left style="dashed">
          <color indexed="64"/>
        </left>
        <right style="dashed">
          <color indexed="64"/>
        </right>
        <top style="dashed">
          <color indexed="64"/>
        </top>
        <bottom style="dashed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  <numFmt numFmtId="164" formatCode="0;\-0;;@"/>
      <fill>
        <patternFill patternType="solid">
          <fgColor indexed="64"/>
          <bgColor rgb="FFCCFFCC"/>
        </patternFill>
      </fill>
      <alignment horizontal="general" vertical="bottom" textRotation="0" wrapText="0" indent="0" justifyLastLine="0" shrinkToFit="0" readingOrder="2"/>
      <border diagonalUp="0" diagonalDown="0">
        <left style="dashed">
          <color auto="1"/>
        </left>
        <right style="dashed">
          <color auto="1"/>
        </right>
        <top style="medium">
          <color auto="1"/>
        </top>
        <bottom style="dashed">
          <color auto="1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  <numFmt numFmtId="164" formatCode="0;\-0;;@"/>
      <fill>
        <patternFill patternType="solid">
          <fgColor indexed="64"/>
          <bgColor theme="5" tint="0.79998168889431442"/>
        </patternFill>
      </fill>
      <alignment horizontal="center" vertical="center" textRotation="0" wrapText="0" indent="0" justifyLastLine="0" shrinkToFit="0" readingOrder="2"/>
      <border diagonalUp="0" diagonalDown="0">
        <left style="dashed">
          <color indexed="64"/>
        </left>
        <right style="dashed">
          <color indexed="64"/>
        </right>
        <top style="dashed">
          <color indexed="64"/>
        </top>
        <bottom style="dashed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  <fill>
        <patternFill patternType="solid">
          <fgColor indexed="64"/>
          <bgColor rgb="FFCCFFCC"/>
        </patternFill>
      </fill>
      <alignment horizontal="general" vertical="bottom" textRotation="0" wrapText="0" indent="0" justifyLastLine="0" shrinkToFit="0" readingOrder="2"/>
      <border diagonalUp="0" diagonalDown="0">
        <left/>
        <right/>
        <top style="dashed">
          <color indexed="64"/>
        </top>
        <bottom style="dashed">
          <color indexed="64"/>
        </bottom>
        <vertical/>
        <horizontal/>
      </border>
    </dxf>
    <dxf>
      <border outline="0">
        <left style="medium">
          <color auto="1"/>
        </left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311733</xdr:colOff>
      <xdr:row>0</xdr:row>
      <xdr:rowOff>77931</xdr:rowOff>
    </xdr:from>
    <xdr:to>
      <xdr:col>13</xdr:col>
      <xdr:colOff>164529</xdr:colOff>
      <xdr:row>1</xdr:row>
      <xdr:rowOff>277090</xdr:rowOff>
    </xdr:to>
    <xdr:sp macro="" textlink="">
      <xdr:nvSpPr>
        <xdr:cNvPr id="2" name="تمرير أفقي 1">
          <a:extLst>
            <a:ext uri="{FF2B5EF4-FFF2-40B4-BE49-F238E27FC236}">
              <a16:creationId xmlns="" xmlns:a16="http://schemas.microsoft.com/office/drawing/2014/main" id="{56BE2132-32EF-48B5-AA30-E83138107F14}"/>
            </a:ext>
          </a:extLst>
        </xdr:cNvPr>
        <xdr:cNvSpPr>
          <a:spLocks noChangeArrowheads="1"/>
        </xdr:cNvSpPr>
      </xdr:nvSpPr>
      <xdr:spPr bwMode="auto">
        <a:xfrm>
          <a:off x="11384982246" y="77931"/>
          <a:ext cx="4119996" cy="503959"/>
        </a:xfrm>
        <a:prstGeom prst="horizontalScroll">
          <a:avLst>
            <a:gd name="adj" fmla="val 12500"/>
          </a:avLst>
        </a:prstGeom>
        <a:ln>
          <a:prstDash val="solid"/>
          <a:headEnd/>
          <a:tailEnd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6"/>
        </a:lnRef>
        <a:fillRef idx="2">
          <a:schemeClr val="accent6"/>
        </a:fillRef>
        <a:effectRef idx="1">
          <a:schemeClr val="accent6"/>
        </a:effectRef>
        <a:fontRef idx="minor">
          <a:schemeClr val="dk1"/>
        </a:fontRef>
      </xdr:style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en-US" sz="1400" b="1" i="0" u="none" strike="noStrike" baseline="0">
              <a:solidFill>
                <a:srgbClr val="000000"/>
              </a:solidFill>
              <a:effectLst>
                <a:glow rad="63500">
                  <a:schemeClr val="accent4">
                    <a:satMod val="175000"/>
                    <a:alpha val="40000"/>
                  </a:schemeClr>
                </a:glow>
              </a:effectLst>
              <a:cs typeface="almwaheb by A4D"/>
            </a:rPr>
            <a:t>القائمة العامة ل</a:t>
          </a:r>
          <a:r>
            <a:rPr lang="ar-IQ" sz="1400" b="1" i="0" u="none" strike="noStrike" baseline="0">
              <a:solidFill>
                <a:srgbClr val="000000"/>
              </a:solidFill>
              <a:effectLst>
                <a:glow rad="63500">
                  <a:schemeClr val="accent4">
                    <a:satMod val="175000"/>
                    <a:alpha val="40000"/>
                  </a:schemeClr>
                </a:glow>
              </a:effectLst>
              <a:cs typeface="almwaheb by A4D"/>
            </a:rPr>
            <a:t>امتحانات نهاية السنة</a:t>
          </a:r>
          <a:r>
            <a:rPr lang="en-US" sz="1400" b="1" i="0" u="none" strike="noStrike" baseline="0">
              <a:solidFill>
                <a:srgbClr val="000000"/>
              </a:solidFill>
              <a:effectLst>
                <a:glow rad="63500">
                  <a:schemeClr val="accent4">
                    <a:satMod val="175000"/>
                    <a:alpha val="40000"/>
                  </a:schemeClr>
                </a:glow>
              </a:effectLst>
              <a:cs typeface="almwaheb by A4D"/>
            </a:rPr>
            <a:t> 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311733</xdr:colOff>
      <xdr:row>0</xdr:row>
      <xdr:rowOff>77931</xdr:rowOff>
    </xdr:from>
    <xdr:to>
      <xdr:col>13</xdr:col>
      <xdr:colOff>164529</xdr:colOff>
      <xdr:row>1</xdr:row>
      <xdr:rowOff>277090</xdr:rowOff>
    </xdr:to>
    <xdr:sp macro="" textlink="">
      <xdr:nvSpPr>
        <xdr:cNvPr id="2" name="تمرير أفقي 1">
          <a:extLst>
            <a:ext uri="{FF2B5EF4-FFF2-40B4-BE49-F238E27FC236}">
              <a16:creationId xmlns="" xmlns:a16="http://schemas.microsoft.com/office/drawing/2014/main" id="{56BE2132-32EF-48B5-AA30-E83138107F14}"/>
            </a:ext>
          </a:extLst>
        </xdr:cNvPr>
        <xdr:cNvSpPr>
          <a:spLocks noChangeArrowheads="1"/>
        </xdr:cNvSpPr>
      </xdr:nvSpPr>
      <xdr:spPr bwMode="auto">
        <a:xfrm>
          <a:off x="11383001046" y="77931"/>
          <a:ext cx="5415396" cy="284884"/>
        </a:xfrm>
        <a:prstGeom prst="horizontalScroll">
          <a:avLst>
            <a:gd name="adj" fmla="val 12500"/>
          </a:avLst>
        </a:prstGeom>
        <a:ln>
          <a:prstDash val="solid"/>
          <a:headEnd/>
          <a:tailEnd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6"/>
        </a:lnRef>
        <a:fillRef idx="2">
          <a:schemeClr val="accent6"/>
        </a:fillRef>
        <a:effectRef idx="1">
          <a:schemeClr val="accent6"/>
        </a:effectRef>
        <a:fontRef idx="minor">
          <a:schemeClr val="dk1"/>
        </a:fontRef>
      </xdr:style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en-US" sz="1400" b="1" i="0" u="none" strike="noStrike" baseline="0">
              <a:solidFill>
                <a:srgbClr val="000000"/>
              </a:solidFill>
              <a:effectLst>
                <a:glow rad="63500">
                  <a:schemeClr val="accent4">
                    <a:satMod val="175000"/>
                    <a:alpha val="40000"/>
                  </a:schemeClr>
                </a:glow>
              </a:effectLst>
              <a:cs typeface="almwaheb by A4D"/>
            </a:rPr>
            <a:t>القائمة العامة ل</a:t>
          </a:r>
          <a:r>
            <a:rPr lang="ar-IQ" sz="1400" b="1" i="0" u="none" strike="noStrike" baseline="0">
              <a:solidFill>
                <a:srgbClr val="000000"/>
              </a:solidFill>
              <a:effectLst>
                <a:glow rad="63500">
                  <a:schemeClr val="accent4">
                    <a:satMod val="175000"/>
                    <a:alpha val="40000"/>
                  </a:schemeClr>
                </a:glow>
              </a:effectLst>
              <a:cs typeface="almwaheb by A4D"/>
            </a:rPr>
            <a:t>امتحانات نهاية السنة</a:t>
          </a:r>
          <a:r>
            <a:rPr lang="en-US" sz="1400" b="1" i="0" u="none" strike="noStrike" baseline="0">
              <a:solidFill>
                <a:srgbClr val="000000"/>
              </a:solidFill>
              <a:effectLst>
                <a:glow rad="63500">
                  <a:schemeClr val="accent4">
                    <a:satMod val="175000"/>
                    <a:alpha val="40000"/>
                  </a:schemeClr>
                </a:glow>
              </a:effectLst>
              <a:cs typeface="almwaheb by A4D"/>
            </a:rPr>
            <a:t> 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603;&#1606;&#1578;&#1585;&#1608;&#1604;%20&#1589;&#1601;%20&#1582;&#1575;&#1605;&#1587;%20&#1578;&#1594;&#1610;&#1585;%20&#1604;&#1608;&#1606;%20&#1575;&#1604;&#1582;&#1604;&#1610;&#1577;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1603;&#1585;&#1575;&#1585;/&#1575;&#1576;&#1608;%20&#1605;&#1581;&#1605;&#1583;%20&#1606;&#1575;&#1580;&#1581;&#1608;&#1606;%20&#1608;&#1585;&#1575;&#1587;&#1576;&#1608;&#1606;%20&#1608;&#1605;&#1603;&#1605;&#1604;&#1608;&#1606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قوائم شهرية أ"/>
      <sheetName val="العامة نصف السنة أ"/>
      <sheetName val=" العامة نهاية السنة دور اول أ"/>
      <sheetName val=" العامة نهاية السنة دور ثاني أ"/>
      <sheetName val="النتيجة أ"/>
      <sheetName val="التلاميذ والقيود "/>
      <sheetName val="قوائم شهرية ب"/>
      <sheetName val="العامة نصف السنة ب"/>
      <sheetName val=" العامة نهاية السنة دور اول ب "/>
      <sheetName val=" العامة نهاية السنة دور ثان ب"/>
      <sheetName val="النتيجة ب"/>
      <sheetName val="الناجحون"/>
      <sheetName val="المكملون"/>
      <sheetName val="الراسبون"/>
      <sheetName val="خلاصة الترحيل"/>
      <sheetName val="سجل متابعة النسب"/>
      <sheetName val="احصائية دور اول"/>
      <sheetName val="احصائية دور ثاني"/>
      <sheetName val="الخلاصة للتلاميذ "/>
      <sheetName val="( 50 - 59)"/>
      <sheetName val="نسب نجاح الدور الاول والثاني"/>
      <sheetName val="التقرير"/>
      <sheetName val="تقرير المكملون"/>
    </sheetNames>
    <sheetDataSet>
      <sheetData sheetId="0">
        <row r="7">
          <cell r="A7">
            <v>1</v>
          </cell>
          <cell r="B7">
            <v>2787</v>
          </cell>
          <cell r="C7" t="str">
            <v>آمنه حسين علوان</v>
          </cell>
        </row>
        <row r="8">
          <cell r="A8">
            <v>2</v>
          </cell>
          <cell r="B8">
            <v>2373</v>
          </cell>
          <cell r="C8" t="str">
            <v>آمنه قاسم ثجيل</v>
          </cell>
        </row>
        <row r="9">
          <cell r="A9">
            <v>3</v>
          </cell>
          <cell r="B9">
            <v>2430</v>
          </cell>
          <cell r="C9" t="str">
            <v>ايمان محمد مجبل</v>
          </cell>
        </row>
        <row r="10">
          <cell r="A10">
            <v>4</v>
          </cell>
          <cell r="B10">
            <v>2348</v>
          </cell>
          <cell r="C10" t="str">
            <v>آيه احمد جبار</v>
          </cell>
        </row>
        <row r="11">
          <cell r="A11">
            <v>5</v>
          </cell>
          <cell r="B11">
            <v>2539</v>
          </cell>
          <cell r="C11" t="str">
            <v>آيه حسين حسن</v>
          </cell>
        </row>
        <row r="12">
          <cell r="A12">
            <v>6</v>
          </cell>
          <cell r="B12">
            <v>2561</v>
          </cell>
          <cell r="C12" t="str">
            <v>آيه علي كاظم</v>
          </cell>
        </row>
        <row r="13">
          <cell r="A13">
            <v>7</v>
          </cell>
          <cell r="B13">
            <v>2417</v>
          </cell>
          <cell r="C13" t="str">
            <v>براء سليم مجيد</v>
          </cell>
        </row>
        <row r="14">
          <cell r="A14">
            <v>8</v>
          </cell>
          <cell r="B14">
            <v>2445</v>
          </cell>
          <cell r="C14" t="str">
            <v>بنين احمد أسعد</v>
          </cell>
        </row>
        <row r="15">
          <cell r="A15">
            <v>9</v>
          </cell>
          <cell r="B15">
            <v>2501</v>
          </cell>
          <cell r="C15" t="str">
            <v>بنين خضير عباس</v>
          </cell>
        </row>
        <row r="16">
          <cell r="A16">
            <v>10</v>
          </cell>
          <cell r="B16">
            <v>2502</v>
          </cell>
          <cell r="C16" t="str">
            <v>بنين عامر كاظم</v>
          </cell>
        </row>
        <row r="17">
          <cell r="A17">
            <v>11</v>
          </cell>
          <cell r="B17">
            <v>2610</v>
          </cell>
          <cell r="C17" t="str">
            <v>جمانه حسين جبار</v>
          </cell>
        </row>
        <row r="18">
          <cell r="A18">
            <v>12</v>
          </cell>
          <cell r="B18">
            <v>2517</v>
          </cell>
          <cell r="C18" t="str">
            <v>جنه زهير قاسم</v>
          </cell>
        </row>
        <row r="19">
          <cell r="A19">
            <v>13</v>
          </cell>
          <cell r="B19">
            <v>2479</v>
          </cell>
          <cell r="C19" t="str">
            <v>حوراء رزاق درك</v>
          </cell>
        </row>
        <row r="20">
          <cell r="A20">
            <v>14</v>
          </cell>
          <cell r="B20">
            <v>2559</v>
          </cell>
          <cell r="C20" t="str">
            <v>حوراء عادل مطشر</v>
          </cell>
        </row>
        <row r="21">
          <cell r="A21">
            <v>15</v>
          </cell>
          <cell r="B21">
            <v>2799</v>
          </cell>
          <cell r="C21" t="str">
            <v>رتاج علي ناصر حيدر</v>
          </cell>
        </row>
        <row r="22">
          <cell r="A22">
            <v>16</v>
          </cell>
          <cell r="B22">
            <v>2590</v>
          </cell>
          <cell r="C22" t="str">
            <v>رحمه عباس زغير</v>
          </cell>
        </row>
        <row r="23">
          <cell r="A23">
            <v>17</v>
          </cell>
          <cell r="B23">
            <v>2421</v>
          </cell>
          <cell r="C23" t="str">
            <v>رقيه رعد سعد</v>
          </cell>
        </row>
        <row r="24">
          <cell r="A24">
            <v>18</v>
          </cell>
          <cell r="B24">
            <v>2440</v>
          </cell>
          <cell r="C24" t="str">
            <v>رقيه علي مزهر</v>
          </cell>
        </row>
        <row r="25">
          <cell r="A25">
            <v>19</v>
          </cell>
          <cell r="B25">
            <v>2513</v>
          </cell>
          <cell r="C25" t="str">
            <v>رقيه محمد كاظم</v>
          </cell>
        </row>
        <row r="26">
          <cell r="A26">
            <v>20</v>
          </cell>
          <cell r="B26">
            <v>2580</v>
          </cell>
          <cell r="C26" t="str">
            <v>روان احمد قاسم</v>
          </cell>
        </row>
        <row r="27">
          <cell r="A27">
            <v>21</v>
          </cell>
          <cell r="B27">
            <v>2585</v>
          </cell>
          <cell r="C27" t="str">
            <v>روان استبرق جمعه</v>
          </cell>
        </row>
        <row r="28">
          <cell r="A28">
            <v>22</v>
          </cell>
          <cell r="B28">
            <v>2583</v>
          </cell>
          <cell r="C28" t="str">
            <v>ريتا احمد فاخر</v>
          </cell>
        </row>
        <row r="29">
          <cell r="A29">
            <v>23</v>
          </cell>
          <cell r="B29">
            <v>2134</v>
          </cell>
          <cell r="C29" t="str">
            <v>زهراء احمد محمود</v>
          </cell>
        </row>
        <row r="30">
          <cell r="A30">
            <v>24</v>
          </cell>
          <cell r="B30">
            <v>2189</v>
          </cell>
          <cell r="C30" t="str">
            <v>زهراء حيدر لفته</v>
          </cell>
        </row>
        <row r="31">
          <cell r="A31">
            <v>25</v>
          </cell>
          <cell r="B31">
            <v>2427</v>
          </cell>
          <cell r="C31" t="str">
            <v>زهراء صادق عباس</v>
          </cell>
        </row>
        <row r="32">
          <cell r="A32">
            <v>26</v>
          </cell>
          <cell r="B32">
            <v>2569</v>
          </cell>
          <cell r="C32" t="str">
            <v>زهراء عباس جبر</v>
          </cell>
        </row>
        <row r="33">
          <cell r="A33">
            <v>27</v>
          </cell>
          <cell r="B33">
            <v>2557</v>
          </cell>
          <cell r="C33" t="str">
            <v>زهراء علي زامل</v>
          </cell>
        </row>
        <row r="34">
          <cell r="A34">
            <v>28</v>
          </cell>
          <cell r="B34">
            <v>2275</v>
          </cell>
          <cell r="C34" t="str">
            <v>زينب رزاق درك</v>
          </cell>
        </row>
        <row r="35">
          <cell r="A35">
            <v>29</v>
          </cell>
          <cell r="B35">
            <v>2592</v>
          </cell>
          <cell r="C35" t="str">
            <v>زينب مشتاق ابراهيم</v>
          </cell>
        </row>
        <row r="36">
          <cell r="A36">
            <v>30</v>
          </cell>
          <cell r="B36">
            <v>2522</v>
          </cell>
          <cell r="C36" t="str">
            <v>شهد فراس كاظم</v>
          </cell>
        </row>
        <row r="37">
          <cell r="A37">
            <v>31</v>
          </cell>
          <cell r="B37">
            <v>2570</v>
          </cell>
          <cell r="C37" t="str">
            <v>غدير عادل ثجيل</v>
          </cell>
        </row>
        <row r="38">
          <cell r="A38">
            <v>32</v>
          </cell>
          <cell r="B38">
            <v>2567</v>
          </cell>
          <cell r="C38" t="str">
            <v>غدير عصام حسن</v>
          </cell>
        </row>
        <row r="39">
          <cell r="A39">
            <v>33</v>
          </cell>
          <cell r="B39">
            <v>2308</v>
          </cell>
          <cell r="C39" t="str">
            <v>فاطمه خضير دعبول</v>
          </cell>
        </row>
        <row r="40">
          <cell r="A40">
            <v>34</v>
          </cell>
          <cell r="B40">
            <v>2252</v>
          </cell>
          <cell r="C40" t="str">
            <v>فاطمه علي خشم</v>
          </cell>
        </row>
        <row r="41">
          <cell r="A41">
            <v>35</v>
          </cell>
          <cell r="B41">
            <v>2687</v>
          </cell>
          <cell r="C41" t="str">
            <v>فاطمه ماجد عبد الحسين</v>
          </cell>
        </row>
        <row r="42">
          <cell r="A42">
            <v>36</v>
          </cell>
          <cell r="B42">
            <v>2562</v>
          </cell>
          <cell r="C42" t="str">
            <v>فاطمه هادي كاظم</v>
          </cell>
        </row>
        <row r="43">
          <cell r="A43">
            <v>37</v>
          </cell>
          <cell r="B43">
            <v>2589</v>
          </cell>
          <cell r="C43" t="str">
            <v>فرح عباس زغير</v>
          </cell>
        </row>
        <row r="44">
          <cell r="A44">
            <v>38</v>
          </cell>
          <cell r="B44">
            <v>2523</v>
          </cell>
          <cell r="C44" t="str">
            <v>لجين حسين علي</v>
          </cell>
        </row>
        <row r="45">
          <cell r="A45">
            <v>39</v>
          </cell>
          <cell r="B45">
            <v>2545</v>
          </cell>
          <cell r="C45" t="str">
            <v>ليسينيا ميثم فاضل</v>
          </cell>
        </row>
        <row r="46">
          <cell r="A46">
            <v>40</v>
          </cell>
          <cell r="B46">
            <v>2549</v>
          </cell>
          <cell r="C46" t="str">
            <v>مريم عقيل حنون</v>
          </cell>
        </row>
        <row r="47">
          <cell r="A47">
            <v>41</v>
          </cell>
          <cell r="B47">
            <v>2554</v>
          </cell>
          <cell r="C47" t="str">
            <v>مريم ماجد رحمه</v>
          </cell>
        </row>
        <row r="48">
          <cell r="A48">
            <v>42</v>
          </cell>
          <cell r="B48">
            <v>2524</v>
          </cell>
          <cell r="C48" t="str">
            <v>معصومه جواد كاظم</v>
          </cell>
        </row>
        <row r="49">
          <cell r="A49">
            <v>43</v>
          </cell>
          <cell r="B49">
            <v>2372</v>
          </cell>
          <cell r="C49" t="str">
            <v>ملاك حبيب شمخي</v>
          </cell>
        </row>
        <row r="50">
          <cell r="A50">
            <v>44</v>
          </cell>
          <cell r="B50">
            <v>2535</v>
          </cell>
          <cell r="C50" t="str">
            <v>ميار حمزة مزهر</v>
          </cell>
        </row>
        <row r="51">
          <cell r="A51">
            <v>45</v>
          </cell>
          <cell r="B51">
            <v>2584</v>
          </cell>
          <cell r="C51" t="str">
            <v>نبأ احمد عبد الحسين</v>
          </cell>
        </row>
        <row r="52">
          <cell r="A52">
            <v>46</v>
          </cell>
          <cell r="B52">
            <v>2897</v>
          </cell>
          <cell r="C52" t="str">
            <v>هديل يوسف</v>
          </cell>
        </row>
        <row r="53">
          <cell r="A53">
            <v>47</v>
          </cell>
          <cell r="B53">
            <v>0</v>
          </cell>
          <cell r="C53">
            <v>0</v>
          </cell>
        </row>
        <row r="54">
          <cell r="A54">
            <v>48</v>
          </cell>
          <cell r="B54">
            <v>0</v>
          </cell>
          <cell r="C54">
            <v>0</v>
          </cell>
        </row>
        <row r="55">
          <cell r="A55">
            <v>49</v>
          </cell>
          <cell r="B55">
            <v>0</v>
          </cell>
          <cell r="C55">
            <v>0</v>
          </cell>
        </row>
        <row r="56">
          <cell r="A56">
            <v>50</v>
          </cell>
          <cell r="B56">
            <v>0</v>
          </cell>
          <cell r="C56">
            <v>0</v>
          </cell>
        </row>
      </sheetData>
      <sheetData sheetId="1" refreshError="1"/>
      <sheetData sheetId="2">
        <row r="6">
          <cell r="B6">
            <v>2787</v>
          </cell>
          <cell r="C6" t="str">
            <v>آمنه حسين علوان</v>
          </cell>
          <cell r="D6">
            <v>5</v>
          </cell>
          <cell r="E6">
            <v>99</v>
          </cell>
          <cell r="F6">
            <v>88</v>
          </cell>
          <cell r="G6">
            <v>77</v>
          </cell>
          <cell r="H6">
            <v>66</v>
          </cell>
          <cell r="I6">
            <v>66</v>
          </cell>
          <cell r="J6">
            <v>60</v>
          </cell>
          <cell r="K6">
            <v>50</v>
          </cell>
          <cell r="L6" t="str">
            <v/>
          </cell>
          <cell r="M6" t="str">
            <v/>
          </cell>
          <cell r="N6" t="str">
            <v>مكمل</v>
          </cell>
          <cell r="O6" t="str">
            <v xml:space="preserve">التربية الإسلامية        </v>
          </cell>
        </row>
        <row r="7">
          <cell r="B7">
            <v>2373</v>
          </cell>
          <cell r="C7" t="str">
            <v>آمنه قاسم ثجيل</v>
          </cell>
          <cell r="D7">
            <v>10</v>
          </cell>
          <cell r="E7">
            <v>3</v>
          </cell>
          <cell r="F7">
            <v>3</v>
          </cell>
          <cell r="G7">
            <v>4</v>
          </cell>
          <cell r="H7">
            <v>6</v>
          </cell>
          <cell r="I7">
            <v>5</v>
          </cell>
          <cell r="J7">
            <v>10</v>
          </cell>
          <cell r="K7">
            <v>10</v>
          </cell>
          <cell r="L7">
            <v>51</v>
          </cell>
          <cell r="M7" t="str">
            <v>إحدى وخمسون</v>
          </cell>
          <cell r="N7" t="str">
            <v>راسب</v>
          </cell>
          <cell r="O7" t="str">
            <v>التربية الإسلامية اللغة العربية اللغة الإنكليزية الرياضيات العلوم الاجتماعيات التربية الفنية التربية الرياضية</v>
          </cell>
        </row>
        <row r="8">
          <cell r="B8">
            <v>2430</v>
          </cell>
          <cell r="C8" t="str">
            <v>ايمان محمد مجبل</v>
          </cell>
          <cell r="D8">
            <v>80</v>
          </cell>
          <cell r="E8">
            <v>50</v>
          </cell>
          <cell r="F8">
            <v>80</v>
          </cell>
          <cell r="G8">
            <v>66</v>
          </cell>
          <cell r="H8">
            <v>55</v>
          </cell>
          <cell r="I8">
            <v>50</v>
          </cell>
          <cell r="J8">
            <v>50</v>
          </cell>
          <cell r="K8">
            <v>60</v>
          </cell>
          <cell r="L8">
            <v>491</v>
          </cell>
          <cell r="M8" t="str">
            <v>أربعمائة وإحدى وتسعون</v>
          </cell>
          <cell r="N8" t="str">
            <v>ناجح</v>
          </cell>
          <cell r="O8" t="str">
            <v xml:space="preserve">        </v>
          </cell>
        </row>
        <row r="9">
          <cell r="B9">
            <v>2348</v>
          </cell>
          <cell r="C9" t="str">
            <v>آيه احمد جبار</v>
          </cell>
          <cell r="D9">
            <v>4</v>
          </cell>
          <cell r="E9" t="str">
            <v>غ</v>
          </cell>
          <cell r="F9">
            <v>50</v>
          </cell>
          <cell r="G9">
            <v>50</v>
          </cell>
          <cell r="H9">
            <v>50</v>
          </cell>
          <cell r="I9">
            <v>50</v>
          </cell>
          <cell r="J9">
            <v>50</v>
          </cell>
          <cell r="K9">
            <v>50</v>
          </cell>
          <cell r="L9" t="str">
            <v/>
          </cell>
          <cell r="M9" t="str">
            <v/>
          </cell>
          <cell r="N9" t="str">
            <v>مكمل</v>
          </cell>
          <cell r="O9" t="str">
            <v xml:space="preserve">التربية الإسلامية اللغة العربية       </v>
          </cell>
        </row>
        <row r="10">
          <cell r="B10">
            <v>2539</v>
          </cell>
          <cell r="C10" t="str">
            <v>آيه حسين حسن</v>
          </cell>
          <cell r="D10">
            <v>10</v>
          </cell>
          <cell r="E10">
            <v>50</v>
          </cell>
          <cell r="F10">
            <v>50</v>
          </cell>
          <cell r="G10">
            <v>50</v>
          </cell>
          <cell r="H10">
            <v>50</v>
          </cell>
          <cell r="I10">
            <v>20</v>
          </cell>
          <cell r="J10">
            <v>3</v>
          </cell>
          <cell r="K10">
            <v>4</v>
          </cell>
          <cell r="L10">
            <v>237</v>
          </cell>
          <cell r="M10" t="str">
            <v>مائتان وسبع وثلاثون</v>
          </cell>
          <cell r="N10" t="str">
            <v>راسب</v>
          </cell>
          <cell r="O10" t="str">
            <v>التربية الإسلامية      الاجتماعيات التربية الفنية التربية الرياضية</v>
          </cell>
        </row>
        <row r="11">
          <cell r="B11">
            <v>2561</v>
          </cell>
          <cell r="C11" t="str">
            <v>آيه علي كاظم</v>
          </cell>
          <cell r="D11">
            <v>10</v>
          </cell>
          <cell r="E11">
            <v>5</v>
          </cell>
          <cell r="F11">
            <v>50</v>
          </cell>
          <cell r="G11">
            <v>50</v>
          </cell>
          <cell r="H11">
            <v>5</v>
          </cell>
          <cell r="I11">
            <v>50</v>
          </cell>
          <cell r="J11">
            <v>2</v>
          </cell>
          <cell r="K11">
            <v>3</v>
          </cell>
          <cell r="L11">
            <v>175</v>
          </cell>
          <cell r="M11" t="str">
            <v>مائة وخمس وسبعون</v>
          </cell>
          <cell r="N11" t="str">
            <v>راسب</v>
          </cell>
          <cell r="O11" t="str">
            <v>التربية الإسلامية اللغة العربية    العلوم  التربية الفنية التربية الرياضية</v>
          </cell>
        </row>
        <row r="12">
          <cell r="B12">
            <v>2417</v>
          </cell>
          <cell r="C12" t="str">
            <v>براء سليم مجيد</v>
          </cell>
          <cell r="D12" t="str">
            <v>غ</v>
          </cell>
          <cell r="E12" t="str">
            <v>غ</v>
          </cell>
          <cell r="F12" t="str">
            <v>غ</v>
          </cell>
          <cell r="G12" t="str">
            <v>غ</v>
          </cell>
          <cell r="H12" t="str">
            <v>غ</v>
          </cell>
          <cell r="I12" t="str">
            <v>غ</v>
          </cell>
          <cell r="J12" t="str">
            <v>غ</v>
          </cell>
          <cell r="K12" t="str">
            <v>غ</v>
          </cell>
          <cell r="L12">
            <v>0</v>
          </cell>
          <cell r="M12" t="str">
            <v xml:space="preserve"> صفر</v>
          </cell>
          <cell r="N12" t="str">
            <v>راسب</v>
          </cell>
          <cell r="O12" t="str">
            <v>التربية الإسلامية اللغة العربية اللغة الإنكليزية الرياضيات العلوم الاجتماعيات التربية الفنية التربية الرياضية</v>
          </cell>
        </row>
        <row r="13">
          <cell r="B13">
            <v>2445</v>
          </cell>
          <cell r="C13" t="str">
            <v>بنين احمد أسعد</v>
          </cell>
          <cell r="L13" t="str">
            <v/>
          </cell>
          <cell r="M13" t="str">
            <v/>
          </cell>
          <cell r="N13" t="str">
            <v/>
          </cell>
          <cell r="O13" t="str">
            <v/>
          </cell>
        </row>
        <row r="14">
          <cell r="B14">
            <v>2501</v>
          </cell>
          <cell r="C14" t="str">
            <v>بنين خضير عباس</v>
          </cell>
          <cell r="L14" t="str">
            <v/>
          </cell>
          <cell r="M14" t="str">
            <v/>
          </cell>
          <cell r="N14" t="str">
            <v/>
          </cell>
          <cell r="O14" t="str">
            <v/>
          </cell>
        </row>
        <row r="15">
          <cell r="B15">
            <v>2502</v>
          </cell>
          <cell r="C15" t="str">
            <v>بنين عامر كاظم</v>
          </cell>
          <cell r="L15" t="str">
            <v/>
          </cell>
          <cell r="M15" t="str">
            <v/>
          </cell>
          <cell r="N15" t="str">
            <v/>
          </cell>
          <cell r="O15" t="str">
            <v/>
          </cell>
        </row>
        <row r="16">
          <cell r="B16">
            <v>2610</v>
          </cell>
          <cell r="C16" t="str">
            <v>جمانه حسين جبار</v>
          </cell>
          <cell r="L16" t="str">
            <v/>
          </cell>
          <cell r="M16" t="str">
            <v/>
          </cell>
          <cell r="N16" t="str">
            <v/>
          </cell>
          <cell r="O16" t="str">
            <v/>
          </cell>
        </row>
        <row r="17">
          <cell r="B17">
            <v>2517</v>
          </cell>
          <cell r="C17" t="str">
            <v>جنه زهير قاسم</v>
          </cell>
          <cell r="L17" t="str">
            <v/>
          </cell>
          <cell r="M17" t="str">
            <v/>
          </cell>
          <cell r="N17" t="str">
            <v/>
          </cell>
          <cell r="O17" t="str">
            <v/>
          </cell>
        </row>
        <row r="18">
          <cell r="B18">
            <v>2479</v>
          </cell>
          <cell r="C18" t="str">
            <v>حوراء رزاق درك</v>
          </cell>
          <cell r="L18" t="str">
            <v/>
          </cell>
          <cell r="M18" t="str">
            <v/>
          </cell>
          <cell r="N18" t="str">
            <v/>
          </cell>
          <cell r="O18" t="str">
            <v/>
          </cell>
        </row>
        <row r="19">
          <cell r="B19">
            <v>2559</v>
          </cell>
          <cell r="C19" t="str">
            <v>حوراء عادل مطشر</v>
          </cell>
          <cell r="L19" t="str">
            <v/>
          </cell>
          <cell r="M19" t="str">
            <v/>
          </cell>
          <cell r="N19" t="str">
            <v/>
          </cell>
          <cell r="O19" t="str">
            <v/>
          </cell>
        </row>
        <row r="20">
          <cell r="B20">
            <v>2799</v>
          </cell>
          <cell r="C20" t="str">
            <v>رتاج علي ناصر حيدر</v>
          </cell>
          <cell r="L20" t="str">
            <v/>
          </cell>
          <cell r="M20" t="str">
            <v/>
          </cell>
          <cell r="N20" t="str">
            <v/>
          </cell>
          <cell r="O20" t="str">
            <v/>
          </cell>
        </row>
        <row r="21">
          <cell r="B21">
            <v>2590</v>
          </cell>
          <cell r="C21" t="str">
            <v>رحمه عباس زغير</v>
          </cell>
          <cell r="L21" t="str">
            <v/>
          </cell>
          <cell r="M21" t="str">
            <v/>
          </cell>
          <cell r="N21" t="str">
            <v/>
          </cell>
          <cell r="O21" t="str">
            <v/>
          </cell>
        </row>
        <row r="22">
          <cell r="B22">
            <v>2421</v>
          </cell>
          <cell r="C22" t="str">
            <v>رقيه رعد سعد</v>
          </cell>
          <cell r="L22" t="str">
            <v/>
          </cell>
          <cell r="M22" t="str">
            <v/>
          </cell>
          <cell r="N22" t="str">
            <v/>
          </cell>
          <cell r="O22" t="str">
            <v/>
          </cell>
        </row>
        <row r="23">
          <cell r="B23">
            <v>2440</v>
          </cell>
          <cell r="C23" t="str">
            <v>رقيه علي مزهر</v>
          </cell>
          <cell r="L23" t="str">
            <v/>
          </cell>
          <cell r="M23" t="str">
            <v/>
          </cell>
          <cell r="N23" t="str">
            <v/>
          </cell>
          <cell r="O23" t="str">
            <v/>
          </cell>
        </row>
        <row r="24">
          <cell r="B24">
            <v>2513</v>
          </cell>
          <cell r="C24" t="str">
            <v>رقيه محمد كاظم</v>
          </cell>
          <cell r="L24" t="str">
            <v/>
          </cell>
          <cell r="M24" t="str">
            <v/>
          </cell>
          <cell r="N24" t="str">
            <v/>
          </cell>
          <cell r="O24" t="str">
            <v/>
          </cell>
        </row>
        <row r="25">
          <cell r="B25">
            <v>2580</v>
          </cell>
          <cell r="C25" t="str">
            <v>روان احمد قاسم</v>
          </cell>
          <cell r="L25" t="str">
            <v/>
          </cell>
          <cell r="M25" t="str">
            <v/>
          </cell>
          <cell r="N25" t="str">
            <v/>
          </cell>
          <cell r="O25" t="str">
            <v/>
          </cell>
        </row>
        <row r="26">
          <cell r="B26">
            <v>2585</v>
          </cell>
          <cell r="C26" t="str">
            <v>روان استبرق جمعه</v>
          </cell>
          <cell r="L26" t="str">
            <v/>
          </cell>
          <cell r="M26" t="str">
            <v/>
          </cell>
          <cell r="N26" t="str">
            <v/>
          </cell>
          <cell r="O26" t="str">
            <v/>
          </cell>
        </row>
        <row r="27">
          <cell r="B27">
            <v>2583</v>
          </cell>
          <cell r="C27" t="str">
            <v>ريتا احمد فاخر</v>
          </cell>
          <cell r="L27" t="str">
            <v/>
          </cell>
          <cell r="M27" t="str">
            <v/>
          </cell>
          <cell r="N27" t="str">
            <v/>
          </cell>
          <cell r="O27" t="str">
            <v/>
          </cell>
        </row>
        <row r="28">
          <cell r="B28">
            <v>2134</v>
          </cell>
          <cell r="C28" t="str">
            <v>زهراء احمد محمود</v>
          </cell>
          <cell r="L28" t="str">
            <v/>
          </cell>
          <cell r="M28" t="str">
            <v/>
          </cell>
          <cell r="N28" t="str">
            <v/>
          </cell>
          <cell r="O28" t="str">
            <v/>
          </cell>
        </row>
        <row r="29">
          <cell r="B29">
            <v>2189</v>
          </cell>
          <cell r="C29" t="str">
            <v>زهراء حيدر لفته</v>
          </cell>
          <cell r="L29" t="str">
            <v/>
          </cell>
          <cell r="M29" t="str">
            <v/>
          </cell>
          <cell r="N29" t="str">
            <v/>
          </cell>
          <cell r="O29" t="str">
            <v/>
          </cell>
        </row>
        <row r="30">
          <cell r="B30">
            <v>2427</v>
          </cell>
          <cell r="C30" t="str">
            <v>زهراء صادق عباس</v>
          </cell>
          <cell r="L30" t="str">
            <v/>
          </cell>
          <cell r="M30" t="str">
            <v/>
          </cell>
          <cell r="N30" t="str">
            <v/>
          </cell>
          <cell r="O30" t="str">
            <v/>
          </cell>
        </row>
        <row r="31">
          <cell r="B31">
            <v>2569</v>
          </cell>
          <cell r="C31" t="str">
            <v>زهراء عباس جبر</v>
          </cell>
          <cell r="L31" t="str">
            <v/>
          </cell>
          <cell r="M31" t="str">
            <v/>
          </cell>
          <cell r="N31" t="str">
            <v/>
          </cell>
          <cell r="O31" t="str">
            <v/>
          </cell>
        </row>
        <row r="32">
          <cell r="B32">
            <v>2557</v>
          </cell>
          <cell r="C32" t="str">
            <v>زهراء علي زامل</v>
          </cell>
          <cell r="L32" t="str">
            <v/>
          </cell>
          <cell r="M32" t="str">
            <v/>
          </cell>
          <cell r="N32" t="str">
            <v/>
          </cell>
          <cell r="O32" t="str">
            <v/>
          </cell>
        </row>
        <row r="33">
          <cell r="B33">
            <v>2275</v>
          </cell>
          <cell r="C33" t="str">
            <v>زينب رزاق درك</v>
          </cell>
          <cell r="L33" t="str">
            <v/>
          </cell>
          <cell r="M33" t="str">
            <v/>
          </cell>
          <cell r="N33" t="str">
            <v/>
          </cell>
          <cell r="O33" t="str">
            <v/>
          </cell>
        </row>
        <row r="34">
          <cell r="B34">
            <v>2592</v>
          </cell>
          <cell r="C34" t="str">
            <v>زينب مشتاق ابراهيم</v>
          </cell>
          <cell r="L34" t="str">
            <v/>
          </cell>
          <cell r="M34" t="str">
            <v/>
          </cell>
          <cell r="N34" t="str">
            <v/>
          </cell>
          <cell r="O34" t="str">
            <v/>
          </cell>
        </row>
        <row r="35">
          <cell r="B35">
            <v>2522</v>
          </cell>
          <cell r="C35" t="str">
            <v>شهد فراس كاظم</v>
          </cell>
          <cell r="L35" t="str">
            <v/>
          </cell>
          <cell r="M35" t="str">
            <v/>
          </cell>
          <cell r="N35" t="str">
            <v/>
          </cell>
          <cell r="O35" t="str">
            <v/>
          </cell>
        </row>
        <row r="36">
          <cell r="B36">
            <v>2570</v>
          </cell>
          <cell r="C36" t="str">
            <v>غدير عادل ثجيل</v>
          </cell>
          <cell r="L36" t="str">
            <v/>
          </cell>
          <cell r="M36" t="str">
            <v/>
          </cell>
          <cell r="N36" t="str">
            <v/>
          </cell>
          <cell r="O36" t="str">
            <v/>
          </cell>
        </row>
        <row r="37">
          <cell r="B37">
            <v>2567</v>
          </cell>
          <cell r="C37" t="str">
            <v>غدير عصام حسن</v>
          </cell>
          <cell r="L37" t="str">
            <v/>
          </cell>
          <cell r="M37" t="str">
            <v/>
          </cell>
          <cell r="N37" t="str">
            <v/>
          </cell>
          <cell r="O37" t="str">
            <v/>
          </cell>
        </row>
        <row r="38">
          <cell r="B38">
            <v>2308</v>
          </cell>
          <cell r="C38" t="str">
            <v>فاطمه خضير دعبول</v>
          </cell>
          <cell r="L38" t="str">
            <v/>
          </cell>
          <cell r="M38" t="str">
            <v/>
          </cell>
          <cell r="N38" t="str">
            <v/>
          </cell>
          <cell r="O38" t="str">
            <v/>
          </cell>
        </row>
        <row r="39">
          <cell r="B39">
            <v>2252</v>
          </cell>
          <cell r="C39" t="str">
            <v>فاطمه علي خشم</v>
          </cell>
          <cell r="L39" t="str">
            <v/>
          </cell>
          <cell r="M39" t="str">
            <v/>
          </cell>
          <cell r="N39" t="str">
            <v/>
          </cell>
          <cell r="O39" t="str">
            <v/>
          </cell>
        </row>
        <row r="40">
          <cell r="B40">
            <v>2687</v>
          </cell>
          <cell r="C40" t="str">
            <v>فاطمه ماجد عبد الحسين</v>
          </cell>
          <cell r="L40" t="str">
            <v/>
          </cell>
          <cell r="M40" t="str">
            <v/>
          </cell>
          <cell r="N40" t="str">
            <v/>
          </cell>
          <cell r="O40" t="str">
            <v/>
          </cell>
        </row>
        <row r="41">
          <cell r="B41">
            <v>2562</v>
          </cell>
          <cell r="C41" t="str">
            <v>فاطمه هادي كاظم</v>
          </cell>
          <cell r="L41" t="str">
            <v/>
          </cell>
          <cell r="M41" t="str">
            <v/>
          </cell>
          <cell r="N41" t="str">
            <v/>
          </cell>
          <cell r="O41" t="str">
            <v/>
          </cell>
        </row>
        <row r="42">
          <cell r="B42">
            <v>2589</v>
          </cell>
          <cell r="C42" t="str">
            <v>فرح عباس زغير</v>
          </cell>
          <cell r="L42" t="str">
            <v/>
          </cell>
          <cell r="M42" t="str">
            <v/>
          </cell>
          <cell r="N42" t="str">
            <v/>
          </cell>
          <cell r="O42" t="str">
            <v/>
          </cell>
        </row>
        <row r="43">
          <cell r="B43">
            <v>2523</v>
          </cell>
          <cell r="C43" t="str">
            <v>لجين حسين علي</v>
          </cell>
          <cell r="L43" t="str">
            <v/>
          </cell>
          <cell r="M43" t="str">
            <v/>
          </cell>
          <cell r="N43" t="str">
            <v/>
          </cell>
          <cell r="O43" t="str">
            <v/>
          </cell>
        </row>
        <row r="44">
          <cell r="B44">
            <v>2545</v>
          </cell>
          <cell r="C44" t="str">
            <v>ليسينيا ميثم فاضل</v>
          </cell>
          <cell r="L44" t="str">
            <v/>
          </cell>
          <cell r="M44" t="str">
            <v/>
          </cell>
          <cell r="N44" t="str">
            <v/>
          </cell>
          <cell r="O44" t="str">
            <v/>
          </cell>
        </row>
        <row r="45">
          <cell r="B45">
            <v>2549</v>
          </cell>
          <cell r="C45" t="str">
            <v>مريم عقيل حنون</v>
          </cell>
          <cell r="L45" t="str">
            <v/>
          </cell>
          <cell r="M45" t="str">
            <v/>
          </cell>
          <cell r="N45" t="str">
            <v/>
          </cell>
          <cell r="O45" t="str">
            <v/>
          </cell>
        </row>
        <row r="46">
          <cell r="B46">
            <v>2554</v>
          </cell>
          <cell r="C46" t="str">
            <v>مريم ماجد رحمه</v>
          </cell>
          <cell r="L46" t="str">
            <v/>
          </cell>
          <cell r="M46" t="str">
            <v/>
          </cell>
          <cell r="N46" t="str">
            <v/>
          </cell>
          <cell r="O46" t="str">
            <v/>
          </cell>
        </row>
        <row r="47">
          <cell r="B47">
            <v>2524</v>
          </cell>
          <cell r="C47" t="str">
            <v>معصومه جواد كاظم</v>
          </cell>
          <cell r="L47" t="str">
            <v/>
          </cell>
          <cell r="M47" t="str">
            <v/>
          </cell>
          <cell r="N47" t="str">
            <v/>
          </cell>
          <cell r="O47" t="str">
            <v/>
          </cell>
        </row>
        <row r="48">
          <cell r="B48">
            <v>2372</v>
          </cell>
          <cell r="C48" t="str">
            <v>ملاك حبيب شمخي</v>
          </cell>
          <cell r="L48" t="str">
            <v/>
          </cell>
          <cell r="M48" t="str">
            <v/>
          </cell>
          <cell r="N48" t="str">
            <v/>
          </cell>
          <cell r="O48" t="str">
            <v/>
          </cell>
        </row>
        <row r="49">
          <cell r="B49">
            <v>2535</v>
          </cell>
          <cell r="C49" t="str">
            <v>ميار حمزة مزهر</v>
          </cell>
          <cell r="L49" t="str">
            <v/>
          </cell>
          <cell r="M49" t="str">
            <v/>
          </cell>
          <cell r="N49" t="str">
            <v/>
          </cell>
          <cell r="O49" t="str">
            <v/>
          </cell>
        </row>
        <row r="50">
          <cell r="B50">
            <v>2584</v>
          </cell>
          <cell r="C50" t="str">
            <v>نبأ احمد عبد الحسين</v>
          </cell>
          <cell r="L50" t="str">
            <v/>
          </cell>
          <cell r="M50" t="str">
            <v/>
          </cell>
          <cell r="N50" t="str">
            <v/>
          </cell>
          <cell r="O50" t="str">
            <v/>
          </cell>
        </row>
        <row r="51">
          <cell r="B51">
            <v>2897</v>
          </cell>
          <cell r="C51" t="str">
            <v>هديل يوسف</v>
          </cell>
          <cell r="L51" t="str">
            <v/>
          </cell>
          <cell r="M51" t="str">
            <v/>
          </cell>
          <cell r="N51" t="str">
            <v/>
          </cell>
          <cell r="O51" t="str">
            <v/>
          </cell>
        </row>
        <row r="52">
          <cell r="B52">
            <v>0</v>
          </cell>
          <cell r="C52">
            <v>0</v>
          </cell>
          <cell r="L52" t="str">
            <v/>
          </cell>
          <cell r="M52" t="str">
            <v/>
          </cell>
          <cell r="N52" t="str">
            <v/>
          </cell>
          <cell r="O52" t="str">
            <v/>
          </cell>
        </row>
        <row r="53">
          <cell r="B53">
            <v>0</v>
          </cell>
          <cell r="C53">
            <v>0</v>
          </cell>
          <cell r="L53" t="str">
            <v/>
          </cell>
          <cell r="M53" t="str">
            <v/>
          </cell>
          <cell r="N53" t="str">
            <v/>
          </cell>
          <cell r="O53" t="str">
            <v/>
          </cell>
        </row>
        <row r="54">
          <cell r="B54">
            <v>0</v>
          </cell>
          <cell r="C54">
            <v>0</v>
          </cell>
          <cell r="L54" t="str">
            <v/>
          </cell>
          <cell r="M54" t="str">
            <v/>
          </cell>
          <cell r="N54" t="str">
            <v/>
          </cell>
          <cell r="O54" t="str">
            <v/>
          </cell>
        </row>
        <row r="55">
          <cell r="B55">
            <v>0</v>
          </cell>
          <cell r="C55">
            <v>0</v>
          </cell>
          <cell r="L55" t="str">
            <v/>
          </cell>
          <cell r="M55" t="str">
            <v/>
          </cell>
          <cell r="N55" t="str">
            <v/>
          </cell>
          <cell r="O55" t="str">
            <v/>
          </cell>
        </row>
      </sheetData>
      <sheetData sheetId="3" refreshError="1"/>
      <sheetData sheetId="4" refreshError="1"/>
      <sheetData sheetId="5">
        <row r="2">
          <cell r="B2" t="str">
            <v>رقم القيد</v>
          </cell>
        </row>
        <row r="3">
          <cell r="B3">
            <v>2787</v>
          </cell>
          <cell r="C3" t="str">
            <v>آمنه حسين علوان</v>
          </cell>
          <cell r="F3">
            <v>2438</v>
          </cell>
          <cell r="G3" t="str">
            <v>الاء سعد محمد</v>
          </cell>
        </row>
        <row r="4">
          <cell r="B4">
            <v>2373</v>
          </cell>
          <cell r="C4" t="str">
            <v>آمنه قاسم ثجيل</v>
          </cell>
          <cell r="F4">
            <v>2889</v>
          </cell>
          <cell r="G4" t="str">
            <v>اسينات علي حسين</v>
          </cell>
        </row>
        <row r="5">
          <cell r="B5">
            <v>2430</v>
          </cell>
          <cell r="C5" t="str">
            <v>ايمان محمد مجبل</v>
          </cell>
          <cell r="F5">
            <v>2565</v>
          </cell>
          <cell r="G5" t="str">
            <v>ايه مصطفى خير الله</v>
          </cell>
        </row>
        <row r="6">
          <cell r="B6">
            <v>2348</v>
          </cell>
          <cell r="C6" t="str">
            <v>آيه احمد جبار</v>
          </cell>
          <cell r="F6">
            <v>2521</v>
          </cell>
          <cell r="G6" t="str">
            <v>جنات عادل فاضل</v>
          </cell>
        </row>
        <row r="7">
          <cell r="B7">
            <v>2539</v>
          </cell>
          <cell r="C7" t="str">
            <v>آيه حسين حسن</v>
          </cell>
          <cell r="F7">
            <v>2515</v>
          </cell>
          <cell r="G7" t="str">
            <v>جنه علي خلف</v>
          </cell>
        </row>
        <row r="8">
          <cell r="B8">
            <v>2561</v>
          </cell>
          <cell r="C8" t="str">
            <v>آيه علي كاظم</v>
          </cell>
          <cell r="F8">
            <v>2534</v>
          </cell>
          <cell r="G8" t="str">
            <v>حوراء ضياء هادي</v>
          </cell>
        </row>
        <row r="9">
          <cell r="B9">
            <v>2417</v>
          </cell>
          <cell r="C9" t="str">
            <v>براء سليم مجيد</v>
          </cell>
          <cell r="F9">
            <v>2538</v>
          </cell>
          <cell r="G9" t="str">
            <v>دينا حسين علي</v>
          </cell>
        </row>
        <row r="10">
          <cell r="B10">
            <v>2445</v>
          </cell>
          <cell r="C10" t="str">
            <v>بنين احمد أسعد</v>
          </cell>
          <cell r="F10">
            <v>2403</v>
          </cell>
          <cell r="G10" t="str">
            <v>راويه رعد حميد</v>
          </cell>
        </row>
        <row r="11">
          <cell r="B11">
            <v>2501</v>
          </cell>
          <cell r="C11" t="str">
            <v>بنين خضير عباس</v>
          </cell>
          <cell r="F11">
            <v>2505</v>
          </cell>
          <cell r="G11" t="str">
            <v>رباب احمد كريم</v>
          </cell>
        </row>
        <row r="12">
          <cell r="B12">
            <v>2502</v>
          </cell>
          <cell r="C12" t="str">
            <v>بنين عامر كاظم</v>
          </cell>
          <cell r="F12">
            <v>2165</v>
          </cell>
          <cell r="G12" t="str">
            <v>رقيه حيدر عبد الكريم</v>
          </cell>
        </row>
        <row r="13">
          <cell r="B13">
            <v>2610</v>
          </cell>
          <cell r="C13" t="str">
            <v>جمانه حسين جبار</v>
          </cell>
          <cell r="F13">
            <v>2576</v>
          </cell>
          <cell r="G13" t="str">
            <v>رقيه علي جعفر</v>
          </cell>
        </row>
        <row r="14">
          <cell r="B14">
            <v>2517</v>
          </cell>
          <cell r="C14" t="str">
            <v>جنه زهير قاسم</v>
          </cell>
          <cell r="F14">
            <v>2568</v>
          </cell>
          <cell r="G14" t="str">
            <v>رقيه علي طاهر</v>
          </cell>
        </row>
        <row r="15">
          <cell r="B15">
            <v>2479</v>
          </cell>
          <cell r="C15" t="str">
            <v>حوراء رزاق درك</v>
          </cell>
          <cell r="F15">
            <v>2544</v>
          </cell>
          <cell r="G15" t="str">
            <v>رند ناصر محسن</v>
          </cell>
        </row>
        <row r="16">
          <cell r="B16">
            <v>2559</v>
          </cell>
          <cell r="C16" t="str">
            <v>حوراء عادل مطشر</v>
          </cell>
          <cell r="F16">
            <v>2462</v>
          </cell>
          <cell r="G16" t="str">
            <v>ريتاج حسين علوان</v>
          </cell>
        </row>
        <row r="17">
          <cell r="B17">
            <v>2799</v>
          </cell>
          <cell r="C17" t="str">
            <v>رتاج علي ناصر حيدر</v>
          </cell>
          <cell r="F17">
            <v>2510</v>
          </cell>
          <cell r="G17" t="str">
            <v>زهراء جواد عبد الكاظم</v>
          </cell>
        </row>
        <row r="18">
          <cell r="B18">
            <v>2590</v>
          </cell>
          <cell r="C18" t="str">
            <v>رحمه عباس زغير</v>
          </cell>
          <cell r="F18">
            <v>2504</v>
          </cell>
          <cell r="G18" t="str">
            <v>زهراء ستار جبار</v>
          </cell>
        </row>
        <row r="19">
          <cell r="B19">
            <v>2421</v>
          </cell>
          <cell r="C19" t="str">
            <v>رقيه رعد سعد</v>
          </cell>
          <cell r="F19">
            <v>2578</v>
          </cell>
          <cell r="G19" t="str">
            <v>زهراء عبد الحسين كريم</v>
          </cell>
        </row>
        <row r="20">
          <cell r="B20">
            <v>2440</v>
          </cell>
          <cell r="C20" t="str">
            <v>رقيه علي مزهر</v>
          </cell>
          <cell r="F20">
            <v>2508</v>
          </cell>
          <cell r="G20" t="str">
            <v>زهراء علي حميد</v>
          </cell>
        </row>
        <row r="21">
          <cell r="B21">
            <v>2513</v>
          </cell>
          <cell r="C21" t="str">
            <v>رقيه محمد كاظم</v>
          </cell>
          <cell r="F21">
            <v>2537</v>
          </cell>
          <cell r="G21" t="str">
            <v>زينب رعد حميد</v>
          </cell>
        </row>
        <row r="22">
          <cell r="B22">
            <v>2580</v>
          </cell>
          <cell r="C22" t="str">
            <v>روان احمد قاسم</v>
          </cell>
          <cell r="F22">
            <v>2342</v>
          </cell>
          <cell r="G22" t="str">
            <v>زينب عباس سعيد</v>
          </cell>
        </row>
        <row r="23">
          <cell r="B23">
            <v>2585</v>
          </cell>
          <cell r="C23" t="str">
            <v>روان استبرق جمعه</v>
          </cell>
          <cell r="F23">
            <v>2470</v>
          </cell>
          <cell r="G23" t="str">
            <v>زينب عبد الله ناصر</v>
          </cell>
        </row>
        <row r="24">
          <cell r="B24">
            <v>2583</v>
          </cell>
          <cell r="C24" t="str">
            <v>ريتا احمد فاخر</v>
          </cell>
          <cell r="F24">
            <v>2332</v>
          </cell>
          <cell r="G24" t="str">
            <v>زينب علي جعفر</v>
          </cell>
        </row>
        <row r="25">
          <cell r="B25">
            <v>2134</v>
          </cell>
          <cell r="C25" t="str">
            <v>زهراء احمد محمود</v>
          </cell>
          <cell r="F25">
            <v>2898</v>
          </cell>
          <cell r="G25" t="str">
            <v>زينب محمد جمعه</v>
          </cell>
        </row>
        <row r="26">
          <cell r="B26">
            <v>2189</v>
          </cell>
          <cell r="C26" t="str">
            <v>زهراء حيدر لفته</v>
          </cell>
          <cell r="F26">
            <v>2698</v>
          </cell>
          <cell r="G26" t="str">
            <v>سبأ محسن عبد الله</v>
          </cell>
        </row>
        <row r="27">
          <cell r="B27">
            <v>2427</v>
          </cell>
          <cell r="C27" t="str">
            <v>زهراء صادق عباس</v>
          </cell>
          <cell r="F27">
            <v>2542</v>
          </cell>
          <cell r="G27" t="str">
            <v>شهد سيف علي</v>
          </cell>
        </row>
        <row r="28">
          <cell r="B28">
            <v>2569</v>
          </cell>
          <cell r="C28" t="str">
            <v>زهراء عباس جبر</v>
          </cell>
          <cell r="F28">
            <v>2399</v>
          </cell>
          <cell r="G28" t="str">
            <v>فاطمة عمار جاسم</v>
          </cell>
        </row>
        <row r="29">
          <cell r="B29">
            <v>2557</v>
          </cell>
          <cell r="C29" t="str">
            <v>زهراء علي زامل</v>
          </cell>
          <cell r="F29">
            <v>2543</v>
          </cell>
          <cell r="G29" t="str">
            <v>فاطمه احمد كريم</v>
          </cell>
        </row>
        <row r="30">
          <cell r="B30">
            <v>2275</v>
          </cell>
          <cell r="C30" t="str">
            <v>زينب رزاق درك</v>
          </cell>
          <cell r="F30">
            <v>2520</v>
          </cell>
          <cell r="G30" t="str">
            <v>فاطمه امير خلاف</v>
          </cell>
        </row>
        <row r="31">
          <cell r="B31">
            <v>2592</v>
          </cell>
          <cell r="C31" t="str">
            <v>زينب مشتاق ابراهيم</v>
          </cell>
          <cell r="F31">
            <v>2805</v>
          </cell>
          <cell r="G31" t="str">
            <v>فاطمه رسول حسين كاظم</v>
          </cell>
        </row>
        <row r="32">
          <cell r="B32">
            <v>2522</v>
          </cell>
          <cell r="C32" t="str">
            <v>شهد فراس كاظم</v>
          </cell>
          <cell r="F32">
            <v>2548</v>
          </cell>
          <cell r="G32" t="str">
            <v>فاطمه علي جاسم</v>
          </cell>
        </row>
        <row r="33">
          <cell r="B33">
            <v>2570</v>
          </cell>
          <cell r="C33" t="str">
            <v>غدير عادل ثجيل</v>
          </cell>
          <cell r="F33">
            <v>2533</v>
          </cell>
          <cell r="G33" t="str">
            <v>فاطمه مصطفى سالم</v>
          </cell>
        </row>
        <row r="34">
          <cell r="B34">
            <v>2567</v>
          </cell>
          <cell r="C34" t="str">
            <v>غدير عصام حسن</v>
          </cell>
          <cell r="F34">
            <v>2518</v>
          </cell>
          <cell r="G34" t="str">
            <v>فرح حيدر عيدان</v>
          </cell>
        </row>
        <row r="35">
          <cell r="B35">
            <v>2308</v>
          </cell>
          <cell r="C35" t="str">
            <v>فاطمه خضير دعبول</v>
          </cell>
          <cell r="F35">
            <v>2478</v>
          </cell>
          <cell r="G35" t="str">
            <v>فرح عقيل مجيد</v>
          </cell>
        </row>
        <row r="36">
          <cell r="B36">
            <v>2252</v>
          </cell>
          <cell r="C36" t="str">
            <v>فاطمه علي خشم</v>
          </cell>
          <cell r="F36">
            <v>2804</v>
          </cell>
          <cell r="G36" t="str">
            <v>مرام رعد محسن عبيد</v>
          </cell>
        </row>
        <row r="37">
          <cell r="B37">
            <v>2687</v>
          </cell>
          <cell r="C37" t="str">
            <v>فاطمه ماجد عبد الحسين</v>
          </cell>
          <cell r="F37">
            <v>2461</v>
          </cell>
          <cell r="G37" t="str">
            <v>مريم احمد عبد الرزاق</v>
          </cell>
        </row>
        <row r="38">
          <cell r="B38">
            <v>2562</v>
          </cell>
          <cell r="C38" t="str">
            <v>فاطمه هادي كاظم</v>
          </cell>
          <cell r="F38">
            <v>2572</v>
          </cell>
          <cell r="G38" t="str">
            <v>مريم علي جاسم</v>
          </cell>
        </row>
        <row r="39">
          <cell r="B39">
            <v>2589</v>
          </cell>
          <cell r="C39" t="str">
            <v>فرح عباس زغير</v>
          </cell>
          <cell r="F39">
            <v>2401</v>
          </cell>
          <cell r="G39" t="str">
            <v>معصومه حيدر جاسم</v>
          </cell>
        </row>
        <row r="40">
          <cell r="B40">
            <v>2523</v>
          </cell>
          <cell r="C40" t="str">
            <v>لجين حسين علي</v>
          </cell>
          <cell r="F40">
            <v>2693</v>
          </cell>
          <cell r="G40" t="str">
            <v>ملكوت علي جاسب</v>
          </cell>
        </row>
        <row r="41">
          <cell r="B41">
            <v>2545</v>
          </cell>
          <cell r="C41" t="str">
            <v>ليسينيا ميثم فاضل</v>
          </cell>
          <cell r="F41">
            <v>2525</v>
          </cell>
          <cell r="G41" t="str">
            <v xml:space="preserve">منى عباس محسن </v>
          </cell>
        </row>
        <row r="42">
          <cell r="B42">
            <v>2549</v>
          </cell>
          <cell r="C42" t="str">
            <v>مريم عقيل حنون</v>
          </cell>
          <cell r="F42">
            <v>2532</v>
          </cell>
          <cell r="G42" t="str">
            <v>نادين طه هاشم</v>
          </cell>
        </row>
        <row r="43">
          <cell r="B43">
            <v>2554</v>
          </cell>
          <cell r="C43" t="str">
            <v>مريم ماجد رحمه</v>
          </cell>
          <cell r="F43">
            <v>2434</v>
          </cell>
          <cell r="G43" t="str">
            <v>نرجس محمد محسن</v>
          </cell>
        </row>
        <row r="44">
          <cell r="B44">
            <v>2524</v>
          </cell>
          <cell r="C44" t="str">
            <v>معصومه جواد كاظم</v>
          </cell>
          <cell r="F44">
            <v>2355</v>
          </cell>
          <cell r="G44" t="str">
            <v>نور الهدى محمد مجبل</v>
          </cell>
        </row>
        <row r="45">
          <cell r="B45">
            <v>2372</v>
          </cell>
          <cell r="C45" t="str">
            <v>ملاك حبيب شمخي</v>
          </cell>
          <cell r="F45">
            <v>1931</v>
          </cell>
          <cell r="G45" t="str">
            <v>هند علي ياسين</v>
          </cell>
        </row>
        <row r="46">
          <cell r="B46">
            <v>2535</v>
          </cell>
          <cell r="C46" t="str">
            <v>ميار حمزة مزهر</v>
          </cell>
          <cell r="F46">
            <v>2531</v>
          </cell>
          <cell r="G46" t="str">
            <v>يقين حسين علي</v>
          </cell>
        </row>
        <row r="47">
          <cell r="B47">
            <v>2584</v>
          </cell>
          <cell r="C47" t="str">
            <v>نبأ احمد عبد الحسين</v>
          </cell>
        </row>
        <row r="48">
          <cell r="B48">
            <v>2897</v>
          </cell>
          <cell r="C48" t="str">
            <v>هديل يوسف</v>
          </cell>
        </row>
      </sheetData>
      <sheetData sheetId="6">
        <row r="7">
          <cell r="A7">
            <v>1</v>
          </cell>
          <cell r="B7">
            <v>2438</v>
          </cell>
          <cell r="C7" t="str">
            <v>الاء سعد محمد</v>
          </cell>
        </row>
        <row r="8">
          <cell r="A8">
            <v>2</v>
          </cell>
          <cell r="B8">
            <v>2889</v>
          </cell>
          <cell r="C8" t="str">
            <v>اسينات علي حسين</v>
          </cell>
        </row>
        <row r="9">
          <cell r="A9">
            <v>3</v>
          </cell>
          <cell r="B9">
            <v>2565</v>
          </cell>
          <cell r="C9" t="str">
            <v>ايه مصطفى خير الله</v>
          </cell>
        </row>
        <row r="10">
          <cell r="A10">
            <v>4</v>
          </cell>
          <cell r="B10">
            <v>2521</v>
          </cell>
          <cell r="C10" t="str">
            <v>جنات عادل فاضل</v>
          </cell>
        </row>
        <row r="11">
          <cell r="A11">
            <v>5</v>
          </cell>
          <cell r="B11">
            <v>2515</v>
          </cell>
          <cell r="C11" t="str">
            <v>جنه علي خلف</v>
          </cell>
        </row>
        <row r="12">
          <cell r="A12">
            <v>6</v>
          </cell>
          <cell r="B12">
            <v>2534</v>
          </cell>
          <cell r="C12" t="str">
            <v>حوراء ضياء هادي</v>
          </cell>
        </row>
        <row r="13">
          <cell r="A13">
            <v>7</v>
          </cell>
          <cell r="B13">
            <v>2538</v>
          </cell>
          <cell r="C13" t="str">
            <v>دينا حسين علي</v>
          </cell>
        </row>
        <row r="14">
          <cell r="A14">
            <v>8</v>
          </cell>
          <cell r="B14">
            <v>2403</v>
          </cell>
          <cell r="C14" t="str">
            <v>راويه رعد حميد</v>
          </cell>
        </row>
        <row r="15">
          <cell r="A15">
            <v>9</v>
          </cell>
          <cell r="B15">
            <v>2505</v>
          </cell>
          <cell r="C15" t="str">
            <v>رباب احمد كريم</v>
          </cell>
        </row>
        <row r="16">
          <cell r="A16">
            <v>10</v>
          </cell>
          <cell r="B16">
            <v>2165</v>
          </cell>
          <cell r="C16" t="str">
            <v>رقيه حيدر عبد الكريم</v>
          </cell>
        </row>
        <row r="17">
          <cell r="A17">
            <v>11</v>
          </cell>
          <cell r="B17">
            <v>2576</v>
          </cell>
          <cell r="C17" t="str">
            <v>رقيه علي جعفر</v>
          </cell>
        </row>
        <row r="18">
          <cell r="A18">
            <v>12</v>
          </cell>
          <cell r="B18">
            <v>2568</v>
          </cell>
          <cell r="C18" t="str">
            <v>رقيه علي طاهر</v>
          </cell>
        </row>
        <row r="19">
          <cell r="A19">
            <v>13</v>
          </cell>
          <cell r="B19">
            <v>2544</v>
          </cell>
          <cell r="C19" t="str">
            <v>رند ناصر محسن</v>
          </cell>
        </row>
        <row r="20">
          <cell r="A20">
            <v>14</v>
          </cell>
          <cell r="B20">
            <v>2462</v>
          </cell>
          <cell r="C20" t="str">
            <v>ريتاج حسين علوان</v>
          </cell>
        </row>
        <row r="21">
          <cell r="A21">
            <v>15</v>
          </cell>
          <cell r="B21">
            <v>2510</v>
          </cell>
          <cell r="C21" t="str">
            <v>زهراء جواد عبد الكاظم</v>
          </cell>
        </row>
        <row r="22">
          <cell r="A22">
            <v>16</v>
          </cell>
          <cell r="B22">
            <v>2504</v>
          </cell>
          <cell r="C22" t="str">
            <v>زهراء ستار جبار</v>
          </cell>
        </row>
        <row r="23">
          <cell r="A23">
            <v>17</v>
          </cell>
          <cell r="B23">
            <v>2578</v>
          </cell>
          <cell r="C23" t="str">
            <v>زهراء عبد الحسين كريم</v>
          </cell>
        </row>
        <row r="24">
          <cell r="A24">
            <v>18</v>
          </cell>
          <cell r="B24">
            <v>2508</v>
          </cell>
          <cell r="C24" t="str">
            <v>زهراء علي حميد</v>
          </cell>
        </row>
        <row r="25">
          <cell r="A25">
            <v>19</v>
          </cell>
          <cell r="B25">
            <v>2537</v>
          </cell>
          <cell r="C25" t="str">
            <v>زينب رعد حميد</v>
          </cell>
        </row>
        <row r="26">
          <cell r="A26">
            <v>20</v>
          </cell>
          <cell r="B26">
            <v>2342</v>
          </cell>
          <cell r="C26" t="str">
            <v>زينب عباس سعيد</v>
          </cell>
        </row>
        <row r="27">
          <cell r="A27">
            <v>21</v>
          </cell>
          <cell r="B27">
            <v>2470</v>
          </cell>
          <cell r="C27" t="str">
            <v>زينب عبد الله ناصر</v>
          </cell>
        </row>
        <row r="28">
          <cell r="A28">
            <v>22</v>
          </cell>
          <cell r="B28">
            <v>2332</v>
          </cell>
          <cell r="C28" t="str">
            <v>زينب علي جعفر</v>
          </cell>
        </row>
        <row r="29">
          <cell r="A29">
            <v>23</v>
          </cell>
          <cell r="B29">
            <v>2898</v>
          </cell>
          <cell r="C29" t="str">
            <v>زينب محمد جمعه</v>
          </cell>
        </row>
        <row r="30">
          <cell r="A30">
            <v>24</v>
          </cell>
          <cell r="B30">
            <v>2698</v>
          </cell>
          <cell r="C30" t="str">
            <v>سبأ محسن عبد الله</v>
          </cell>
        </row>
        <row r="31">
          <cell r="A31">
            <v>25</v>
          </cell>
          <cell r="B31">
            <v>2542</v>
          </cell>
          <cell r="C31" t="str">
            <v>شهد سيف علي</v>
          </cell>
        </row>
        <row r="32">
          <cell r="A32">
            <v>26</v>
          </cell>
          <cell r="B32">
            <v>2399</v>
          </cell>
          <cell r="C32" t="str">
            <v>فاطمة عمار جاسم</v>
          </cell>
        </row>
        <row r="33">
          <cell r="A33">
            <v>27</v>
          </cell>
          <cell r="B33">
            <v>2543</v>
          </cell>
          <cell r="C33" t="str">
            <v>فاطمه احمد كريم</v>
          </cell>
        </row>
        <row r="34">
          <cell r="A34">
            <v>28</v>
          </cell>
          <cell r="B34">
            <v>2520</v>
          </cell>
          <cell r="C34" t="str">
            <v>فاطمه امير خلاف</v>
          </cell>
        </row>
        <row r="35">
          <cell r="A35">
            <v>29</v>
          </cell>
          <cell r="B35">
            <v>2805</v>
          </cell>
          <cell r="C35" t="str">
            <v>فاطمه رسول حسين كاظم</v>
          </cell>
        </row>
        <row r="36">
          <cell r="A36">
            <v>30</v>
          </cell>
          <cell r="B36">
            <v>2548</v>
          </cell>
          <cell r="C36" t="str">
            <v>فاطمه علي جاسم</v>
          </cell>
        </row>
        <row r="37">
          <cell r="A37">
            <v>31</v>
          </cell>
          <cell r="B37">
            <v>2533</v>
          </cell>
          <cell r="C37" t="str">
            <v>فاطمه مصطفى سالم</v>
          </cell>
        </row>
        <row r="38">
          <cell r="A38">
            <v>32</v>
          </cell>
          <cell r="B38">
            <v>2518</v>
          </cell>
          <cell r="C38" t="str">
            <v>فرح حيدر عيدان</v>
          </cell>
        </row>
        <row r="39">
          <cell r="A39">
            <v>33</v>
          </cell>
          <cell r="B39">
            <v>2478</v>
          </cell>
          <cell r="C39" t="str">
            <v>فرح عقيل مجيد</v>
          </cell>
        </row>
        <row r="40">
          <cell r="A40">
            <v>34</v>
          </cell>
          <cell r="B40">
            <v>2804</v>
          </cell>
          <cell r="C40" t="str">
            <v>مرام رعد محسن عبيد</v>
          </cell>
        </row>
        <row r="41">
          <cell r="A41">
            <v>35</v>
          </cell>
          <cell r="B41">
            <v>2461</v>
          </cell>
          <cell r="C41" t="str">
            <v>مريم احمد عبد الرزاق</v>
          </cell>
        </row>
        <row r="42">
          <cell r="A42">
            <v>36</v>
          </cell>
          <cell r="B42">
            <v>2572</v>
          </cell>
          <cell r="C42" t="str">
            <v>مريم علي جاسم</v>
          </cell>
        </row>
        <row r="43">
          <cell r="A43">
            <v>37</v>
          </cell>
          <cell r="B43">
            <v>2401</v>
          </cell>
          <cell r="C43" t="str">
            <v>معصومه حيدر جاسم</v>
          </cell>
        </row>
        <row r="44">
          <cell r="A44">
            <v>38</v>
          </cell>
          <cell r="B44">
            <v>2693</v>
          </cell>
          <cell r="C44" t="str">
            <v>ملكوت علي جاسب</v>
          </cell>
        </row>
        <row r="45">
          <cell r="A45">
            <v>39</v>
          </cell>
          <cell r="B45">
            <v>2525</v>
          </cell>
          <cell r="C45" t="str">
            <v xml:space="preserve">منى عباس محسن </v>
          </cell>
        </row>
        <row r="46">
          <cell r="A46">
            <v>40</v>
          </cell>
          <cell r="B46">
            <v>2532</v>
          </cell>
          <cell r="C46" t="str">
            <v>نادين طه هاشم</v>
          </cell>
        </row>
        <row r="47">
          <cell r="A47">
            <v>41</v>
          </cell>
          <cell r="B47">
            <v>2434</v>
          </cell>
          <cell r="C47" t="str">
            <v>نرجس محمد محسن</v>
          </cell>
        </row>
        <row r="48">
          <cell r="A48">
            <v>42</v>
          </cell>
          <cell r="B48">
            <v>2355</v>
          </cell>
          <cell r="C48" t="str">
            <v>نور الهدى محمد مجبل</v>
          </cell>
        </row>
        <row r="49">
          <cell r="A49">
            <v>43</v>
          </cell>
          <cell r="B49">
            <v>1931</v>
          </cell>
          <cell r="C49" t="str">
            <v>هند علي ياسين</v>
          </cell>
        </row>
        <row r="50">
          <cell r="A50">
            <v>44</v>
          </cell>
          <cell r="B50">
            <v>2531</v>
          </cell>
          <cell r="C50" t="str">
            <v>يقين حسين علي</v>
          </cell>
        </row>
        <row r="51">
          <cell r="A51">
            <v>45</v>
          </cell>
          <cell r="B51">
            <v>0</v>
          </cell>
          <cell r="C51">
            <v>0</v>
          </cell>
        </row>
        <row r="52">
          <cell r="A52">
            <v>46</v>
          </cell>
          <cell r="B52">
            <v>0</v>
          </cell>
          <cell r="C52">
            <v>0</v>
          </cell>
        </row>
        <row r="53">
          <cell r="A53">
            <v>47</v>
          </cell>
          <cell r="B53">
            <v>0</v>
          </cell>
          <cell r="C53">
            <v>0</v>
          </cell>
        </row>
        <row r="54">
          <cell r="A54">
            <v>48</v>
          </cell>
          <cell r="B54">
            <v>0</v>
          </cell>
          <cell r="C54">
            <v>0</v>
          </cell>
        </row>
        <row r="55">
          <cell r="A55">
            <v>49</v>
          </cell>
          <cell r="B55">
            <v>0</v>
          </cell>
          <cell r="C55">
            <v>0</v>
          </cell>
        </row>
        <row r="56">
          <cell r="A56">
            <v>50</v>
          </cell>
          <cell r="B56">
            <v>0</v>
          </cell>
          <cell r="C56">
            <v>0</v>
          </cell>
        </row>
      </sheetData>
      <sheetData sheetId="7" refreshError="1"/>
      <sheetData sheetId="8">
        <row r="6">
          <cell r="B6">
            <v>2438</v>
          </cell>
          <cell r="C6" t="str">
            <v>الاء سعد محمد</v>
          </cell>
          <cell r="D6">
            <v>88</v>
          </cell>
          <cell r="E6">
            <v>90</v>
          </cell>
          <cell r="F6">
            <v>70</v>
          </cell>
          <cell r="G6">
            <v>70</v>
          </cell>
          <cell r="H6">
            <v>80</v>
          </cell>
          <cell r="I6">
            <v>90</v>
          </cell>
          <cell r="J6">
            <v>100</v>
          </cell>
          <cell r="K6">
            <v>50</v>
          </cell>
          <cell r="L6">
            <v>638</v>
          </cell>
          <cell r="M6" t="str">
            <v>ستمائة وثمان وثلاثون</v>
          </cell>
          <cell r="N6" t="str">
            <v>ناجح</v>
          </cell>
          <cell r="O6" t="str">
            <v xml:space="preserve">        </v>
          </cell>
        </row>
        <row r="7">
          <cell r="B7">
            <v>2889</v>
          </cell>
          <cell r="C7" t="str">
            <v>اسينات علي حسين</v>
          </cell>
          <cell r="D7">
            <v>10</v>
          </cell>
          <cell r="E7">
            <v>3</v>
          </cell>
          <cell r="F7">
            <v>3</v>
          </cell>
          <cell r="G7">
            <v>4</v>
          </cell>
          <cell r="H7">
            <v>6</v>
          </cell>
          <cell r="I7">
            <v>5</v>
          </cell>
          <cell r="J7">
            <v>10</v>
          </cell>
          <cell r="K7">
            <v>10</v>
          </cell>
          <cell r="L7">
            <v>51</v>
          </cell>
          <cell r="M7" t="str">
            <v>إحدى وخمسون</v>
          </cell>
          <cell r="N7" t="str">
            <v>راسب</v>
          </cell>
          <cell r="O7" t="str">
            <v>التربية الإسلامية اللغة العربية اللغة الإنكليزية الرياضيات العلوم الاجتماعيات التربية الفنية التربية الرياضية</v>
          </cell>
        </row>
        <row r="8">
          <cell r="B8">
            <v>2565</v>
          </cell>
          <cell r="C8" t="str">
            <v>ايه مصطفى خير الله</v>
          </cell>
          <cell r="D8">
            <v>10</v>
          </cell>
          <cell r="E8">
            <v>5</v>
          </cell>
          <cell r="F8">
            <v>5</v>
          </cell>
          <cell r="G8">
            <v>2</v>
          </cell>
          <cell r="H8">
            <v>5</v>
          </cell>
          <cell r="J8">
            <v>1</v>
          </cell>
          <cell r="K8">
            <v>10</v>
          </cell>
          <cell r="L8">
            <v>38</v>
          </cell>
          <cell r="M8" t="str">
            <v>ثمان وثلاثون</v>
          </cell>
          <cell r="N8" t="str">
            <v>راسب</v>
          </cell>
          <cell r="O8" t="str">
            <v>التربية الإسلامية اللغة العربية اللغة الإنكليزية الرياضيات العلوم الاجتماعيات التربية الفنية التربية الرياضية</v>
          </cell>
        </row>
        <row r="9">
          <cell r="B9">
            <v>2521</v>
          </cell>
          <cell r="C9" t="str">
            <v>جنات عادل فاضل</v>
          </cell>
          <cell r="D9">
            <v>50</v>
          </cell>
          <cell r="E9">
            <v>55</v>
          </cell>
          <cell r="F9">
            <v>55</v>
          </cell>
          <cell r="G9">
            <v>50</v>
          </cell>
          <cell r="H9">
            <v>50</v>
          </cell>
          <cell r="I9">
            <v>50</v>
          </cell>
          <cell r="J9">
            <v>50</v>
          </cell>
          <cell r="K9">
            <v>55</v>
          </cell>
          <cell r="L9">
            <v>415</v>
          </cell>
          <cell r="M9" t="str">
            <v>أربعمائة وخمس عشرة</v>
          </cell>
          <cell r="N9" t="str">
            <v>ناجح</v>
          </cell>
          <cell r="O9" t="str">
            <v xml:space="preserve">        </v>
          </cell>
        </row>
        <row r="10">
          <cell r="B10">
            <v>2515</v>
          </cell>
          <cell r="C10" t="str">
            <v>جنه علي خلف</v>
          </cell>
          <cell r="D10">
            <v>10</v>
          </cell>
          <cell r="J10">
            <v>3</v>
          </cell>
          <cell r="K10">
            <v>4</v>
          </cell>
          <cell r="L10" t="str">
            <v/>
          </cell>
          <cell r="M10" t="str">
            <v/>
          </cell>
          <cell r="N10" t="str">
            <v>مكمل</v>
          </cell>
          <cell r="O10" t="str">
            <v>التربية الإسلامية اللغة العربية اللغة الإنكليزية الرياضيات العلوم الاجتماعيات التربية الفنية التربية الرياضية</v>
          </cell>
        </row>
        <row r="11">
          <cell r="B11">
            <v>2534</v>
          </cell>
          <cell r="C11" t="str">
            <v>حوراء ضياء هادي</v>
          </cell>
          <cell r="D11">
            <v>10</v>
          </cell>
          <cell r="H11">
            <v>5</v>
          </cell>
          <cell r="J11">
            <v>2</v>
          </cell>
          <cell r="K11">
            <v>50</v>
          </cell>
          <cell r="L11" t="str">
            <v/>
          </cell>
          <cell r="M11" t="str">
            <v/>
          </cell>
          <cell r="N11" t="str">
            <v>مكمل</v>
          </cell>
          <cell r="O11" t="str">
            <v xml:space="preserve">التربية الإسلامية اللغة العربية اللغة الإنكليزية الرياضيات العلوم الاجتماعيات التربية الفنية </v>
          </cell>
        </row>
        <row r="12">
          <cell r="B12">
            <v>2538</v>
          </cell>
          <cell r="C12" t="str">
            <v>دينا حسين علي</v>
          </cell>
          <cell r="D12">
            <v>10</v>
          </cell>
          <cell r="L12" t="str">
            <v/>
          </cell>
          <cell r="M12" t="str">
            <v/>
          </cell>
          <cell r="N12" t="str">
            <v>مكمل</v>
          </cell>
          <cell r="O12" t="str">
            <v>التربية الإسلامية اللغة العربية اللغة الإنكليزية الرياضيات العلوم الاجتماعيات التربية الفنية التربية الرياضية</v>
          </cell>
        </row>
        <row r="13">
          <cell r="B13">
            <v>2403</v>
          </cell>
          <cell r="C13" t="str">
            <v>راويه رعد حميد</v>
          </cell>
          <cell r="D13">
            <v>10</v>
          </cell>
          <cell r="L13" t="str">
            <v/>
          </cell>
          <cell r="M13" t="str">
            <v/>
          </cell>
          <cell r="N13" t="str">
            <v>مكمل</v>
          </cell>
          <cell r="O13" t="str">
            <v>التربية الإسلامية اللغة العربية اللغة الإنكليزية الرياضيات العلوم الاجتماعيات التربية الفنية التربية الرياضية</v>
          </cell>
        </row>
        <row r="14">
          <cell r="B14">
            <v>2505</v>
          </cell>
          <cell r="C14" t="str">
            <v>رباب احمد كريم</v>
          </cell>
          <cell r="L14" t="str">
            <v/>
          </cell>
          <cell r="M14" t="str">
            <v/>
          </cell>
          <cell r="N14" t="str">
            <v/>
          </cell>
          <cell r="O14" t="str">
            <v/>
          </cell>
        </row>
        <row r="15">
          <cell r="B15">
            <v>2165</v>
          </cell>
          <cell r="C15" t="str">
            <v>رقيه حيدر عبد الكريم</v>
          </cell>
          <cell r="L15" t="str">
            <v/>
          </cell>
          <cell r="M15" t="str">
            <v/>
          </cell>
          <cell r="N15" t="str">
            <v/>
          </cell>
          <cell r="O15" t="str">
            <v/>
          </cell>
        </row>
        <row r="16">
          <cell r="B16">
            <v>2576</v>
          </cell>
          <cell r="C16" t="str">
            <v>رقيه علي جعفر</v>
          </cell>
          <cell r="L16" t="str">
            <v/>
          </cell>
          <cell r="M16" t="str">
            <v/>
          </cell>
          <cell r="N16" t="str">
            <v/>
          </cell>
          <cell r="O16" t="str">
            <v/>
          </cell>
        </row>
        <row r="17">
          <cell r="B17">
            <v>2568</v>
          </cell>
          <cell r="C17" t="str">
            <v>رقيه علي طاهر</v>
          </cell>
          <cell r="L17" t="str">
            <v/>
          </cell>
          <cell r="M17" t="str">
            <v/>
          </cell>
          <cell r="N17" t="str">
            <v/>
          </cell>
          <cell r="O17" t="str">
            <v/>
          </cell>
        </row>
        <row r="18">
          <cell r="B18">
            <v>2544</v>
          </cell>
          <cell r="C18" t="str">
            <v>رند ناصر محسن</v>
          </cell>
          <cell r="L18" t="str">
            <v/>
          </cell>
          <cell r="M18" t="str">
            <v/>
          </cell>
          <cell r="N18" t="str">
            <v/>
          </cell>
          <cell r="O18" t="str">
            <v/>
          </cell>
        </row>
        <row r="19">
          <cell r="B19">
            <v>2462</v>
          </cell>
          <cell r="C19" t="str">
            <v>ريتاج حسين علوان</v>
          </cell>
          <cell r="L19" t="str">
            <v/>
          </cell>
          <cell r="M19" t="str">
            <v/>
          </cell>
          <cell r="N19" t="str">
            <v/>
          </cell>
          <cell r="O19" t="str">
            <v/>
          </cell>
        </row>
        <row r="20">
          <cell r="B20">
            <v>2510</v>
          </cell>
          <cell r="C20" t="str">
            <v>زهراء جواد عبد الكاظم</v>
          </cell>
          <cell r="L20" t="str">
            <v/>
          </cell>
          <cell r="M20" t="str">
            <v/>
          </cell>
          <cell r="N20" t="str">
            <v/>
          </cell>
          <cell r="O20" t="str">
            <v/>
          </cell>
        </row>
        <row r="21">
          <cell r="B21">
            <v>2504</v>
          </cell>
          <cell r="C21" t="str">
            <v>زهراء ستار جبار</v>
          </cell>
          <cell r="L21" t="str">
            <v/>
          </cell>
          <cell r="M21" t="str">
            <v/>
          </cell>
          <cell r="N21" t="str">
            <v/>
          </cell>
          <cell r="O21" t="str">
            <v/>
          </cell>
        </row>
        <row r="22">
          <cell r="B22">
            <v>2578</v>
          </cell>
          <cell r="C22" t="str">
            <v>زهراء عبد الحسين كريم</v>
          </cell>
          <cell r="L22" t="str">
            <v/>
          </cell>
          <cell r="M22" t="str">
            <v/>
          </cell>
          <cell r="N22" t="str">
            <v/>
          </cell>
          <cell r="O22" t="str">
            <v/>
          </cell>
        </row>
        <row r="23">
          <cell r="B23">
            <v>2508</v>
          </cell>
          <cell r="C23" t="str">
            <v>زهراء علي حميد</v>
          </cell>
          <cell r="L23" t="str">
            <v/>
          </cell>
          <cell r="M23" t="str">
            <v/>
          </cell>
          <cell r="N23" t="str">
            <v/>
          </cell>
          <cell r="O23" t="str">
            <v/>
          </cell>
        </row>
        <row r="24">
          <cell r="B24">
            <v>2537</v>
          </cell>
          <cell r="C24" t="str">
            <v>زينب رعد حميد</v>
          </cell>
          <cell r="L24" t="str">
            <v/>
          </cell>
          <cell r="M24" t="str">
            <v/>
          </cell>
          <cell r="N24" t="str">
            <v/>
          </cell>
          <cell r="O24" t="str">
            <v/>
          </cell>
        </row>
        <row r="25">
          <cell r="B25">
            <v>2342</v>
          </cell>
          <cell r="C25" t="str">
            <v>زينب عباس سعيد</v>
          </cell>
          <cell r="L25" t="str">
            <v/>
          </cell>
          <cell r="M25" t="str">
            <v/>
          </cell>
          <cell r="N25" t="str">
            <v/>
          </cell>
          <cell r="O25" t="str">
            <v/>
          </cell>
        </row>
        <row r="26">
          <cell r="B26">
            <v>2470</v>
          </cell>
          <cell r="C26" t="str">
            <v>زينب عبد الله ناصر</v>
          </cell>
          <cell r="L26" t="str">
            <v/>
          </cell>
          <cell r="M26" t="str">
            <v/>
          </cell>
          <cell r="N26" t="str">
            <v/>
          </cell>
          <cell r="O26" t="str">
            <v/>
          </cell>
        </row>
        <row r="27">
          <cell r="B27">
            <v>2332</v>
          </cell>
          <cell r="C27" t="str">
            <v>زينب علي جعفر</v>
          </cell>
          <cell r="L27" t="str">
            <v/>
          </cell>
          <cell r="M27" t="str">
            <v/>
          </cell>
          <cell r="N27" t="str">
            <v/>
          </cell>
          <cell r="O27" t="str">
            <v/>
          </cell>
        </row>
        <row r="28">
          <cell r="B28">
            <v>2898</v>
          </cell>
          <cell r="C28" t="str">
            <v>زينب محمد جمعه</v>
          </cell>
          <cell r="L28" t="str">
            <v/>
          </cell>
          <cell r="M28" t="str">
            <v/>
          </cell>
          <cell r="N28" t="str">
            <v/>
          </cell>
          <cell r="O28" t="str">
            <v/>
          </cell>
        </row>
        <row r="29">
          <cell r="B29">
            <v>2698</v>
          </cell>
          <cell r="C29" t="str">
            <v>سبأ محسن عبد الله</v>
          </cell>
          <cell r="L29" t="str">
            <v/>
          </cell>
          <cell r="M29" t="str">
            <v/>
          </cell>
          <cell r="N29" t="str">
            <v/>
          </cell>
          <cell r="O29" t="str">
            <v/>
          </cell>
        </row>
        <row r="30">
          <cell r="B30">
            <v>2542</v>
          </cell>
          <cell r="C30" t="str">
            <v>شهد سيف علي</v>
          </cell>
          <cell r="L30" t="str">
            <v/>
          </cell>
          <cell r="M30" t="str">
            <v/>
          </cell>
          <cell r="N30" t="str">
            <v/>
          </cell>
          <cell r="O30" t="str">
            <v/>
          </cell>
        </row>
        <row r="31">
          <cell r="B31">
            <v>2399</v>
          </cell>
          <cell r="C31" t="str">
            <v>فاطمة عمار جاسم</v>
          </cell>
          <cell r="L31" t="str">
            <v/>
          </cell>
          <cell r="M31" t="str">
            <v/>
          </cell>
          <cell r="N31" t="str">
            <v/>
          </cell>
          <cell r="O31" t="str">
            <v/>
          </cell>
        </row>
        <row r="32">
          <cell r="B32">
            <v>2543</v>
          </cell>
          <cell r="C32" t="str">
            <v>فاطمه احمد كريم</v>
          </cell>
          <cell r="L32" t="str">
            <v/>
          </cell>
          <cell r="M32" t="str">
            <v/>
          </cell>
          <cell r="N32" t="str">
            <v/>
          </cell>
          <cell r="O32" t="str">
            <v/>
          </cell>
        </row>
        <row r="33">
          <cell r="B33">
            <v>2520</v>
          </cell>
          <cell r="C33" t="str">
            <v>فاطمه امير خلاف</v>
          </cell>
          <cell r="L33" t="str">
            <v/>
          </cell>
          <cell r="M33" t="str">
            <v/>
          </cell>
          <cell r="N33" t="str">
            <v/>
          </cell>
          <cell r="O33" t="str">
            <v/>
          </cell>
        </row>
        <row r="34">
          <cell r="B34">
            <v>2805</v>
          </cell>
          <cell r="C34" t="str">
            <v>فاطمه رسول حسين كاظم</v>
          </cell>
          <cell r="L34" t="str">
            <v/>
          </cell>
          <cell r="M34" t="str">
            <v/>
          </cell>
          <cell r="N34" t="str">
            <v/>
          </cell>
          <cell r="O34" t="str">
            <v/>
          </cell>
        </row>
        <row r="35">
          <cell r="B35">
            <v>2548</v>
          </cell>
          <cell r="C35" t="str">
            <v>فاطمه علي جاسم</v>
          </cell>
          <cell r="L35" t="str">
            <v/>
          </cell>
          <cell r="M35" t="str">
            <v/>
          </cell>
          <cell r="N35" t="str">
            <v/>
          </cell>
          <cell r="O35" t="str">
            <v/>
          </cell>
        </row>
        <row r="36">
          <cell r="B36">
            <v>2533</v>
          </cell>
          <cell r="C36" t="str">
            <v>فاطمه مصطفى سالم</v>
          </cell>
          <cell r="L36" t="str">
            <v/>
          </cell>
          <cell r="M36" t="str">
            <v/>
          </cell>
          <cell r="N36" t="str">
            <v/>
          </cell>
          <cell r="O36" t="str">
            <v/>
          </cell>
        </row>
        <row r="37">
          <cell r="B37">
            <v>2518</v>
          </cell>
          <cell r="C37" t="str">
            <v>فرح حيدر عيدان</v>
          </cell>
          <cell r="L37" t="str">
            <v/>
          </cell>
          <cell r="M37" t="str">
            <v/>
          </cell>
          <cell r="N37" t="str">
            <v/>
          </cell>
          <cell r="O37" t="str">
            <v/>
          </cell>
        </row>
        <row r="38">
          <cell r="B38">
            <v>2478</v>
          </cell>
          <cell r="C38" t="str">
            <v>فرح عقيل مجيد</v>
          </cell>
          <cell r="L38" t="str">
            <v/>
          </cell>
          <cell r="M38" t="str">
            <v/>
          </cell>
          <cell r="N38" t="str">
            <v/>
          </cell>
          <cell r="O38" t="str">
            <v/>
          </cell>
        </row>
        <row r="39">
          <cell r="B39">
            <v>2804</v>
          </cell>
          <cell r="C39" t="str">
            <v>مرام رعد محسن عبيد</v>
          </cell>
          <cell r="L39" t="str">
            <v/>
          </cell>
          <cell r="M39" t="str">
            <v/>
          </cell>
          <cell r="N39" t="str">
            <v/>
          </cell>
          <cell r="O39" t="str">
            <v/>
          </cell>
        </row>
        <row r="40">
          <cell r="B40">
            <v>2461</v>
          </cell>
          <cell r="C40" t="str">
            <v>مريم احمد عبد الرزاق</v>
          </cell>
          <cell r="L40" t="str">
            <v/>
          </cell>
          <cell r="M40" t="str">
            <v/>
          </cell>
          <cell r="N40" t="str">
            <v/>
          </cell>
          <cell r="O40" t="str">
            <v/>
          </cell>
        </row>
        <row r="41">
          <cell r="B41">
            <v>2572</v>
          </cell>
          <cell r="C41" t="str">
            <v>مريم علي جاسم</v>
          </cell>
          <cell r="L41" t="str">
            <v/>
          </cell>
          <cell r="M41" t="str">
            <v/>
          </cell>
          <cell r="N41" t="str">
            <v/>
          </cell>
          <cell r="O41" t="str">
            <v/>
          </cell>
        </row>
        <row r="42">
          <cell r="B42">
            <v>2401</v>
          </cell>
          <cell r="C42" t="str">
            <v>معصومه حيدر جاسم</v>
          </cell>
          <cell r="L42" t="str">
            <v/>
          </cell>
          <cell r="M42" t="str">
            <v/>
          </cell>
          <cell r="N42" t="str">
            <v/>
          </cell>
          <cell r="O42" t="str">
            <v/>
          </cell>
        </row>
        <row r="43">
          <cell r="B43">
            <v>2693</v>
          </cell>
          <cell r="C43" t="str">
            <v>ملكوت علي جاسب</v>
          </cell>
          <cell r="L43" t="str">
            <v/>
          </cell>
          <cell r="M43" t="str">
            <v/>
          </cell>
          <cell r="N43" t="str">
            <v/>
          </cell>
          <cell r="O43" t="str">
            <v/>
          </cell>
        </row>
        <row r="44">
          <cell r="B44">
            <v>2525</v>
          </cell>
          <cell r="C44" t="str">
            <v xml:space="preserve">منى عباس محسن </v>
          </cell>
          <cell r="L44" t="str">
            <v/>
          </cell>
          <cell r="M44" t="str">
            <v/>
          </cell>
          <cell r="N44" t="str">
            <v/>
          </cell>
          <cell r="O44" t="str">
            <v/>
          </cell>
        </row>
        <row r="45">
          <cell r="B45">
            <v>2532</v>
          </cell>
          <cell r="C45" t="str">
            <v>نادين طه هاشم</v>
          </cell>
          <cell r="L45" t="str">
            <v/>
          </cell>
          <cell r="M45" t="str">
            <v/>
          </cell>
          <cell r="N45" t="str">
            <v/>
          </cell>
          <cell r="O45" t="str">
            <v/>
          </cell>
        </row>
        <row r="46">
          <cell r="B46">
            <v>2434</v>
          </cell>
          <cell r="C46" t="str">
            <v>نرجس محمد محسن</v>
          </cell>
          <cell r="L46" t="str">
            <v/>
          </cell>
          <cell r="M46" t="str">
            <v/>
          </cell>
          <cell r="N46" t="str">
            <v/>
          </cell>
          <cell r="O46" t="str">
            <v/>
          </cell>
        </row>
        <row r="47">
          <cell r="B47">
            <v>2355</v>
          </cell>
          <cell r="C47" t="str">
            <v>نور الهدى محمد مجبل</v>
          </cell>
          <cell r="L47" t="str">
            <v/>
          </cell>
          <cell r="M47" t="str">
            <v/>
          </cell>
          <cell r="N47" t="str">
            <v/>
          </cell>
          <cell r="O47" t="str">
            <v/>
          </cell>
        </row>
        <row r="48">
          <cell r="B48">
            <v>1931</v>
          </cell>
          <cell r="C48" t="str">
            <v>هند علي ياسين</v>
          </cell>
          <cell r="L48" t="str">
            <v/>
          </cell>
          <cell r="M48" t="str">
            <v/>
          </cell>
          <cell r="N48" t="str">
            <v/>
          </cell>
          <cell r="O48" t="str">
            <v/>
          </cell>
        </row>
        <row r="49">
          <cell r="B49">
            <v>2531</v>
          </cell>
          <cell r="C49" t="str">
            <v>يقين حسين علي</v>
          </cell>
          <cell r="L49" t="str">
            <v/>
          </cell>
          <cell r="M49" t="str">
            <v/>
          </cell>
          <cell r="N49" t="str">
            <v/>
          </cell>
          <cell r="O49" t="str">
            <v/>
          </cell>
        </row>
        <row r="50">
          <cell r="B50">
            <v>0</v>
          </cell>
          <cell r="C50">
            <v>0</v>
          </cell>
          <cell r="L50" t="str">
            <v/>
          </cell>
          <cell r="M50" t="str">
            <v/>
          </cell>
          <cell r="N50" t="str">
            <v/>
          </cell>
          <cell r="O50" t="str">
            <v/>
          </cell>
        </row>
        <row r="51">
          <cell r="B51">
            <v>0</v>
          </cell>
          <cell r="C51">
            <v>0</v>
          </cell>
          <cell r="L51" t="str">
            <v/>
          </cell>
          <cell r="M51" t="str">
            <v/>
          </cell>
          <cell r="N51" t="str">
            <v/>
          </cell>
          <cell r="O51" t="str">
            <v/>
          </cell>
        </row>
        <row r="52">
          <cell r="B52">
            <v>0</v>
          </cell>
          <cell r="C52">
            <v>0</v>
          </cell>
          <cell r="L52" t="str">
            <v/>
          </cell>
          <cell r="M52" t="str">
            <v/>
          </cell>
          <cell r="N52" t="str">
            <v/>
          </cell>
          <cell r="O52" t="str">
            <v/>
          </cell>
        </row>
        <row r="53">
          <cell r="B53">
            <v>0</v>
          </cell>
          <cell r="C53">
            <v>0</v>
          </cell>
          <cell r="L53" t="str">
            <v/>
          </cell>
          <cell r="M53" t="str">
            <v/>
          </cell>
          <cell r="N53" t="str">
            <v/>
          </cell>
          <cell r="O53" t="str">
            <v/>
          </cell>
        </row>
        <row r="54">
          <cell r="B54">
            <v>0</v>
          </cell>
          <cell r="C54">
            <v>0</v>
          </cell>
          <cell r="L54" t="str">
            <v/>
          </cell>
          <cell r="M54" t="str">
            <v/>
          </cell>
          <cell r="N54" t="str">
            <v/>
          </cell>
          <cell r="O54" t="str">
            <v/>
          </cell>
        </row>
        <row r="55">
          <cell r="B55">
            <v>0</v>
          </cell>
          <cell r="C55">
            <v>0</v>
          </cell>
          <cell r="L55" t="str">
            <v/>
          </cell>
          <cell r="M55" t="str">
            <v/>
          </cell>
          <cell r="N55" t="str">
            <v/>
          </cell>
          <cell r="O55" t="str">
            <v/>
          </cell>
        </row>
      </sheetData>
      <sheetData sheetId="9" refreshError="1"/>
      <sheetData sheetId="10" refreshError="1"/>
      <sheetData sheetId="11">
        <row r="8">
          <cell r="J8" t="str">
            <v>ايمان محمد مجبل</v>
          </cell>
          <cell r="Q8" t="str">
            <v>الاء سعد محمد</v>
          </cell>
        </row>
        <row r="9">
          <cell r="J9" t="str">
            <v/>
          </cell>
          <cell r="Q9" t="str">
            <v>جنات عادل فاضل</v>
          </cell>
        </row>
        <row r="10">
          <cell r="J10" t="str">
            <v/>
          </cell>
          <cell r="Q10" t="str">
            <v/>
          </cell>
        </row>
        <row r="11">
          <cell r="J11" t="str">
            <v/>
          </cell>
          <cell r="Q11" t="str">
            <v/>
          </cell>
        </row>
        <row r="12">
          <cell r="J12" t="str">
            <v/>
          </cell>
          <cell r="Q12" t="str">
            <v/>
          </cell>
        </row>
        <row r="13">
          <cell r="J13" t="str">
            <v/>
          </cell>
          <cell r="Q13" t="str">
            <v/>
          </cell>
        </row>
        <row r="14">
          <cell r="J14" t="str">
            <v/>
          </cell>
          <cell r="Q14" t="str">
            <v/>
          </cell>
        </row>
        <row r="15">
          <cell r="J15" t="str">
            <v/>
          </cell>
          <cell r="Q15" t="str">
            <v/>
          </cell>
        </row>
        <row r="16">
          <cell r="J16" t="str">
            <v/>
          </cell>
          <cell r="Q16" t="str">
            <v/>
          </cell>
        </row>
        <row r="17">
          <cell r="J17" t="str">
            <v/>
          </cell>
          <cell r="Q17" t="str">
            <v/>
          </cell>
        </row>
        <row r="18">
          <cell r="J18" t="str">
            <v/>
          </cell>
          <cell r="Q18" t="str">
            <v/>
          </cell>
        </row>
        <row r="19">
          <cell r="J19" t="str">
            <v/>
          </cell>
          <cell r="Q19" t="str">
            <v/>
          </cell>
        </row>
        <row r="20">
          <cell r="J20" t="str">
            <v/>
          </cell>
          <cell r="Q20" t="str">
            <v/>
          </cell>
        </row>
        <row r="21">
          <cell r="J21" t="str">
            <v/>
          </cell>
          <cell r="Q21" t="str">
            <v/>
          </cell>
        </row>
        <row r="22">
          <cell r="J22" t="str">
            <v/>
          </cell>
          <cell r="Q22" t="str">
            <v/>
          </cell>
        </row>
        <row r="23">
          <cell r="J23" t="str">
            <v/>
          </cell>
          <cell r="Q23" t="str">
            <v/>
          </cell>
        </row>
        <row r="24">
          <cell r="J24" t="str">
            <v/>
          </cell>
          <cell r="Q24" t="str">
            <v/>
          </cell>
        </row>
        <row r="25">
          <cell r="J25" t="str">
            <v/>
          </cell>
          <cell r="Q25" t="str">
            <v/>
          </cell>
        </row>
        <row r="26">
          <cell r="J26" t="str">
            <v/>
          </cell>
          <cell r="Q26" t="str">
            <v/>
          </cell>
        </row>
        <row r="27">
          <cell r="J27" t="str">
            <v/>
          </cell>
          <cell r="Q27" t="str">
            <v/>
          </cell>
        </row>
        <row r="28">
          <cell r="J28" t="str">
            <v/>
          </cell>
          <cell r="Q28" t="str">
            <v/>
          </cell>
        </row>
        <row r="29">
          <cell r="J29" t="str">
            <v/>
          </cell>
          <cell r="Q29" t="str">
            <v/>
          </cell>
        </row>
        <row r="30">
          <cell r="J30" t="str">
            <v/>
          </cell>
          <cell r="Q30" t="str">
            <v/>
          </cell>
        </row>
        <row r="31">
          <cell r="J31" t="str">
            <v/>
          </cell>
          <cell r="Q31" t="str">
            <v/>
          </cell>
        </row>
        <row r="32">
          <cell r="J32" t="str">
            <v/>
          </cell>
          <cell r="Q32" t="str">
            <v/>
          </cell>
        </row>
        <row r="33">
          <cell r="J33" t="str">
            <v/>
          </cell>
          <cell r="Q33" t="str">
            <v/>
          </cell>
        </row>
        <row r="34">
          <cell r="J34" t="str">
            <v/>
          </cell>
          <cell r="Q34" t="str">
            <v/>
          </cell>
        </row>
        <row r="35">
          <cell r="J35" t="str">
            <v/>
          </cell>
          <cell r="Q35" t="str">
            <v/>
          </cell>
        </row>
        <row r="36">
          <cell r="J36" t="str">
            <v/>
          </cell>
          <cell r="Q36" t="str">
            <v/>
          </cell>
        </row>
        <row r="37">
          <cell r="J37" t="str">
            <v/>
          </cell>
          <cell r="Q37" t="str">
            <v/>
          </cell>
        </row>
        <row r="38">
          <cell r="J38" t="str">
            <v/>
          </cell>
          <cell r="Q38" t="str">
            <v/>
          </cell>
        </row>
        <row r="39">
          <cell r="J39" t="str">
            <v/>
          </cell>
          <cell r="Q39" t="str">
            <v/>
          </cell>
        </row>
        <row r="40">
          <cell r="J40" t="str">
            <v/>
          </cell>
          <cell r="Q40" t="str">
            <v/>
          </cell>
        </row>
        <row r="41">
          <cell r="J41" t="str">
            <v/>
          </cell>
          <cell r="Q41" t="str">
            <v/>
          </cell>
        </row>
        <row r="42">
          <cell r="J42" t="str">
            <v/>
          </cell>
          <cell r="Q42" t="str">
            <v/>
          </cell>
        </row>
        <row r="43">
          <cell r="J43" t="str">
            <v/>
          </cell>
          <cell r="Q43" t="str">
            <v/>
          </cell>
        </row>
        <row r="44">
          <cell r="J44" t="str">
            <v/>
          </cell>
          <cell r="Q44" t="str">
            <v/>
          </cell>
        </row>
        <row r="45">
          <cell r="J45" t="str">
            <v/>
          </cell>
          <cell r="Q45" t="str">
            <v/>
          </cell>
        </row>
        <row r="46">
          <cell r="J46" t="str">
            <v/>
          </cell>
          <cell r="Q46" t="str">
            <v/>
          </cell>
        </row>
        <row r="47">
          <cell r="J47" t="str">
            <v/>
          </cell>
          <cell r="Q47" t="str">
            <v/>
          </cell>
        </row>
        <row r="48">
          <cell r="J48" t="str">
            <v/>
          </cell>
          <cell r="Q48" t="str">
            <v/>
          </cell>
        </row>
        <row r="49">
          <cell r="J49" t="str">
            <v/>
          </cell>
          <cell r="Q49" t="str">
            <v/>
          </cell>
        </row>
        <row r="50">
          <cell r="J50" t="str">
            <v/>
          </cell>
          <cell r="Q50" t="str">
            <v/>
          </cell>
        </row>
        <row r="51">
          <cell r="J51" t="str">
            <v/>
          </cell>
          <cell r="Q51" t="str">
            <v/>
          </cell>
        </row>
        <row r="52">
          <cell r="J52" t="str">
            <v/>
          </cell>
          <cell r="Q52" t="str">
            <v/>
          </cell>
        </row>
        <row r="53">
          <cell r="J53" t="str">
            <v/>
          </cell>
          <cell r="Q53" t="str">
            <v/>
          </cell>
        </row>
        <row r="54">
          <cell r="J54" t="str">
            <v/>
          </cell>
          <cell r="Q54" t="str">
            <v/>
          </cell>
        </row>
        <row r="55">
          <cell r="J55" t="str">
            <v/>
          </cell>
          <cell r="Q55" t="str">
            <v/>
          </cell>
        </row>
        <row r="56">
          <cell r="J56" t="str">
            <v/>
          </cell>
          <cell r="Q56" t="str">
            <v/>
          </cell>
        </row>
        <row r="57">
          <cell r="J57" t="str">
            <v/>
          </cell>
          <cell r="Q57" t="str">
            <v/>
          </cell>
        </row>
      </sheetData>
      <sheetData sheetId="12">
        <row r="8">
          <cell r="K8" t="str">
            <v>آمنه حسين علوان</v>
          </cell>
          <cell r="S8" t="str">
            <v>جنه علي خلف</v>
          </cell>
        </row>
        <row r="9">
          <cell r="K9" t="str">
            <v>آيه احمد جبار</v>
          </cell>
          <cell r="S9" t="str">
            <v>حوراء ضياء هادي</v>
          </cell>
        </row>
        <row r="10">
          <cell r="K10" t="str">
            <v/>
          </cell>
          <cell r="S10" t="str">
            <v>دينا حسين علي</v>
          </cell>
        </row>
        <row r="11">
          <cell r="K11" t="str">
            <v/>
          </cell>
          <cell r="S11" t="str">
            <v>راويه رعد حميد</v>
          </cell>
        </row>
        <row r="12">
          <cell r="K12" t="str">
            <v/>
          </cell>
          <cell r="S12" t="str">
            <v/>
          </cell>
        </row>
        <row r="13">
          <cell r="K13" t="str">
            <v/>
          </cell>
          <cell r="S13" t="str">
            <v/>
          </cell>
        </row>
        <row r="14">
          <cell r="K14" t="str">
            <v/>
          </cell>
          <cell r="S14" t="str">
            <v/>
          </cell>
        </row>
        <row r="15">
          <cell r="K15" t="str">
            <v/>
          </cell>
          <cell r="S15" t="str">
            <v/>
          </cell>
        </row>
        <row r="16">
          <cell r="K16" t="str">
            <v/>
          </cell>
          <cell r="S16" t="str">
            <v/>
          </cell>
        </row>
        <row r="17">
          <cell r="K17" t="str">
            <v/>
          </cell>
          <cell r="S17" t="str">
            <v/>
          </cell>
        </row>
        <row r="18">
          <cell r="K18" t="str">
            <v/>
          </cell>
          <cell r="S18" t="str">
            <v/>
          </cell>
        </row>
        <row r="19">
          <cell r="K19" t="str">
            <v/>
          </cell>
          <cell r="S19" t="str">
            <v/>
          </cell>
        </row>
        <row r="20">
          <cell r="K20" t="str">
            <v/>
          </cell>
          <cell r="S20" t="str">
            <v/>
          </cell>
        </row>
        <row r="21">
          <cell r="K21" t="str">
            <v/>
          </cell>
          <cell r="S21" t="str">
            <v/>
          </cell>
        </row>
        <row r="22">
          <cell r="K22" t="str">
            <v/>
          </cell>
          <cell r="S22" t="str">
            <v/>
          </cell>
        </row>
        <row r="23">
          <cell r="K23" t="str">
            <v/>
          </cell>
          <cell r="S23" t="str">
            <v/>
          </cell>
        </row>
        <row r="24">
          <cell r="K24" t="str">
            <v/>
          </cell>
          <cell r="S24" t="str">
            <v/>
          </cell>
        </row>
        <row r="25">
          <cell r="K25" t="str">
            <v/>
          </cell>
          <cell r="S25" t="str">
            <v/>
          </cell>
        </row>
        <row r="26">
          <cell r="K26" t="str">
            <v/>
          </cell>
          <cell r="S26" t="str">
            <v/>
          </cell>
        </row>
        <row r="27">
          <cell r="K27" t="str">
            <v/>
          </cell>
          <cell r="S27" t="str">
            <v/>
          </cell>
        </row>
        <row r="28">
          <cell r="K28" t="str">
            <v/>
          </cell>
          <cell r="S28" t="str">
            <v/>
          </cell>
        </row>
        <row r="29">
          <cell r="K29" t="str">
            <v/>
          </cell>
          <cell r="S29" t="str">
            <v/>
          </cell>
        </row>
        <row r="30">
          <cell r="K30" t="str">
            <v/>
          </cell>
          <cell r="S30" t="str">
            <v/>
          </cell>
        </row>
        <row r="31">
          <cell r="K31" t="str">
            <v/>
          </cell>
          <cell r="S31" t="str">
            <v/>
          </cell>
        </row>
        <row r="32">
          <cell r="K32" t="str">
            <v/>
          </cell>
          <cell r="S32" t="str">
            <v/>
          </cell>
        </row>
        <row r="33">
          <cell r="K33" t="str">
            <v/>
          </cell>
          <cell r="S33" t="str">
            <v/>
          </cell>
        </row>
        <row r="34">
          <cell r="K34" t="str">
            <v/>
          </cell>
          <cell r="S34" t="str">
            <v/>
          </cell>
        </row>
        <row r="35">
          <cell r="K35" t="str">
            <v/>
          </cell>
          <cell r="S35" t="str">
            <v/>
          </cell>
        </row>
        <row r="36">
          <cell r="K36" t="str">
            <v/>
          </cell>
          <cell r="S36" t="str">
            <v/>
          </cell>
        </row>
        <row r="37">
          <cell r="K37" t="str">
            <v/>
          </cell>
          <cell r="S37" t="str">
            <v/>
          </cell>
        </row>
        <row r="38">
          <cell r="K38" t="str">
            <v/>
          </cell>
          <cell r="S38" t="str">
            <v/>
          </cell>
        </row>
        <row r="39">
          <cell r="K39" t="str">
            <v/>
          </cell>
          <cell r="S39" t="str">
            <v/>
          </cell>
        </row>
        <row r="40">
          <cell r="K40" t="str">
            <v/>
          </cell>
          <cell r="S40" t="str">
            <v/>
          </cell>
        </row>
        <row r="41">
          <cell r="K41" t="str">
            <v/>
          </cell>
          <cell r="S41" t="str">
            <v/>
          </cell>
        </row>
        <row r="42">
          <cell r="K42" t="str">
            <v/>
          </cell>
          <cell r="S42" t="str">
            <v/>
          </cell>
        </row>
        <row r="43">
          <cell r="K43" t="str">
            <v/>
          </cell>
          <cell r="S43" t="str">
            <v/>
          </cell>
        </row>
        <row r="44">
          <cell r="K44" t="str">
            <v/>
          </cell>
          <cell r="S44" t="str">
            <v/>
          </cell>
        </row>
        <row r="45">
          <cell r="K45" t="str">
            <v/>
          </cell>
          <cell r="S45" t="str">
            <v/>
          </cell>
        </row>
        <row r="46">
          <cell r="K46" t="str">
            <v/>
          </cell>
          <cell r="S46" t="str">
            <v/>
          </cell>
        </row>
        <row r="47">
          <cell r="K47" t="str">
            <v/>
          </cell>
          <cell r="S47" t="str">
            <v/>
          </cell>
        </row>
        <row r="48">
          <cell r="K48" t="str">
            <v/>
          </cell>
          <cell r="S48" t="str">
            <v/>
          </cell>
        </row>
        <row r="49">
          <cell r="K49" t="str">
            <v/>
          </cell>
          <cell r="S49" t="str">
            <v/>
          </cell>
        </row>
        <row r="50">
          <cell r="K50" t="str">
            <v/>
          </cell>
          <cell r="S50" t="str">
            <v/>
          </cell>
        </row>
        <row r="51">
          <cell r="K51" t="str">
            <v/>
          </cell>
          <cell r="S51" t="str">
            <v/>
          </cell>
        </row>
        <row r="52">
          <cell r="K52" t="str">
            <v/>
          </cell>
          <cell r="S52" t="str">
            <v/>
          </cell>
        </row>
        <row r="53">
          <cell r="K53" t="str">
            <v/>
          </cell>
          <cell r="S53" t="str">
            <v/>
          </cell>
        </row>
        <row r="54">
          <cell r="K54" t="str">
            <v/>
          </cell>
          <cell r="S54" t="str">
            <v/>
          </cell>
        </row>
        <row r="55">
          <cell r="K55" t="str">
            <v/>
          </cell>
          <cell r="S55" t="str">
            <v/>
          </cell>
        </row>
        <row r="56">
          <cell r="K56" t="str">
            <v/>
          </cell>
          <cell r="S56" t="str">
            <v/>
          </cell>
        </row>
        <row r="57">
          <cell r="K57" t="str">
            <v/>
          </cell>
          <cell r="S57" t="str">
            <v/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لعامة نصف السنةأ"/>
      <sheetName val=" العامة نهاية السنة دور اول أ"/>
      <sheetName val=" العامة نهاية السنة دور ثاني أ"/>
      <sheetName val="العامة نصف السنةب"/>
      <sheetName val=" العامة نهاية السنة دور اول ب"/>
      <sheetName val=" العامة نهاية السنة دور ثان ب"/>
      <sheetName val="اجتماعيات"/>
      <sheetName val="الناجحون"/>
      <sheetName val="المكملون"/>
      <sheetName val="الراسبون"/>
      <sheetName val="الخلاصة"/>
    </sheetNames>
    <sheetDataSet>
      <sheetData sheetId="0"/>
      <sheetData sheetId="1">
        <row r="8">
          <cell r="C8" t="str">
            <v>علي1</v>
          </cell>
          <cell r="N8" t="str">
            <v>ناجح</v>
          </cell>
        </row>
        <row r="9">
          <cell r="C9" t="str">
            <v>علي2</v>
          </cell>
          <cell r="N9" t="str">
            <v>راسب</v>
          </cell>
        </row>
        <row r="10">
          <cell r="C10" t="str">
            <v>علي3</v>
          </cell>
          <cell r="N10" t="str">
            <v>مكمل</v>
          </cell>
        </row>
        <row r="11">
          <cell r="C11" t="str">
            <v>علي4</v>
          </cell>
          <cell r="N11" t="str">
            <v>ناجح</v>
          </cell>
        </row>
        <row r="12">
          <cell r="C12" t="str">
            <v>علي5</v>
          </cell>
          <cell r="N12" t="str">
            <v>راسب</v>
          </cell>
        </row>
        <row r="13">
          <cell r="C13" t="str">
            <v>علي6</v>
          </cell>
          <cell r="N13" t="str">
            <v>مكمل</v>
          </cell>
        </row>
        <row r="14">
          <cell r="C14" t="str">
            <v>علي7</v>
          </cell>
          <cell r="N14" t="str">
            <v>ناجح</v>
          </cell>
        </row>
        <row r="15">
          <cell r="C15" t="str">
            <v>علي8</v>
          </cell>
          <cell r="N15" t="str">
            <v>راسب</v>
          </cell>
        </row>
        <row r="16">
          <cell r="C16" t="str">
            <v>علي9</v>
          </cell>
          <cell r="N16" t="str">
            <v>مكمل</v>
          </cell>
        </row>
        <row r="17">
          <cell r="C17" t="str">
            <v>علي10</v>
          </cell>
          <cell r="N17" t="str">
            <v>ناجح</v>
          </cell>
        </row>
        <row r="18">
          <cell r="C18" t="str">
            <v>علي11</v>
          </cell>
          <cell r="N18" t="str">
            <v>راسب</v>
          </cell>
        </row>
        <row r="19">
          <cell r="C19" t="str">
            <v>علي12</v>
          </cell>
          <cell r="N19" t="str">
            <v>مكمل</v>
          </cell>
        </row>
        <row r="20">
          <cell r="C20" t="str">
            <v>علي13</v>
          </cell>
          <cell r="N20" t="str">
            <v>ناجح</v>
          </cell>
        </row>
        <row r="21">
          <cell r="C21" t="str">
            <v>علي14</v>
          </cell>
          <cell r="N21" t="str">
            <v>راسب</v>
          </cell>
        </row>
        <row r="22">
          <cell r="C22" t="str">
            <v>علي15</v>
          </cell>
          <cell r="N22" t="str">
            <v>ناجح</v>
          </cell>
        </row>
        <row r="23">
          <cell r="C23" t="str">
            <v>علي16</v>
          </cell>
          <cell r="N23" t="str">
            <v>ناجح</v>
          </cell>
        </row>
        <row r="24">
          <cell r="C24" t="str">
            <v>علي17</v>
          </cell>
          <cell r="N24" t="str">
            <v>راسب</v>
          </cell>
        </row>
        <row r="25">
          <cell r="C25" t="str">
            <v>علي18</v>
          </cell>
          <cell r="N25" t="str">
            <v>ناجح</v>
          </cell>
        </row>
        <row r="26">
          <cell r="C26" t="str">
            <v>علي19</v>
          </cell>
          <cell r="N26" t="str">
            <v>ناجح</v>
          </cell>
        </row>
        <row r="27">
          <cell r="C27" t="str">
            <v>علي20</v>
          </cell>
          <cell r="N27" t="str">
            <v>راسب</v>
          </cell>
        </row>
        <row r="28">
          <cell r="C28" t="str">
            <v>علي21</v>
          </cell>
          <cell r="N28" t="str">
            <v>مكمل</v>
          </cell>
        </row>
        <row r="29">
          <cell r="C29" t="str">
            <v>علي22</v>
          </cell>
          <cell r="N29" t="str">
            <v>ناجح</v>
          </cell>
        </row>
        <row r="30">
          <cell r="C30" t="str">
            <v>علي23</v>
          </cell>
          <cell r="N30" t="str">
            <v>ناجح</v>
          </cell>
        </row>
        <row r="31">
          <cell r="C31" t="str">
            <v>علي24</v>
          </cell>
          <cell r="N31" t="str">
            <v>ناجح</v>
          </cell>
        </row>
        <row r="32">
          <cell r="C32" t="str">
            <v>علي25</v>
          </cell>
          <cell r="N32" t="str">
            <v>ناجح</v>
          </cell>
        </row>
        <row r="33">
          <cell r="C33" t="str">
            <v>علي26</v>
          </cell>
          <cell r="N33" t="str">
            <v>ناجح</v>
          </cell>
        </row>
        <row r="34">
          <cell r="C34" t="str">
            <v>علي27</v>
          </cell>
          <cell r="N34" t="str">
            <v>ناجح</v>
          </cell>
        </row>
        <row r="35">
          <cell r="C35" t="str">
            <v>علي28</v>
          </cell>
          <cell r="N35" t="str">
            <v>ناجح</v>
          </cell>
        </row>
        <row r="36">
          <cell r="C36" t="str">
            <v>علي29</v>
          </cell>
          <cell r="N36" t="str">
            <v>راسب</v>
          </cell>
        </row>
        <row r="37">
          <cell r="C37" t="str">
            <v>علي30</v>
          </cell>
          <cell r="N37" t="str">
            <v>مكمل</v>
          </cell>
        </row>
        <row r="38">
          <cell r="C38" t="str">
            <v>علي31</v>
          </cell>
          <cell r="N38" t="str">
            <v>ناجح</v>
          </cell>
        </row>
        <row r="39">
          <cell r="C39" t="str">
            <v>علي32</v>
          </cell>
          <cell r="N39" t="str">
            <v>راسب</v>
          </cell>
        </row>
        <row r="40">
          <cell r="C40" t="str">
            <v>علي33</v>
          </cell>
          <cell r="N40" t="str">
            <v>مكمل</v>
          </cell>
        </row>
        <row r="41">
          <cell r="C41" t="str">
            <v>علي34</v>
          </cell>
          <cell r="N41" t="str">
            <v>ناجح</v>
          </cell>
        </row>
        <row r="42">
          <cell r="C42" t="str">
            <v>علي35</v>
          </cell>
          <cell r="N42" t="str">
            <v>راسب</v>
          </cell>
        </row>
        <row r="43">
          <cell r="C43" t="str">
            <v>علي36</v>
          </cell>
          <cell r="N43" t="str">
            <v>مكمل</v>
          </cell>
        </row>
        <row r="44">
          <cell r="C44" t="str">
            <v>علي37</v>
          </cell>
          <cell r="N44" t="str">
            <v>ناجح</v>
          </cell>
        </row>
        <row r="45">
          <cell r="C45" t="str">
            <v>علي38</v>
          </cell>
          <cell r="N45" t="str">
            <v>راسب</v>
          </cell>
        </row>
        <row r="46">
          <cell r="C46" t="str">
            <v>علي39</v>
          </cell>
          <cell r="N46" t="str">
            <v>مكمل</v>
          </cell>
        </row>
        <row r="47">
          <cell r="C47" t="str">
            <v>علي40</v>
          </cell>
          <cell r="N47" t="str">
            <v>ناجح</v>
          </cell>
        </row>
        <row r="48">
          <cell r="C48" t="str">
            <v>علي41</v>
          </cell>
          <cell r="N48" t="str">
            <v>ناجح</v>
          </cell>
        </row>
        <row r="49">
          <cell r="C49" t="str">
            <v>علي42</v>
          </cell>
          <cell r="N49" t="str">
            <v>راسب</v>
          </cell>
        </row>
        <row r="50">
          <cell r="C50" t="str">
            <v>علي43</v>
          </cell>
          <cell r="N50" t="str">
            <v>مكمل</v>
          </cell>
        </row>
        <row r="51">
          <cell r="C51" t="str">
            <v>علي44</v>
          </cell>
          <cell r="N51" t="str">
            <v>ناجح</v>
          </cell>
        </row>
        <row r="52">
          <cell r="C52" t="str">
            <v>علي45</v>
          </cell>
          <cell r="N52" t="str">
            <v>راسب</v>
          </cell>
        </row>
        <row r="53">
          <cell r="C53" t="str">
            <v>علي46</v>
          </cell>
          <cell r="N53" t="str">
            <v>ناجح</v>
          </cell>
        </row>
        <row r="54">
          <cell r="C54" t="str">
            <v>علي47</v>
          </cell>
          <cell r="N54" t="str">
            <v>ناجح</v>
          </cell>
        </row>
        <row r="55">
          <cell r="C55" t="str">
            <v>علي48</v>
          </cell>
          <cell r="N55" t="str">
            <v>ناجح</v>
          </cell>
        </row>
        <row r="56">
          <cell r="C56" t="str">
            <v>علي49</v>
          </cell>
          <cell r="N56" t="str">
            <v>راسب</v>
          </cell>
        </row>
        <row r="57">
          <cell r="C57" t="str">
            <v>علي50</v>
          </cell>
          <cell r="N57" t="str">
            <v>ناجح</v>
          </cell>
        </row>
      </sheetData>
      <sheetData sheetId="2"/>
      <sheetData sheetId="3"/>
      <sheetData sheetId="4">
        <row r="8">
          <cell r="N8" t="str">
            <v>ناجح</v>
          </cell>
        </row>
        <row r="9">
          <cell r="N9" t="str">
            <v>ناجح</v>
          </cell>
        </row>
        <row r="10">
          <cell r="N10" t="str">
            <v>ناجح</v>
          </cell>
        </row>
        <row r="11">
          <cell r="N11" t="str">
            <v>ناجح</v>
          </cell>
        </row>
        <row r="12">
          <cell r="N12" t="str">
            <v>ناجح</v>
          </cell>
        </row>
        <row r="13">
          <cell r="N13" t="str">
            <v>مكمل</v>
          </cell>
        </row>
        <row r="14">
          <cell r="N14" t="str">
            <v>ناجح</v>
          </cell>
        </row>
        <row r="15">
          <cell r="N15" t="str">
            <v>راسب</v>
          </cell>
        </row>
        <row r="16">
          <cell r="N16" t="str">
            <v>مكمل</v>
          </cell>
        </row>
        <row r="17">
          <cell r="N17" t="str">
            <v>ناجح</v>
          </cell>
        </row>
        <row r="18">
          <cell r="N18" t="str">
            <v>راسب</v>
          </cell>
        </row>
        <row r="19">
          <cell r="N19" t="str">
            <v>مكمل</v>
          </cell>
        </row>
        <row r="20">
          <cell r="N20" t="str">
            <v>ناجح</v>
          </cell>
        </row>
        <row r="21">
          <cell r="N21" t="str">
            <v>راسب</v>
          </cell>
        </row>
        <row r="22">
          <cell r="N22" t="str">
            <v>مكمل</v>
          </cell>
        </row>
        <row r="23">
          <cell r="N23" t="str">
            <v>ناجح</v>
          </cell>
        </row>
        <row r="24">
          <cell r="N24" t="str">
            <v>ناجح</v>
          </cell>
        </row>
        <row r="25">
          <cell r="N25" t="str">
            <v>راسب</v>
          </cell>
        </row>
        <row r="26">
          <cell r="N26" t="str">
            <v>مكمل</v>
          </cell>
        </row>
        <row r="27">
          <cell r="N27" t="str">
            <v>ناجح</v>
          </cell>
        </row>
        <row r="28">
          <cell r="N28" t="str">
            <v>راسب</v>
          </cell>
        </row>
        <row r="29">
          <cell r="N29" t="str">
            <v>ناجح</v>
          </cell>
        </row>
        <row r="30">
          <cell r="N30" t="str">
            <v>ناجح</v>
          </cell>
        </row>
        <row r="31">
          <cell r="N31" t="str">
            <v>ناجح</v>
          </cell>
        </row>
        <row r="32">
          <cell r="N32" t="str">
            <v>ناجح</v>
          </cell>
        </row>
        <row r="33">
          <cell r="N33" t="str">
            <v>ناجح</v>
          </cell>
        </row>
        <row r="34">
          <cell r="N34" t="str">
            <v>ناجح</v>
          </cell>
        </row>
        <row r="35">
          <cell r="N35" t="str">
            <v>راسب</v>
          </cell>
        </row>
        <row r="36">
          <cell r="N36" t="str">
            <v>مكمل</v>
          </cell>
        </row>
        <row r="37">
          <cell r="N37" t="str">
            <v>ناجح</v>
          </cell>
        </row>
        <row r="38">
          <cell r="N38" t="str">
            <v>راسب</v>
          </cell>
        </row>
        <row r="39">
          <cell r="N39" t="str">
            <v>ناجح</v>
          </cell>
        </row>
        <row r="40">
          <cell r="N40" t="str">
            <v>ناجح</v>
          </cell>
        </row>
        <row r="41">
          <cell r="N41" t="str">
            <v>راسب</v>
          </cell>
        </row>
        <row r="42">
          <cell r="N42" t="str">
            <v>ناجح</v>
          </cell>
        </row>
        <row r="43">
          <cell r="N43" t="str">
            <v>ناجح</v>
          </cell>
        </row>
        <row r="44">
          <cell r="N44" t="str">
            <v>راسب</v>
          </cell>
        </row>
        <row r="45">
          <cell r="N45" t="str">
            <v>مكمل</v>
          </cell>
        </row>
        <row r="46">
          <cell r="N46" t="str">
            <v>ناجح</v>
          </cell>
        </row>
        <row r="47">
          <cell r="N47" t="str">
            <v>راسب</v>
          </cell>
        </row>
        <row r="48">
          <cell r="N48" t="str">
            <v>مكمل</v>
          </cell>
        </row>
        <row r="49">
          <cell r="N49" t="str">
            <v>ناجح</v>
          </cell>
        </row>
        <row r="50">
          <cell r="N50" t="str">
            <v>راسب</v>
          </cell>
        </row>
        <row r="51">
          <cell r="N51" t="str">
            <v>مكمل</v>
          </cell>
        </row>
        <row r="52">
          <cell r="N52" t="str">
            <v>ناجح</v>
          </cell>
        </row>
        <row r="53">
          <cell r="N53" t="str">
            <v>راسب</v>
          </cell>
        </row>
        <row r="54">
          <cell r="N54" t="str">
            <v>مكمل</v>
          </cell>
        </row>
        <row r="55">
          <cell r="N55" t="str">
            <v>ناجح</v>
          </cell>
        </row>
        <row r="56">
          <cell r="N56" t="str">
            <v>ناجح</v>
          </cell>
        </row>
        <row r="57">
          <cell r="N57" t="str">
            <v>ناجح</v>
          </cell>
        </row>
      </sheetData>
      <sheetData sheetId="5"/>
      <sheetData sheetId="6"/>
      <sheetData sheetId="7">
        <row r="8">
          <cell r="J8" t="str">
            <v>علي1</v>
          </cell>
          <cell r="Q8" t="str">
            <v>عبد الرحمن1</v>
          </cell>
        </row>
        <row r="9">
          <cell r="J9" t="str">
            <v>علي4</v>
          </cell>
          <cell r="Q9" t="str">
            <v>عبد الرحمن2</v>
          </cell>
        </row>
        <row r="10">
          <cell r="J10" t="str">
            <v>علي7</v>
          </cell>
          <cell r="Q10" t="str">
            <v>عبد الرحمن3</v>
          </cell>
        </row>
        <row r="11">
          <cell r="J11" t="str">
            <v>علي10</v>
          </cell>
          <cell r="Q11" t="str">
            <v>عبد الرحمن4</v>
          </cell>
        </row>
        <row r="12">
          <cell r="J12" t="str">
            <v>علي13</v>
          </cell>
          <cell r="Q12" t="str">
            <v>عبد الرحمن5</v>
          </cell>
        </row>
        <row r="13">
          <cell r="J13" t="str">
            <v>علي15</v>
          </cell>
          <cell r="Q13" t="str">
            <v>عبد الرحمن7</v>
          </cell>
        </row>
        <row r="14">
          <cell r="J14" t="str">
            <v>علي16</v>
          </cell>
          <cell r="Q14" t="str">
            <v>عبد الرحمن10</v>
          </cell>
        </row>
        <row r="15">
          <cell r="J15" t="str">
            <v>علي18</v>
          </cell>
          <cell r="Q15" t="str">
            <v>عبد الرحمن13</v>
          </cell>
        </row>
        <row r="16">
          <cell r="J16" t="str">
            <v>علي19</v>
          </cell>
          <cell r="Q16" t="str">
            <v>عبد الرحمن16</v>
          </cell>
        </row>
        <row r="17">
          <cell r="J17" t="str">
            <v>علي22</v>
          </cell>
          <cell r="Q17" t="str">
            <v>عبد الرحمن17</v>
          </cell>
        </row>
        <row r="18">
          <cell r="J18" t="str">
            <v>علي23</v>
          </cell>
          <cell r="Q18" t="str">
            <v>عبد الرحمن20</v>
          </cell>
        </row>
        <row r="19">
          <cell r="J19" t="str">
            <v>علي24</v>
          </cell>
          <cell r="Q19" t="str">
            <v>عبد الرحمن22</v>
          </cell>
        </row>
        <row r="20">
          <cell r="J20" t="str">
            <v>علي25</v>
          </cell>
          <cell r="Q20" t="str">
            <v>عبد الرحمن23</v>
          </cell>
        </row>
        <row r="21">
          <cell r="J21" t="str">
            <v>علي26</v>
          </cell>
          <cell r="Q21" t="str">
            <v>عبد الرحمن24</v>
          </cell>
        </row>
        <row r="22">
          <cell r="J22" t="str">
            <v>علي27</v>
          </cell>
          <cell r="Q22" t="str">
            <v>عبد الرحمن25</v>
          </cell>
        </row>
        <row r="23">
          <cell r="J23" t="str">
            <v>علي28</v>
          </cell>
          <cell r="Q23" t="str">
            <v>عبد الرحمن26</v>
          </cell>
        </row>
        <row r="24">
          <cell r="J24" t="str">
            <v>علي31</v>
          </cell>
          <cell r="Q24" t="str">
            <v>عبد الرحمن27</v>
          </cell>
        </row>
        <row r="25">
          <cell r="J25" t="str">
            <v>علي34</v>
          </cell>
          <cell r="Q25" t="str">
            <v>عبد الرحمن30</v>
          </cell>
        </row>
        <row r="26">
          <cell r="J26" t="str">
            <v>علي37</v>
          </cell>
          <cell r="Q26" t="str">
            <v>عبد الرحمن32</v>
          </cell>
        </row>
        <row r="27">
          <cell r="J27" t="str">
            <v>علي40</v>
          </cell>
          <cell r="Q27" t="str">
            <v>عبد الرحمن33</v>
          </cell>
        </row>
        <row r="28">
          <cell r="J28" t="str">
            <v>علي41</v>
          </cell>
          <cell r="Q28" t="str">
            <v>عبد الرحمن35</v>
          </cell>
        </row>
        <row r="29">
          <cell r="J29" t="str">
            <v>علي44</v>
          </cell>
          <cell r="Q29" t="str">
            <v>عبد الرحمن36</v>
          </cell>
        </row>
        <row r="30">
          <cell r="J30" t="str">
            <v>علي46</v>
          </cell>
          <cell r="Q30" t="str">
            <v>عبد الرحمن39</v>
          </cell>
        </row>
        <row r="31">
          <cell r="J31" t="str">
            <v>علي47</v>
          </cell>
          <cell r="Q31" t="str">
            <v>عبد الرحمن42</v>
          </cell>
        </row>
        <row r="32">
          <cell r="J32" t="str">
            <v>علي48</v>
          </cell>
          <cell r="Q32" t="str">
            <v>عبد الرحمن45</v>
          </cell>
        </row>
        <row r="33">
          <cell r="J33" t="str">
            <v>علي50</v>
          </cell>
          <cell r="Q33" t="str">
            <v>عبد الرحمن48</v>
          </cell>
        </row>
        <row r="34">
          <cell r="J34" t="str">
            <v/>
          </cell>
          <cell r="Q34" t="str">
            <v>عبد الرحمن49</v>
          </cell>
        </row>
        <row r="35">
          <cell r="J35" t="str">
            <v/>
          </cell>
          <cell r="Q35" t="str">
            <v>عبد الرحمن50</v>
          </cell>
        </row>
        <row r="36">
          <cell r="J36" t="str">
            <v/>
          </cell>
          <cell r="Q36" t="str">
            <v/>
          </cell>
        </row>
        <row r="37">
          <cell r="J37" t="str">
            <v/>
          </cell>
          <cell r="Q37" t="str">
            <v/>
          </cell>
        </row>
        <row r="38">
          <cell r="J38" t="str">
            <v/>
          </cell>
          <cell r="Q38" t="str">
            <v/>
          </cell>
        </row>
        <row r="39">
          <cell r="J39" t="str">
            <v/>
          </cell>
          <cell r="Q39" t="str">
            <v/>
          </cell>
        </row>
        <row r="40">
          <cell r="J40" t="str">
            <v/>
          </cell>
          <cell r="Q40" t="str">
            <v/>
          </cell>
        </row>
        <row r="41">
          <cell r="J41" t="str">
            <v/>
          </cell>
          <cell r="Q41" t="str">
            <v/>
          </cell>
        </row>
        <row r="42">
          <cell r="J42" t="str">
            <v/>
          </cell>
          <cell r="Q42" t="str">
            <v/>
          </cell>
        </row>
        <row r="43">
          <cell r="J43" t="str">
            <v/>
          </cell>
          <cell r="Q43" t="str">
            <v/>
          </cell>
        </row>
        <row r="44">
          <cell r="J44" t="str">
            <v/>
          </cell>
          <cell r="Q44" t="str">
            <v/>
          </cell>
        </row>
        <row r="45">
          <cell r="J45" t="str">
            <v/>
          </cell>
          <cell r="Q45" t="str">
            <v/>
          </cell>
        </row>
        <row r="46">
          <cell r="J46" t="str">
            <v/>
          </cell>
          <cell r="Q46" t="str">
            <v/>
          </cell>
        </row>
        <row r="47">
          <cell r="J47" t="str">
            <v/>
          </cell>
          <cell r="Q47" t="str">
            <v/>
          </cell>
        </row>
        <row r="48">
          <cell r="J48" t="str">
            <v/>
          </cell>
          <cell r="Q48" t="str">
            <v/>
          </cell>
        </row>
        <row r="49">
          <cell r="J49" t="str">
            <v/>
          </cell>
          <cell r="Q49" t="str">
            <v/>
          </cell>
        </row>
        <row r="50">
          <cell r="J50" t="str">
            <v/>
          </cell>
          <cell r="Q50" t="str">
            <v/>
          </cell>
        </row>
        <row r="51">
          <cell r="J51" t="str">
            <v/>
          </cell>
          <cell r="Q51" t="str">
            <v/>
          </cell>
        </row>
        <row r="52">
          <cell r="J52" t="str">
            <v/>
          </cell>
          <cell r="Q52" t="str">
            <v/>
          </cell>
        </row>
        <row r="53">
          <cell r="J53" t="str">
            <v/>
          </cell>
          <cell r="Q53" t="str">
            <v/>
          </cell>
        </row>
        <row r="54">
          <cell r="J54" t="str">
            <v/>
          </cell>
          <cell r="Q54" t="str">
            <v/>
          </cell>
        </row>
        <row r="55">
          <cell r="J55" t="str">
            <v/>
          </cell>
          <cell r="Q55" t="str">
            <v/>
          </cell>
        </row>
        <row r="56">
          <cell r="J56" t="str">
            <v/>
          </cell>
          <cell r="Q56" t="str">
            <v/>
          </cell>
        </row>
        <row r="57">
          <cell r="J57" t="str">
            <v/>
          </cell>
          <cell r="Q57" t="str">
            <v/>
          </cell>
        </row>
      </sheetData>
      <sheetData sheetId="8"/>
      <sheetData sheetId="9"/>
      <sheetData sheetId="10"/>
    </sheetDataSet>
  </externalBook>
</externalLink>
</file>

<file path=xl/tables/table1.xml><?xml version="1.0" encoding="utf-8"?>
<table xmlns="http://schemas.openxmlformats.org/spreadsheetml/2006/main" id="1" name="الجدول2" displayName="الجدول2" ref="A5:O55" totalsRowShown="0" tableBorderDxfId="45">
  <autoFilter ref="A5:O55"/>
  <tableColumns count="15">
    <tableColumn id="1" name="ت" dataDxfId="44"/>
    <tableColumn id="2" name="رقم القيد" dataDxfId="43">
      <calculatedColumnFormula>'[1]التلاميذ والقيود '!B3</calculatedColumnFormula>
    </tableColumn>
    <tableColumn id="3" name="اسم التلميذ" dataDxfId="42">
      <calculatedColumnFormula>INDEX('[1]التلاميذ والقيود '!C3,1,1)</calculatedColumnFormula>
    </tableColumn>
    <tableColumn id="4" name="التربية الإسلامية" dataDxfId="41"/>
    <tableColumn id="5" name="اللغة العربية" dataDxfId="40"/>
    <tableColumn id="6" name="اللغة الإنكليزية" dataDxfId="39"/>
    <tableColumn id="7" name="الرياضيات" dataDxfId="38"/>
    <tableColumn id="8" name="العلوم" dataDxfId="37"/>
    <tableColumn id="9" name="الاجتماعيات" dataDxfId="36"/>
    <tableColumn id="10" name="التربية الفنية" dataDxfId="35"/>
    <tableColumn id="11" name="التربية الرياضية" dataDxfId="34"/>
    <tableColumn id="12" name="رقما" dataDxfId="33">
      <calculatedColumnFormula>IF(OR(N6="ناجح",N6="راسب"),SUM(D6:K6),"")</calculatedColumnFormula>
    </tableColumn>
    <tableColumn id="13" name="كتابة" dataDxfId="32">
      <calculatedColumnFormula>IFERROR(IF(L6=100,"مائة درجة",B_Only(L6,1,1,2,"","","")),"")</calculatedColumnFormula>
    </tableColumn>
    <tableColumn id="14" name="النتيجة" dataDxfId="31">
      <calculatedColumnFormula array="1">IF(D6:K6="","",IF(COUNTIF(D6:K6,"غ")+COUNTIF(D6:K6,"&lt;50")=0,"ناجح",IF(COUNTIF(D6:K6,"غ")+COUNTIF(D6:K6,"&lt;50")&lt;=3,"مكمل",IF(COUNTIF(D6:K6,"غ")+COUNTIF(D6:K6,"&lt;50")&gt;=4,"راسب"))))</calculatedColumnFormula>
    </tableColumn>
    <tableColumn id="15" name="الدروس التي اكمل فيها" dataDxfId="30">
      <calculatedColumnFormula>IF(N6="","",IF(OR(D6&lt;50,D6="غ"),D$5,"")&amp;" "&amp;IF(OR(E6&lt;50,E6="غ"),E$5,"")&amp;" "&amp;IF(OR(F6&lt;50,F6="غ"),F$5,"")&amp;" "&amp;IF(OR(G6&lt;50,G6="غ"),G$5," ")&amp;" "&amp;IF(OR(H6&lt;50,H6="غ"),H$5,"")&amp;" "&amp;IF(OR(I6&lt;50,I6="غ"),I$5,"")&amp;" "&amp;IF(OR(J6&lt;50,J6="غ"),J$5,"")&amp;" "&amp;IF(OR(K6&lt;50,K6="غ"),K$5,""))</calculatedColumnFormula>
    </tableColumn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الجدول1" displayName="الجدول1" ref="A5:O55" totalsRowShown="0" tableBorderDxfId="29">
  <autoFilter ref="A5:O55"/>
  <tableColumns count="15">
    <tableColumn id="1" name="ت" dataDxfId="28"/>
    <tableColumn id="2" name="رقم القيد" dataDxfId="27">
      <calculatedColumnFormula>'[1]التلاميذ والقيود '!F3</calculatedColumnFormula>
    </tableColumn>
    <tableColumn id="3" name="اسم التلميذ" dataDxfId="26">
      <calculatedColumnFormula>'[1]التلاميذ والقيود '!G3</calculatedColumnFormula>
    </tableColumn>
    <tableColumn id="4" name="التربية الإسلامية" dataDxfId="25"/>
    <tableColumn id="5" name="اللغة العربية" dataDxfId="24"/>
    <tableColumn id="6" name="اللغة الإنكليزية" dataDxfId="23"/>
    <tableColumn id="7" name="الرياضيات" dataDxfId="22"/>
    <tableColumn id="8" name="العلوم" dataDxfId="21"/>
    <tableColumn id="9" name="الاجتماعيات" dataDxfId="20"/>
    <tableColumn id="10" name="التربية الفنية" dataDxfId="19"/>
    <tableColumn id="11" name="التربية الرياضية" dataDxfId="18"/>
    <tableColumn id="12" name="رقما" dataDxfId="17">
      <calculatedColumnFormula>IF(OR(N6="ناجح",N6="راسب"),SUM(D6:K6),"")</calculatedColumnFormula>
    </tableColumn>
    <tableColumn id="13" name="كتابة" dataDxfId="16">
      <calculatedColumnFormula>IFERROR(IF(L6=100,"مائة درجة",B_Only(L6,1,1,2,"","","")),"")</calculatedColumnFormula>
    </tableColumn>
    <tableColumn id="14" name="النتيجة" dataDxfId="15">
      <calculatedColumnFormula array="1">IF(D6:K6="","",IF(COUNTIF(D6:K6,"غ")+COUNTIF(D6:K6,"&lt;50")=0,"ناجح",IF(COUNTIF(D6:K6,"غ")+COUNTIF(D6:K6,"&lt;50")&lt;=3,"مكمل",IF(COUNTIF(D6:K6,"غ")+COUNTIF(D6:K6,"&lt;50")&gt;=4,"راسب"))))</calculatedColumnFormula>
    </tableColumn>
    <tableColumn id="15" name="الدروس التي اكمل فيها" dataDxfId="14">
      <calculatedColumnFormula>IF(N6="","",IF(OR(D6&lt;50,D6="غ"),D$5,"")&amp;" "&amp;IF(OR(E6&lt;50,E6="غ"),E$5,"")&amp;" "&amp;IF(OR(F6&lt;50,F6="غ"),F$5,"")&amp;" "&amp;IF(OR(G6&lt;50,G6="غ"),G$5," ")&amp;" "&amp;IF(OR(H6&lt;50,H6="غ"),H$5,"")&amp;" "&amp;IF(OR(I6&lt;50,I6="غ"),I$5,"")&amp;" "&amp;IF(OR(J6&lt;50,J6="غ"),J$5,"")&amp;" "&amp;IF(OR(K6&lt;50,K6="غ"),K$5,""))</calculatedColumnFormula>
    </tableColumn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2">
    <tabColor rgb="FFFF0000"/>
  </sheetPr>
  <dimension ref="A1:Q55"/>
  <sheetViews>
    <sheetView rightToLeft="1" zoomScale="110" zoomScaleNormal="110"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S1" sqref="S1:AA1048576"/>
    </sheetView>
  </sheetViews>
  <sheetFormatPr defaultColWidth="9.125" defaultRowHeight="14.25" x14ac:dyDescent="0.2"/>
  <cols>
    <col min="1" max="1" width="4.125" style="7" customWidth="1"/>
    <col min="2" max="2" width="8.125" style="7" customWidth="1"/>
    <col min="3" max="3" width="20.75" style="7" customWidth="1"/>
    <col min="4" max="11" width="5.375" style="7" customWidth="1"/>
    <col min="12" max="12" width="4.75" style="7" customWidth="1"/>
    <col min="13" max="13" width="19" style="7" customWidth="1"/>
    <col min="14" max="14" width="6.875" style="7" customWidth="1"/>
    <col min="15" max="15" width="21.25" style="7" customWidth="1"/>
    <col min="16" max="16" width="7.375" style="7" customWidth="1"/>
    <col min="17" max="17" width="9.625" style="7" customWidth="1"/>
    <col min="18" max="16384" width="9.125" style="7"/>
  </cols>
  <sheetData>
    <row r="1" spans="1:17" ht="24" customHeight="1" x14ac:dyDescent="0.7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  <c r="M1" s="3"/>
      <c r="N1" s="4"/>
      <c r="O1" s="5" t="s">
        <v>1</v>
      </c>
      <c r="P1" s="5"/>
      <c r="Q1" s="6" t="s">
        <v>2</v>
      </c>
    </row>
    <row r="2" spans="1:17" ht="21.75" customHeight="1" x14ac:dyDescent="0.7">
      <c r="A2" s="8" t="s">
        <v>3</v>
      </c>
      <c r="B2" s="9"/>
      <c r="C2" s="9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10" t="s">
        <v>4</v>
      </c>
      <c r="P2" s="10"/>
      <c r="Q2" s="11" t="s">
        <v>5</v>
      </c>
    </row>
    <row r="3" spans="1:17" ht="26.25" customHeight="1" thickBot="1" x14ac:dyDescent="0.25">
      <c r="A3" s="12" t="s">
        <v>6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</row>
    <row r="4" spans="1:17" ht="22.5" customHeight="1" thickBot="1" x14ac:dyDescent="0.4">
      <c r="A4" s="14"/>
      <c r="B4" s="15"/>
      <c r="C4" s="16"/>
      <c r="D4" s="17"/>
      <c r="E4" s="17"/>
      <c r="F4" s="17"/>
      <c r="G4" s="17"/>
      <c r="H4" s="17"/>
      <c r="I4" s="17"/>
      <c r="J4" s="17"/>
      <c r="K4" s="17"/>
      <c r="L4" s="18" t="s">
        <v>7</v>
      </c>
      <c r="M4" s="18"/>
      <c r="N4" s="16"/>
      <c r="O4" s="19"/>
      <c r="P4" s="20"/>
      <c r="Q4" s="21"/>
    </row>
    <row r="5" spans="1:17" ht="72" customHeight="1" thickBot="1" x14ac:dyDescent="0.25">
      <c r="A5" s="22" t="s">
        <v>8</v>
      </c>
      <c r="B5" s="15" t="s">
        <v>9</v>
      </c>
      <c r="C5" s="16" t="s">
        <v>10</v>
      </c>
      <c r="D5" s="17" t="s">
        <v>11</v>
      </c>
      <c r="E5" s="17" t="s">
        <v>12</v>
      </c>
      <c r="F5" s="17" t="s">
        <v>13</v>
      </c>
      <c r="G5" s="17" t="s">
        <v>14</v>
      </c>
      <c r="H5" s="17" t="s">
        <v>15</v>
      </c>
      <c r="I5" s="17" t="s">
        <v>16</v>
      </c>
      <c r="J5" s="17" t="s">
        <v>17</v>
      </c>
      <c r="K5" s="17" t="s">
        <v>18</v>
      </c>
      <c r="L5" s="23" t="s">
        <v>19</v>
      </c>
      <c r="M5" s="24" t="s">
        <v>20</v>
      </c>
      <c r="N5" s="16" t="s">
        <v>21</v>
      </c>
      <c r="O5" s="19" t="s">
        <v>22</v>
      </c>
      <c r="P5" s="25"/>
      <c r="Q5" s="26"/>
    </row>
    <row r="6" spans="1:17" ht="16.5" thickTop="1" thickBot="1" x14ac:dyDescent="0.25">
      <c r="A6" s="27">
        <v>1</v>
      </c>
      <c r="B6" s="28">
        <f>'[1]التلاميذ والقيود '!B3</f>
        <v>2787</v>
      </c>
      <c r="C6" s="29" t="str">
        <f>INDEX('[1]التلاميذ والقيود '!C3,1,1)</f>
        <v>آمنه حسين علوان</v>
      </c>
      <c r="D6" s="30">
        <v>5</v>
      </c>
      <c r="E6" s="30">
        <v>99</v>
      </c>
      <c r="F6" s="30">
        <v>88</v>
      </c>
      <c r="G6" s="30">
        <v>77</v>
      </c>
      <c r="H6" s="30">
        <v>66</v>
      </c>
      <c r="I6" s="30">
        <v>66</v>
      </c>
      <c r="J6" s="30">
        <v>60</v>
      </c>
      <c r="K6" s="30">
        <v>50</v>
      </c>
      <c r="L6" s="31" t="str">
        <f>IF(OR(N6="ناجح",N6="راسب"),SUM(D6:K6),"")</f>
        <v/>
      </c>
      <c r="M6" s="32" t="str">
        <f ca="1">IFERROR(IF(L6=100,"مائة درجة",B_Only(L6,1,1,2,"","","")),"")</f>
        <v/>
      </c>
      <c r="N6" s="33" t="str">
        <f t="array" ref="N6">IF(D6:K6="","",IF(COUNTIF(D6:K6,"غ")+COUNTIF(D6:K6,"&lt;50")=0,"ناجح",IF(COUNTIF(D6:K6,"غ")+COUNTIF(D6:K6,"&lt;50")&lt;=3,"مكمل",IF(COUNTIF(D6:K6,"غ")+COUNTIF(D6:K6,"&lt;50")&gt;=4,"راسب"))))</f>
        <v>مكمل</v>
      </c>
      <c r="O6" s="34" t="str">
        <f>IF(N6="","",IF(OR(D6&lt;50,D6="غ"),D$5,"")&amp;" "&amp;IF(OR(E6&lt;50,E6="غ"),E$5,"")&amp;" "&amp;IF(OR(F6&lt;50,F6="غ"),F$5,"")&amp;" "&amp;IF(OR(G6&lt;50,G6="غ"),G$5," ")&amp;" "&amp;IF(OR(H6&lt;50,H6="غ"),H$5,"")&amp;" "&amp;IF(OR(I6&lt;50,I6="غ"),I$5,"")&amp;" "&amp;IF(OR(J6&lt;50,J6="غ"),J$5,"")&amp;" "&amp;IF(OR(K6&lt;50,K6="غ"),K$5,""))</f>
        <v xml:space="preserve">التربية الإسلامية        </v>
      </c>
      <c r="P6" s="35"/>
      <c r="Q6" s="35"/>
    </row>
    <row r="7" spans="1:17" ht="16.5" thickTop="1" thickBot="1" x14ac:dyDescent="0.25">
      <c r="A7" s="36">
        <v>2</v>
      </c>
      <c r="B7" s="37">
        <f>'[1]التلاميذ والقيود '!B4</f>
        <v>2373</v>
      </c>
      <c r="C7" s="29" t="str">
        <f>INDEX('[1]التلاميذ والقيود '!C4,1,1)</f>
        <v>آمنه قاسم ثجيل</v>
      </c>
      <c r="D7" s="38">
        <v>10</v>
      </c>
      <c r="E7" s="38">
        <v>3</v>
      </c>
      <c r="F7" s="38">
        <v>3</v>
      </c>
      <c r="G7" s="38">
        <v>4</v>
      </c>
      <c r="H7" s="38">
        <v>6</v>
      </c>
      <c r="I7" s="38">
        <v>5</v>
      </c>
      <c r="J7" s="38">
        <v>10</v>
      </c>
      <c r="K7" s="38">
        <v>10</v>
      </c>
      <c r="L7" s="31">
        <f t="shared" ref="L7:L55" si="0">IF(OR(N7="ناجح",N7="راسب"),SUM(D7:K7),"")</f>
        <v>51</v>
      </c>
      <c r="M7" s="32" t="str">
        <f ca="1">IFERROR(IF(L7=100,"مائة درجة",B_Only(L7,1,1,2,"","","")),"")</f>
        <v/>
      </c>
      <c r="N7" s="33" t="str">
        <f t="array" ref="N7">IF(D7:K7="","",IF(COUNTIF(D7:K7,"غ")+COUNTIF(D7:K7,"&lt;50")=0,"ناجح",IF(COUNTIF(D7:K7,"غ")+COUNTIF(D7:K7,"&lt;50")&lt;=3,"مكمل",IF(COUNTIF(D7:K7,"غ")+COUNTIF(D7:K7,"&lt;50")&gt;=4,"راسب"))))</f>
        <v>راسب</v>
      </c>
      <c r="O7" s="34" t="str">
        <f t="shared" ref="O7:O55" si="1">IF(N7="","",IF(OR(D7&lt;50,D7="غ"),D$5,"")&amp;" "&amp;IF(OR(E7&lt;50,E7="غ"),E$5,"")&amp;" "&amp;IF(OR(F7&lt;50,F7="غ"),F$5,"")&amp;" "&amp;IF(OR(G7&lt;50,G7="غ"),G$5," ")&amp;" "&amp;IF(OR(H7&lt;50,H7="غ"),H$5,"")&amp;" "&amp;IF(OR(I7&lt;50,I7="غ"),I$5,"")&amp;" "&amp;IF(OR(J7&lt;50,J7="غ"),J$5,"")&amp;" "&amp;IF(OR(K7&lt;50,K7="غ"),K$5,""))</f>
        <v>التربية الإسلامية اللغة العربية اللغة الإنكليزية الرياضيات العلوم الاجتماعيات التربية الفنية التربية الرياضية</v>
      </c>
      <c r="P7" s="35"/>
      <c r="Q7" s="35"/>
    </row>
    <row r="8" spans="1:17" ht="16.5" thickTop="1" thickBot="1" x14ac:dyDescent="0.25">
      <c r="A8" s="36">
        <v>3</v>
      </c>
      <c r="B8" s="37">
        <f>'[1]التلاميذ والقيود '!B5</f>
        <v>2430</v>
      </c>
      <c r="C8" s="29" t="str">
        <f>INDEX('[1]التلاميذ والقيود '!C5,1,1)</f>
        <v>ايمان محمد مجبل</v>
      </c>
      <c r="D8" s="38">
        <v>80</v>
      </c>
      <c r="E8" s="38">
        <v>50</v>
      </c>
      <c r="F8" s="38">
        <v>80</v>
      </c>
      <c r="G8" s="38">
        <v>66</v>
      </c>
      <c r="H8" s="38">
        <v>55</v>
      </c>
      <c r="I8" s="38">
        <v>50</v>
      </c>
      <c r="J8" s="38">
        <v>50</v>
      </c>
      <c r="K8" s="38">
        <v>60</v>
      </c>
      <c r="L8" s="31">
        <f t="shared" si="0"/>
        <v>491</v>
      </c>
      <c r="M8" s="32" t="str">
        <f ca="1">IFERROR(IF(L8=100,"مائة درجة",B_Only(L8,1,1,2,"","","")),"")</f>
        <v/>
      </c>
      <c r="N8" s="33" t="str">
        <f t="array" ref="N8">IF(D8:K8="","",IF(COUNTIF(D8:K8,"غ")+COUNTIF(D8:K8,"&lt;50")=0,"ناجح",IF(COUNTIF(D8:K8,"غ")+COUNTIF(D8:K8,"&lt;50")&lt;=3,"مكمل",IF(COUNTIF(D8:K8,"غ")+COUNTIF(D8:K8,"&lt;50")&gt;=4,"راسب"))))</f>
        <v>ناجح</v>
      </c>
      <c r="O8" s="34" t="str">
        <f t="shared" si="1"/>
        <v xml:space="preserve">        </v>
      </c>
      <c r="P8" s="35"/>
      <c r="Q8" s="35"/>
    </row>
    <row r="9" spans="1:17" ht="16.5" thickTop="1" thickBot="1" x14ac:dyDescent="0.25">
      <c r="A9" s="36">
        <v>4</v>
      </c>
      <c r="B9" s="37">
        <f>'[1]التلاميذ والقيود '!B6</f>
        <v>2348</v>
      </c>
      <c r="C9" s="29" t="str">
        <f>INDEX('[1]التلاميذ والقيود '!C6,1,1)</f>
        <v>آيه احمد جبار</v>
      </c>
      <c r="D9" s="38">
        <v>4</v>
      </c>
      <c r="E9" s="38" t="s">
        <v>24</v>
      </c>
      <c r="F9" s="38">
        <v>50</v>
      </c>
      <c r="G9" s="38">
        <v>50</v>
      </c>
      <c r="H9" s="38">
        <v>50</v>
      </c>
      <c r="I9" s="38">
        <v>50</v>
      </c>
      <c r="J9" s="38">
        <v>50</v>
      </c>
      <c r="K9" s="38">
        <v>50</v>
      </c>
      <c r="L9" s="31" t="str">
        <f t="shared" si="0"/>
        <v/>
      </c>
      <c r="M9" s="32" t="str">
        <f ca="1">IFERROR(IF(L9=100,"مائة درجة",B_Only(L9,1,1,2,"","","")),"")</f>
        <v/>
      </c>
      <c r="N9" s="33" t="str">
        <f t="array" ref="N9">IF(D9:K9="","",IF(COUNTIF(D9:K9,"غ")+COUNTIF(D9:K9,"&lt;50")=0,"ناجح",IF(COUNTIF(D9:K9,"غ")+COUNTIF(D9:K9,"&lt;50")&lt;=3,"مكمل",IF(COUNTIF(D9:K9,"غ")+COUNTIF(D9:K9,"&lt;50")&gt;=4,"راسب"))))</f>
        <v>مكمل</v>
      </c>
      <c r="O9" s="34" t="str">
        <f t="shared" si="1"/>
        <v xml:space="preserve">التربية الإسلامية اللغة العربية       </v>
      </c>
      <c r="P9" s="35"/>
      <c r="Q9" s="35"/>
    </row>
    <row r="10" spans="1:17" ht="16.5" thickTop="1" thickBot="1" x14ac:dyDescent="0.25">
      <c r="A10" s="36">
        <v>5</v>
      </c>
      <c r="B10" s="37">
        <f>'[1]التلاميذ والقيود '!B7</f>
        <v>2539</v>
      </c>
      <c r="C10" s="29" t="str">
        <f>INDEX('[1]التلاميذ والقيود '!C7,1,1)</f>
        <v>آيه حسين حسن</v>
      </c>
      <c r="D10" s="38">
        <v>10</v>
      </c>
      <c r="E10" s="38">
        <v>50</v>
      </c>
      <c r="F10" s="38">
        <v>50</v>
      </c>
      <c r="G10" s="38">
        <v>50</v>
      </c>
      <c r="H10" s="38">
        <v>50</v>
      </c>
      <c r="I10" s="38">
        <v>20</v>
      </c>
      <c r="J10" s="38">
        <v>3</v>
      </c>
      <c r="K10" s="38">
        <v>4</v>
      </c>
      <c r="L10" s="31">
        <f t="shared" si="0"/>
        <v>237</v>
      </c>
      <c r="M10" s="32" t="str">
        <f ca="1">IFERROR(IF(L10=100,"مائة درجة",B_Only(L10,1,1,2,"","","")),"")</f>
        <v/>
      </c>
      <c r="N10" s="33" t="str">
        <f t="array" ref="N10">IF(D10:K10="","",IF(COUNTIF(D10:K10,"غ")+COUNTIF(D10:K10,"&lt;50")=0,"ناجح",IF(COUNTIF(D10:K10,"غ")+COUNTIF(D10:K10,"&lt;50")&lt;=3,"مكمل",IF(COUNTIF(D10:K10,"غ")+COUNTIF(D10:K10,"&lt;50")&gt;=4,"راسب"))))</f>
        <v>راسب</v>
      </c>
      <c r="O10" s="34" t="str">
        <f t="shared" si="1"/>
        <v>التربية الإسلامية      الاجتماعيات التربية الفنية التربية الرياضية</v>
      </c>
      <c r="P10" s="35"/>
      <c r="Q10" s="35"/>
    </row>
    <row r="11" spans="1:17" ht="16.5" thickTop="1" thickBot="1" x14ac:dyDescent="0.25">
      <c r="A11" s="36">
        <v>6</v>
      </c>
      <c r="B11" s="37">
        <f>'[1]التلاميذ والقيود '!B8</f>
        <v>2561</v>
      </c>
      <c r="C11" s="29" t="str">
        <f>INDEX('[1]التلاميذ والقيود '!C8,1,1)</f>
        <v>آيه علي كاظم</v>
      </c>
      <c r="D11" s="38">
        <v>10</v>
      </c>
      <c r="E11" s="38">
        <v>5</v>
      </c>
      <c r="F11" s="38">
        <v>50</v>
      </c>
      <c r="G11" s="38">
        <v>50</v>
      </c>
      <c r="H11" s="38">
        <v>5</v>
      </c>
      <c r="I11" s="38">
        <v>50</v>
      </c>
      <c r="J11" s="38">
        <v>2</v>
      </c>
      <c r="K11" s="38">
        <v>3</v>
      </c>
      <c r="L11" s="31">
        <f t="shared" si="0"/>
        <v>175</v>
      </c>
      <c r="M11" s="32" t="str">
        <f ca="1">IFERROR(IF(L11=100,"مائة درجة",B_Only(L11,1,1,2,"","","")),"")</f>
        <v/>
      </c>
      <c r="N11" s="33" t="str">
        <f t="array" ref="N11">IF(D11:K11="","",IF(COUNTIF(D11:K11,"غ")+COUNTIF(D11:K11,"&lt;50")=0,"ناجح",IF(COUNTIF(D11:K11,"غ")+COUNTIF(D11:K11,"&lt;50")&lt;=3,"مكمل",IF(COUNTIF(D11:K11,"غ")+COUNTIF(D11:K11,"&lt;50")&gt;=4,"راسب"))))</f>
        <v>راسب</v>
      </c>
      <c r="O11" s="34" t="str">
        <f t="shared" si="1"/>
        <v>التربية الإسلامية اللغة العربية    العلوم  التربية الفنية التربية الرياضية</v>
      </c>
      <c r="P11" s="35"/>
      <c r="Q11" s="35"/>
    </row>
    <row r="12" spans="1:17" ht="16.5" thickTop="1" thickBot="1" x14ac:dyDescent="0.25">
      <c r="A12" s="36">
        <v>7</v>
      </c>
      <c r="B12" s="37">
        <f>'[1]التلاميذ والقيود '!B9</f>
        <v>2417</v>
      </c>
      <c r="C12" s="29" t="str">
        <f>INDEX('[1]التلاميذ والقيود '!C9,1,1)</f>
        <v>براء سليم مجيد</v>
      </c>
      <c r="D12" s="38" t="s">
        <v>24</v>
      </c>
      <c r="E12" s="38" t="s">
        <v>24</v>
      </c>
      <c r="F12" s="38" t="s">
        <v>24</v>
      </c>
      <c r="G12" s="38" t="s">
        <v>24</v>
      </c>
      <c r="H12" s="38" t="s">
        <v>24</v>
      </c>
      <c r="I12" s="38" t="s">
        <v>24</v>
      </c>
      <c r="J12" s="38" t="s">
        <v>24</v>
      </c>
      <c r="K12" s="38" t="s">
        <v>24</v>
      </c>
      <c r="L12" s="31">
        <f t="shared" si="0"/>
        <v>0</v>
      </c>
      <c r="M12" s="32" t="str">
        <f ca="1">IFERROR(IF(L12=100,"مائة درجة",B_Only(L12,1,1,2,"","","")),"")</f>
        <v/>
      </c>
      <c r="N12" s="33" t="str">
        <f t="array" ref="N12">IF(D12:K12="","",IF(COUNTIF(D12:K12,"غ")+COUNTIF(D12:K12,"&lt;50")=0,"ناجح",IF(COUNTIF(D12:K12,"غ")+COUNTIF(D12:K12,"&lt;50")&lt;=3,"مكمل",IF(COUNTIF(D12:K12,"غ")+COUNTIF(D12:K12,"&lt;50")&gt;=4,"راسب"))))</f>
        <v>راسب</v>
      </c>
      <c r="O12" s="34" t="str">
        <f t="shared" si="1"/>
        <v>التربية الإسلامية اللغة العربية اللغة الإنكليزية الرياضيات العلوم الاجتماعيات التربية الفنية التربية الرياضية</v>
      </c>
      <c r="P12" s="35"/>
      <c r="Q12" s="35"/>
    </row>
    <row r="13" spans="1:17" ht="16.5" thickTop="1" thickBot="1" x14ac:dyDescent="0.25">
      <c r="A13" s="36">
        <v>8</v>
      </c>
      <c r="B13" s="37">
        <f>'[1]التلاميذ والقيود '!B10</f>
        <v>2445</v>
      </c>
      <c r="C13" s="29" t="str">
        <f>INDEX('[1]التلاميذ والقيود '!C10,1,1)</f>
        <v>بنين احمد أسعد</v>
      </c>
      <c r="D13" s="38"/>
      <c r="E13" s="38"/>
      <c r="F13" s="38"/>
      <c r="G13" s="38"/>
      <c r="H13" s="38"/>
      <c r="I13" s="38"/>
      <c r="J13" s="38"/>
      <c r="K13" s="38"/>
      <c r="L13" s="31" t="str">
        <f t="shared" si="0"/>
        <v/>
      </c>
      <c r="M13" s="32" t="str">
        <f ca="1">IFERROR(IF(L13=100,"مائة درجة",B_Only(L13,1,1,2,"","","")),"")</f>
        <v/>
      </c>
      <c r="N13" s="33" t="str">
        <f t="array" ref="N13">IF(D13:K13="","",IF(COUNTIF(D13:K13,"غ")+COUNTIF(D13:K13,"&lt;50")=0,"ناجح",IF(COUNTIF(D13:K13,"غ")+COUNTIF(D13:K13,"&lt;50")&lt;=3,"مكمل",IF(COUNTIF(D13:K13,"غ")+COUNTIF(D13:K13,"&lt;50")&gt;=4,"راسب"))))</f>
        <v/>
      </c>
      <c r="O13" s="34" t="str">
        <f t="shared" si="1"/>
        <v/>
      </c>
      <c r="P13" s="35"/>
      <c r="Q13" s="35"/>
    </row>
    <row r="14" spans="1:17" ht="16.5" thickTop="1" thickBot="1" x14ac:dyDescent="0.25">
      <c r="A14" s="36">
        <v>9</v>
      </c>
      <c r="B14" s="39">
        <f>'[1]التلاميذ والقيود '!B11</f>
        <v>2501</v>
      </c>
      <c r="C14" s="29" t="str">
        <f>INDEX('[1]التلاميذ والقيود '!C11,1,1)</f>
        <v>بنين خضير عباس</v>
      </c>
      <c r="D14" s="38"/>
      <c r="E14" s="38"/>
      <c r="F14" s="38"/>
      <c r="G14" s="38"/>
      <c r="H14" s="38"/>
      <c r="I14" s="38"/>
      <c r="J14" s="38"/>
      <c r="K14" s="38"/>
      <c r="L14" s="31" t="str">
        <f t="shared" si="0"/>
        <v/>
      </c>
      <c r="M14" s="32" t="str">
        <f ca="1">IFERROR(IF(L14=100,"مائة درجة",B_Only(L14,1,1,2,"","","")),"")</f>
        <v/>
      </c>
      <c r="N14" s="33" t="str">
        <f t="array" ref="N14">IF(D14:K14="","",IF(COUNTIF(D14:K14,"غ")+COUNTIF(D14:K14,"&lt;50")=0,"ناجح",IF(COUNTIF(D14:K14,"غ")+COUNTIF(D14:K14,"&lt;50")&lt;=3,"مكمل",IF(COUNTIF(D14:K14,"غ")+COUNTIF(D14:K14,"&lt;50")&gt;=4,"راسب"))))</f>
        <v/>
      </c>
      <c r="O14" s="34" t="str">
        <f t="shared" si="1"/>
        <v/>
      </c>
      <c r="P14" s="35"/>
      <c r="Q14" s="35"/>
    </row>
    <row r="15" spans="1:17" ht="16.5" thickTop="1" thickBot="1" x14ac:dyDescent="0.25">
      <c r="A15" s="36">
        <v>10</v>
      </c>
      <c r="B15" s="39">
        <f>'[1]التلاميذ والقيود '!B12</f>
        <v>2502</v>
      </c>
      <c r="C15" s="29" t="str">
        <f>INDEX('[1]التلاميذ والقيود '!C12,1,1)</f>
        <v>بنين عامر كاظم</v>
      </c>
      <c r="D15" s="38"/>
      <c r="E15" s="38"/>
      <c r="F15" s="38"/>
      <c r="G15" s="38"/>
      <c r="H15" s="38"/>
      <c r="I15" s="38"/>
      <c r="J15" s="38"/>
      <c r="K15" s="38"/>
      <c r="L15" s="31" t="str">
        <f t="shared" si="0"/>
        <v/>
      </c>
      <c r="M15" s="32" t="str">
        <f ca="1">IFERROR(IF(L15=100,"مائة درجة",B_Only(L15,1,1,2,"","","")),"")</f>
        <v/>
      </c>
      <c r="N15" s="33" t="str">
        <f t="array" ref="N15">IF(D15:K15="","",IF(COUNTIF(D15:K15,"غ")+COUNTIF(D15:K15,"&lt;50")=0,"ناجح",IF(COUNTIF(D15:K15,"غ")+COUNTIF(D15:K15,"&lt;50")&lt;=3,"مكمل",IF(COUNTIF(D15:K15,"غ")+COUNTIF(D15:K15,"&lt;50")&gt;=4,"راسب"))))</f>
        <v/>
      </c>
      <c r="O15" s="34" t="str">
        <f t="shared" si="1"/>
        <v/>
      </c>
      <c r="P15" s="35"/>
      <c r="Q15" s="35"/>
    </row>
    <row r="16" spans="1:17" ht="16.5" thickTop="1" thickBot="1" x14ac:dyDescent="0.25">
      <c r="A16" s="36">
        <v>11</v>
      </c>
      <c r="B16" s="39">
        <f>'[1]التلاميذ والقيود '!B13</f>
        <v>2610</v>
      </c>
      <c r="C16" s="29" t="str">
        <f>INDEX('[1]التلاميذ والقيود '!C13,1,1)</f>
        <v>جمانه حسين جبار</v>
      </c>
      <c r="D16" s="38"/>
      <c r="E16" s="38"/>
      <c r="F16" s="38"/>
      <c r="G16" s="38"/>
      <c r="H16" s="38"/>
      <c r="I16" s="38"/>
      <c r="J16" s="38"/>
      <c r="K16" s="38"/>
      <c r="L16" s="31" t="str">
        <f t="shared" si="0"/>
        <v/>
      </c>
      <c r="M16" s="32" t="str">
        <f ca="1">IFERROR(IF(L16=100,"مائة درجة",B_Only(L16,1,1,2,"","","")),"")</f>
        <v/>
      </c>
      <c r="N16" s="33" t="str">
        <f t="array" ref="N16">IF(D16:K16="","",IF(COUNTIF(D16:K16,"غ")+COUNTIF(D16:K16,"&lt;50")=0,"ناجح",IF(COUNTIF(D16:K16,"غ")+COUNTIF(D16:K16,"&lt;50")&lt;=3,"مكمل",IF(COUNTIF(D16:K16,"غ")+COUNTIF(D16:K16,"&lt;50")&gt;=4,"راسب"))))</f>
        <v/>
      </c>
      <c r="O16" s="34" t="str">
        <f t="shared" si="1"/>
        <v/>
      </c>
      <c r="P16" s="35"/>
      <c r="Q16" s="35"/>
    </row>
    <row r="17" spans="1:17" ht="16.5" thickTop="1" thickBot="1" x14ac:dyDescent="0.25">
      <c r="A17" s="36">
        <v>12</v>
      </c>
      <c r="B17" s="39">
        <f>'[1]التلاميذ والقيود '!B14</f>
        <v>2517</v>
      </c>
      <c r="C17" s="29" t="str">
        <f>INDEX('[1]التلاميذ والقيود '!C14,1,1)</f>
        <v>جنه زهير قاسم</v>
      </c>
      <c r="D17" s="38"/>
      <c r="E17" s="38"/>
      <c r="F17" s="38"/>
      <c r="G17" s="38"/>
      <c r="H17" s="38"/>
      <c r="I17" s="38"/>
      <c r="J17" s="38"/>
      <c r="K17" s="38"/>
      <c r="L17" s="31" t="str">
        <f t="shared" si="0"/>
        <v/>
      </c>
      <c r="M17" s="32" t="str">
        <f ca="1">IFERROR(IF(L17=100,"مائة درجة",B_Only(L17,1,1,2,"","","")),"")</f>
        <v/>
      </c>
      <c r="N17" s="33" t="str">
        <f t="array" ref="N17">IF(D17:K17="","",IF(COUNTIF(D17:K17,"غ")+COUNTIF(D17:K17,"&lt;50")=0,"ناجح",IF(COUNTIF(D17:K17,"غ")+COUNTIF(D17:K17,"&lt;50")&lt;=3,"مكمل",IF(COUNTIF(D17:K17,"غ")+COUNTIF(D17:K17,"&lt;50")&gt;=4,"راسب"))))</f>
        <v/>
      </c>
      <c r="O17" s="34" t="str">
        <f t="shared" si="1"/>
        <v/>
      </c>
      <c r="P17" s="35"/>
      <c r="Q17" s="35"/>
    </row>
    <row r="18" spans="1:17" ht="16.5" thickTop="1" thickBot="1" x14ac:dyDescent="0.25">
      <c r="A18" s="36">
        <v>13</v>
      </c>
      <c r="B18" s="39">
        <f>'[1]التلاميذ والقيود '!B15</f>
        <v>2479</v>
      </c>
      <c r="C18" s="29" t="str">
        <f>INDEX('[1]التلاميذ والقيود '!C15,1,1)</f>
        <v>حوراء رزاق درك</v>
      </c>
      <c r="D18" s="38"/>
      <c r="E18" s="38"/>
      <c r="F18" s="38"/>
      <c r="G18" s="38"/>
      <c r="H18" s="38"/>
      <c r="I18" s="38"/>
      <c r="J18" s="38"/>
      <c r="K18" s="38"/>
      <c r="L18" s="31" t="str">
        <f t="shared" si="0"/>
        <v/>
      </c>
      <c r="M18" s="32" t="str">
        <f ca="1">IFERROR(IF(L18=100,"مائة درجة",B_Only(L18,1,1,2,"","","")),"")</f>
        <v/>
      </c>
      <c r="N18" s="33" t="str">
        <f t="array" ref="N18">IF(D18:K18="","",IF(COUNTIF(D18:K18,"غ")+COUNTIF(D18:K18,"&lt;50")=0,"ناجح",IF(COUNTIF(D18:K18,"غ")+COUNTIF(D18:K18,"&lt;50")&lt;=3,"مكمل",IF(COUNTIF(D18:K18,"غ")+COUNTIF(D18:K18,"&lt;50")&gt;=4,"راسب"))))</f>
        <v/>
      </c>
      <c r="O18" s="34" t="str">
        <f t="shared" si="1"/>
        <v/>
      </c>
      <c r="P18" s="35"/>
      <c r="Q18" s="35"/>
    </row>
    <row r="19" spans="1:17" ht="16.5" thickTop="1" thickBot="1" x14ac:dyDescent="0.25">
      <c r="A19" s="36">
        <v>14</v>
      </c>
      <c r="B19" s="39">
        <f>'[1]التلاميذ والقيود '!B16</f>
        <v>2559</v>
      </c>
      <c r="C19" s="29" t="str">
        <f>INDEX('[1]التلاميذ والقيود '!C16,1,1)</f>
        <v>حوراء عادل مطشر</v>
      </c>
      <c r="D19" s="38"/>
      <c r="E19" s="38"/>
      <c r="F19" s="38"/>
      <c r="G19" s="38"/>
      <c r="H19" s="38"/>
      <c r="I19" s="38"/>
      <c r="J19" s="38"/>
      <c r="K19" s="38"/>
      <c r="L19" s="31" t="str">
        <f t="shared" si="0"/>
        <v/>
      </c>
      <c r="M19" s="32" t="str">
        <f ca="1">IFERROR(IF(L19=100,"مائة درجة",B_Only(L19,1,1,2,"","","")),"")</f>
        <v/>
      </c>
      <c r="N19" s="33" t="str">
        <f t="array" ref="N19">IF(D19:K19="","",IF(COUNTIF(D19:K19,"غ")+COUNTIF(D19:K19,"&lt;50")=0,"ناجح",IF(COUNTIF(D19:K19,"غ")+COUNTIF(D19:K19,"&lt;50")&lt;=3,"مكمل",IF(COUNTIF(D19:K19,"غ")+COUNTIF(D19:K19,"&lt;50")&gt;=4,"راسب"))))</f>
        <v/>
      </c>
      <c r="O19" s="34" t="str">
        <f t="shared" si="1"/>
        <v/>
      </c>
      <c r="P19" s="35"/>
      <c r="Q19" s="35"/>
    </row>
    <row r="20" spans="1:17" ht="16.5" thickTop="1" thickBot="1" x14ac:dyDescent="0.25">
      <c r="A20" s="36">
        <v>15</v>
      </c>
      <c r="B20" s="39">
        <f>'[1]التلاميذ والقيود '!B17</f>
        <v>2799</v>
      </c>
      <c r="C20" s="29" t="str">
        <f>INDEX('[1]التلاميذ والقيود '!C17,1,1)</f>
        <v>رتاج علي ناصر حيدر</v>
      </c>
      <c r="D20" s="38"/>
      <c r="E20" s="38"/>
      <c r="F20" s="38"/>
      <c r="G20" s="38"/>
      <c r="H20" s="38"/>
      <c r="I20" s="38"/>
      <c r="J20" s="38"/>
      <c r="K20" s="38"/>
      <c r="L20" s="31" t="str">
        <f t="shared" si="0"/>
        <v/>
      </c>
      <c r="M20" s="32" t="str">
        <f ca="1">IFERROR(IF(L20=100,"مائة درجة",B_Only(L20,1,1,2,"","","")),"")</f>
        <v/>
      </c>
      <c r="N20" s="33" t="str">
        <f t="array" ref="N20">IF(D20:K20="","",IF(COUNTIF(D20:K20,"غ")+COUNTIF(D20:K20,"&lt;50")=0,"ناجح",IF(COUNTIF(D20:K20,"غ")+COUNTIF(D20:K20,"&lt;50")&lt;=3,"مكمل",IF(COUNTIF(D20:K20,"غ")+COUNTIF(D20:K20,"&lt;50")&gt;=4,"راسب"))))</f>
        <v/>
      </c>
      <c r="O20" s="34" t="str">
        <f t="shared" si="1"/>
        <v/>
      </c>
      <c r="P20" s="35"/>
      <c r="Q20" s="35"/>
    </row>
    <row r="21" spans="1:17" ht="16.5" thickTop="1" thickBot="1" x14ac:dyDescent="0.25">
      <c r="A21" s="36">
        <v>16</v>
      </c>
      <c r="B21" s="39">
        <f>'[1]التلاميذ والقيود '!B18</f>
        <v>2590</v>
      </c>
      <c r="C21" s="29" t="str">
        <f>INDEX('[1]التلاميذ والقيود '!C18,1,1)</f>
        <v>رحمه عباس زغير</v>
      </c>
      <c r="D21" s="38"/>
      <c r="E21" s="38"/>
      <c r="F21" s="38"/>
      <c r="G21" s="38"/>
      <c r="H21" s="38"/>
      <c r="I21" s="38"/>
      <c r="J21" s="38"/>
      <c r="K21" s="38"/>
      <c r="L21" s="31" t="str">
        <f t="shared" si="0"/>
        <v/>
      </c>
      <c r="M21" s="32" t="str">
        <f ca="1">IFERROR(IF(L21=100,"مائة درجة",B_Only(L21,1,1,2,"","","")),"")</f>
        <v/>
      </c>
      <c r="N21" s="33" t="str">
        <f t="array" ref="N21">IF(D21:K21="","",IF(COUNTIF(D21:K21,"غ")+COUNTIF(D21:K21,"&lt;50")=0,"ناجح",IF(COUNTIF(D21:K21,"غ")+COUNTIF(D21:K21,"&lt;50")&lt;=3,"مكمل",IF(COUNTIF(D21:K21,"غ")+COUNTIF(D21:K21,"&lt;50")&gt;=4,"راسب"))))</f>
        <v/>
      </c>
      <c r="O21" s="34" t="str">
        <f t="shared" si="1"/>
        <v/>
      </c>
      <c r="P21" s="35"/>
      <c r="Q21" s="35"/>
    </row>
    <row r="22" spans="1:17" ht="16.5" thickTop="1" thickBot="1" x14ac:dyDescent="0.25">
      <c r="A22" s="36">
        <v>17</v>
      </c>
      <c r="B22" s="39">
        <f>'[1]التلاميذ والقيود '!B19</f>
        <v>2421</v>
      </c>
      <c r="C22" s="29" t="str">
        <f>INDEX('[1]التلاميذ والقيود '!C19,1,1)</f>
        <v>رقيه رعد سعد</v>
      </c>
      <c r="D22" s="38"/>
      <c r="E22" s="38"/>
      <c r="F22" s="38"/>
      <c r="G22" s="38"/>
      <c r="H22" s="38"/>
      <c r="I22" s="38"/>
      <c r="J22" s="38"/>
      <c r="K22" s="38"/>
      <c r="L22" s="31" t="str">
        <f t="shared" si="0"/>
        <v/>
      </c>
      <c r="M22" s="32" t="str">
        <f ca="1">IFERROR(IF(L22=100,"مائة درجة",B_Only(L22,1,1,2,"","","")),"")</f>
        <v/>
      </c>
      <c r="N22" s="33" t="str">
        <f t="array" ref="N22">IF(D22:K22="","",IF(COUNTIF(D22:K22,"غ")+COUNTIF(D22:K22,"&lt;50")=0,"ناجح",IF(COUNTIF(D22:K22,"غ")+COUNTIF(D22:K22,"&lt;50")&lt;=3,"مكمل",IF(COUNTIF(D22:K22,"غ")+COUNTIF(D22:K22,"&lt;50")&gt;=4,"راسب"))))</f>
        <v/>
      </c>
      <c r="O22" s="34" t="str">
        <f t="shared" si="1"/>
        <v/>
      </c>
      <c r="P22" s="35"/>
      <c r="Q22" s="35"/>
    </row>
    <row r="23" spans="1:17" ht="16.5" thickTop="1" thickBot="1" x14ac:dyDescent="0.25">
      <c r="A23" s="36">
        <v>18</v>
      </c>
      <c r="B23" s="39">
        <f>'[1]التلاميذ والقيود '!B20</f>
        <v>2440</v>
      </c>
      <c r="C23" s="29" t="str">
        <f>INDEX('[1]التلاميذ والقيود '!C20,1,1)</f>
        <v>رقيه علي مزهر</v>
      </c>
      <c r="D23" s="38"/>
      <c r="E23" s="38"/>
      <c r="F23" s="38"/>
      <c r="G23" s="38"/>
      <c r="H23" s="38"/>
      <c r="I23" s="38"/>
      <c r="J23" s="38"/>
      <c r="K23" s="38"/>
      <c r="L23" s="31" t="str">
        <f t="shared" si="0"/>
        <v/>
      </c>
      <c r="M23" s="32" t="str">
        <f ca="1">IFERROR(IF(L23=100,"مائة درجة",B_Only(L23,1,1,2,"","","")),"")</f>
        <v/>
      </c>
      <c r="N23" s="33" t="str">
        <f t="array" ref="N23">IF(D23:K23="","",IF(COUNTIF(D23:K23,"غ")+COUNTIF(D23:K23,"&lt;50")=0,"ناجح",IF(COUNTIF(D23:K23,"غ")+COUNTIF(D23:K23,"&lt;50")&lt;=3,"مكمل",IF(COUNTIF(D23:K23,"غ")+COUNTIF(D23:K23,"&lt;50")&gt;=4,"راسب"))))</f>
        <v/>
      </c>
      <c r="O23" s="34" t="str">
        <f t="shared" si="1"/>
        <v/>
      </c>
      <c r="P23" s="35"/>
      <c r="Q23" s="35"/>
    </row>
    <row r="24" spans="1:17" ht="16.5" thickTop="1" thickBot="1" x14ac:dyDescent="0.25">
      <c r="A24" s="36">
        <v>19</v>
      </c>
      <c r="B24" s="39">
        <f>'[1]التلاميذ والقيود '!B21</f>
        <v>2513</v>
      </c>
      <c r="C24" s="29" t="str">
        <f>INDEX('[1]التلاميذ والقيود '!C21,1,1)</f>
        <v>رقيه محمد كاظم</v>
      </c>
      <c r="D24" s="38"/>
      <c r="E24" s="38"/>
      <c r="F24" s="38"/>
      <c r="G24" s="38"/>
      <c r="H24" s="38"/>
      <c r="I24" s="38"/>
      <c r="J24" s="38"/>
      <c r="K24" s="38"/>
      <c r="L24" s="31" t="str">
        <f t="shared" si="0"/>
        <v/>
      </c>
      <c r="M24" s="32" t="str">
        <f ca="1">IFERROR(IF(L24=100,"مائة درجة",B_Only(L24,1,1,2,"","","")),"")</f>
        <v/>
      </c>
      <c r="N24" s="33" t="str">
        <f t="array" ref="N24">IF(D24:K24="","",IF(COUNTIF(D24:K24,"غ")+COUNTIF(D24:K24,"&lt;50")=0,"ناجح",IF(COUNTIF(D24:K24,"غ")+COUNTIF(D24:K24,"&lt;50")&lt;=3,"مكمل",IF(COUNTIF(D24:K24,"غ")+COUNTIF(D24:K24,"&lt;50")&gt;=4,"راسب"))))</f>
        <v/>
      </c>
      <c r="O24" s="34" t="str">
        <f t="shared" si="1"/>
        <v/>
      </c>
      <c r="P24" s="35"/>
      <c r="Q24" s="35"/>
    </row>
    <row r="25" spans="1:17" ht="16.5" thickTop="1" thickBot="1" x14ac:dyDescent="0.25">
      <c r="A25" s="36">
        <v>20</v>
      </c>
      <c r="B25" s="39">
        <f>'[1]التلاميذ والقيود '!B22</f>
        <v>2580</v>
      </c>
      <c r="C25" s="29" t="str">
        <f>INDEX('[1]التلاميذ والقيود '!C22,1,1)</f>
        <v>روان احمد قاسم</v>
      </c>
      <c r="D25" s="38"/>
      <c r="E25" s="38"/>
      <c r="F25" s="38"/>
      <c r="G25" s="38"/>
      <c r="H25" s="38"/>
      <c r="I25" s="38"/>
      <c r="J25" s="38"/>
      <c r="K25" s="38"/>
      <c r="L25" s="31" t="str">
        <f t="shared" si="0"/>
        <v/>
      </c>
      <c r="M25" s="32" t="str">
        <f ca="1">IFERROR(IF(L25=100,"مائة درجة",B_Only(L25,1,1,2,"","","")),"")</f>
        <v/>
      </c>
      <c r="N25" s="33" t="str">
        <f t="array" ref="N25">IF(D25:K25="","",IF(COUNTIF(D25:K25,"غ")+COUNTIF(D25:K25,"&lt;50")=0,"ناجح",IF(COUNTIF(D25:K25,"غ")+COUNTIF(D25:K25,"&lt;50")&lt;=3,"مكمل",IF(COUNTIF(D25:K25,"غ")+COUNTIF(D25:K25,"&lt;50")&gt;=4,"راسب"))))</f>
        <v/>
      </c>
      <c r="O25" s="34" t="str">
        <f t="shared" si="1"/>
        <v/>
      </c>
      <c r="P25" s="35"/>
      <c r="Q25" s="35"/>
    </row>
    <row r="26" spans="1:17" ht="16.5" thickTop="1" thickBot="1" x14ac:dyDescent="0.25">
      <c r="A26" s="36">
        <v>21</v>
      </c>
      <c r="B26" s="39">
        <f>'[1]التلاميذ والقيود '!B23</f>
        <v>2585</v>
      </c>
      <c r="C26" s="29" t="str">
        <f>INDEX('[1]التلاميذ والقيود '!C23,1,1)</f>
        <v>روان استبرق جمعه</v>
      </c>
      <c r="D26" s="38"/>
      <c r="E26" s="38"/>
      <c r="F26" s="38"/>
      <c r="G26" s="38"/>
      <c r="H26" s="38"/>
      <c r="I26" s="38"/>
      <c r="J26" s="38"/>
      <c r="K26" s="38"/>
      <c r="L26" s="31" t="str">
        <f t="shared" si="0"/>
        <v/>
      </c>
      <c r="M26" s="32" t="str">
        <f ca="1">IFERROR(IF(L26=100,"مائة درجة",B_Only(L26,1,1,2,"","","")),"")</f>
        <v/>
      </c>
      <c r="N26" s="33" t="str">
        <f t="array" ref="N26">IF(D26:K26="","",IF(COUNTIF(D26:K26,"غ")+COUNTIF(D26:K26,"&lt;50")=0,"ناجح",IF(COUNTIF(D26:K26,"غ")+COUNTIF(D26:K26,"&lt;50")&lt;=3,"مكمل",IF(COUNTIF(D26:K26,"غ")+COUNTIF(D26:K26,"&lt;50")&gt;=4,"راسب"))))</f>
        <v/>
      </c>
      <c r="O26" s="34" t="str">
        <f t="shared" si="1"/>
        <v/>
      </c>
      <c r="P26" s="35"/>
      <c r="Q26" s="35"/>
    </row>
    <row r="27" spans="1:17" ht="16.5" thickTop="1" thickBot="1" x14ac:dyDescent="0.25">
      <c r="A27" s="36">
        <v>22</v>
      </c>
      <c r="B27" s="39">
        <f>'[1]التلاميذ والقيود '!B24</f>
        <v>2583</v>
      </c>
      <c r="C27" s="29" t="str">
        <f>INDEX('[1]التلاميذ والقيود '!C24,1,1)</f>
        <v>ريتا احمد فاخر</v>
      </c>
      <c r="D27" s="38"/>
      <c r="E27" s="38"/>
      <c r="F27" s="38"/>
      <c r="G27" s="38"/>
      <c r="H27" s="38"/>
      <c r="I27" s="38"/>
      <c r="J27" s="38"/>
      <c r="K27" s="38"/>
      <c r="L27" s="31" t="str">
        <f t="shared" si="0"/>
        <v/>
      </c>
      <c r="M27" s="32" t="str">
        <f ca="1">IFERROR(IF(L27=100,"مائة درجة",B_Only(L27,1,1,2,"","","")),"")</f>
        <v/>
      </c>
      <c r="N27" s="33" t="str">
        <f t="array" ref="N27">IF(D27:K27="","",IF(COUNTIF(D27:K27,"غ")+COUNTIF(D27:K27,"&lt;50")=0,"ناجح",IF(COUNTIF(D27:K27,"غ")+COUNTIF(D27:K27,"&lt;50")&lt;=3,"مكمل",IF(COUNTIF(D27:K27,"غ")+COUNTIF(D27:K27,"&lt;50")&gt;=4,"راسب"))))</f>
        <v/>
      </c>
      <c r="O27" s="34" t="str">
        <f t="shared" si="1"/>
        <v/>
      </c>
      <c r="P27" s="35"/>
      <c r="Q27" s="35"/>
    </row>
    <row r="28" spans="1:17" ht="16.5" thickTop="1" thickBot="1" x14ac:dyDescent="0.25">
      <c r="A28" s="36">
        <v>23</v>
      </c>
      <c r="B28" s="39">
        <f>'[1]التلاميذ والقيود '!B25</f>
        <v>2134</v>
      </c>
      <c r="C28" s="29" t="str">
        <f>INDEX('[1]التلاميذ والقيود '!C25,1,1)</f>
        <v>زهراء احمد محمود</v>
      </c>
      <c r="D28" s="38"/>
      <c r="E28" s="38"/>
      <c r="F28" s="38"/>
      <c r="G28" s="38"/>
      <c r="H28" s="38"/>
      <c r="I28" s="38"/>
      <c r="J28" s="38"/>
      <c r="K28" s="38"/>
      <c r="L28" s="31" t="str">
        <f t="shared" si="0"/>
        <v/>
      </c>
      <c r="M28" s="32" t="str">
        <f ca="1">IFERROR(IF(L28=100,"مائة درجة",B_Only(L28,1,1,2,"","","")),"")</f>
        <v/>
      </c>
      <c r="N28" s="33" t="str">
        <f t="array" ref="N28">IF(D28:K28="","",IF(COUNTIF(D28:K28,"غ")+COUNTIF(D28:K28,"&lt;50")=0,"ناجح",IF(COUNTIF(D28:K28,"غ")+COUNTIF(D28:K28,"&lt;50")&lt;=3,"مكمل",IF(COUNTIF(D28:K28,"غ")+COUNTIF(D28:K28,"&lt;50")&gt;=4,"راسب"))))</f>
        <v/>
      </c>
      <c r="O28" s="34" t="str">
        <f t="shared" si="1"/>
        <v/>
      </c>
      <c r="P28" s="35"/>
      <c r="Q28" s="35"/>
    </row>
    <row r="29" spans="1:17" ht="16.5" thickTop="1" thickBot="1" x14ac:dyDescent="0.25">
      <c r="A29" s="36">
        <v>24</v>
      </c>
      <c r="B29" s="39">
        <f>'[1]التلاميذ والقيود '!B26</f>
        <v>2189</v>
      </c>
      <c r="C29" s="29" t="str">
        <f>INDEX('[1]التلاميذ والقيود '!C26,1,1)</f>
        <v>زهراء حيدر لفته</v>
      </c>
      <c r="D29" s="38"/>
      <c r="E29" s="38"/>
      <c r="F29" s="38"/>
      <c r="G29" s="38"/>
      <c r="H29" s="38"/>
      <c r="I29" s="38"/>
      <c r="J29" s="38"/>
      <c r="K29" s="38"/>
      <c r="L29" s="31" t="str">
        <f t="shared" si="0"/>
        <v/>
      </c>
      <c r="M29" s="32" t="str">
        <f ca="1">IFERROR(IF(L29=100,"مائة درجة",B_Only(L29,1,1,2,"","","")),"")</f>
        <v/>
      </c>
      <c r="N29" s="33" t="str">
        <f t="array" ref="N29">IF(D29:K29="","",IF(COUNTIF(D29:K29,"غ")+COUNTIF(D29:K29,"&lt;50")=0,"ناجح",IF(COUNTIF(D29:K29,"غ")+COUNTIF(D29:K29,"&lt;50")&lt;=3,"مكمل",IF(COUNTIF(D29:K29,"غ")+COUNTIF(D29:K29,"&lt;50")&gt;=4,"راسب"))))</f>
        <v/>
      </c>
      <c r="O29" s="34" t="str">
        <f t="shared" si="1"/>
        <v/>
      </c>
      <c r="P29" s="35"/>
      <c r="Q29" s="35"/>
    </row>
    <row r="30" spans="1:17" ht="16.5" thickTop="1" thickBot="1" x14ac:dyDescent="0.25">
      <c r="A30" s="36">
        <v>25</v>
      </c>
      <c r="B30" s="39">
        <f>'[1]التلاميذ والقيود '!B27</f>
        <v>2427</v>
      </c>
      <c r="C30" s="29" t="str">
        <f>INDEX('[1]التلاميذ والقيود '!C27,1,1)</f>
        <v>زهراء صادق عباس</v>
      </c>
      <c r="D30" s="38"/>
      <c r="E30" s="38"/>
      <c r="F30" s="38"/>
      <c r="G30" s="38"/>
      <c r="H30" s="38"/>
      <c r="I30" s="38"/>
      <c r="J30" s="38"/>
      <c r="K30" s="38"/>
      <c r="L30" s="31" t="str">
        <f t="shared" si="0"/>
        <v/>
      </c>
      <c r="M30" s="32" t="str">
        <f ca="1">IFERROR(IF(L30=100,"مائة درجة",B_Only(L30,1,1,2,"","","")),"")</f>
        <v/>
      </c>
      <c r="N30" s="33" t="str">
        <f t="array" ref="N30">IF(D30:K30="","",IF(COUNTIF(D30:K30,"غ")+COUNTIF(D30:K30,"&lt;50")=0,"ناجح",IF(COUNTIF(D30:K30,"غ")+COUNTIF(D30:K30,"&lt;50")&lt;=3,"مكمل",IF(COUNTIF(D30:K30,"غ")+COUNTIF(D30:K30,"&lt;50")&gt;=4,"راسب"))))</f>
        <v/>
      </c>
      <c r="O30" s="34" t="str">
        <f t="shared" si="1"/>
        <v/>
      </c>
      <c r="P30" s="35"/>
      <c r="Q30" s="35"/>
    </row>
    <row r="31" spans="1:17" ht="16.5" thickTop="1" thickBot="1" x14ac:dyDescent="0.25">
      <c r="A31" s="36">
        <v>26</v>
      </c>
      <c r="B31" s="39">
        <f>'[1]التلاميذ والقيود '!B28</f>
        <v>2569</v>
      </c>
      <c r="C31" s="29" t="str">
        <f>INDEX('[1]التلاميذ والقيود '!C28,1,1)</f>
        <v>زهراء عباس جبر</v>
      </c>
      <c r="D31" s="38"/>
      <c r="E31" s="38"/>
      <c r="F31" s="38"/>
      <c r="G31" s="38"/>
      <c r="H31" s="38"/>
      <c r="I31" s="38"/>
      <c r="J31" s="38"/>
      <c r="K31" s="38"/>
      <c r="L31" s="31" t="str">
        <f t="shared" si="0"/>
        <v/>
      </c>
      <c r="M31" s="32" t="str">
        <f ca="1">IFERROR(IF(L31=100,"مائة درجة",B_Only(L31,1,1,2,"","","")),"")</f>
        <v/>
      </c>
      <c r="N31" s="33" t="str">
        <f t="array" ref="N31">IF(D31:K31="","",IF(COUNTIF(D31:K31,"غ")+COUNTIF(D31:K31,"&lt;50")=0,"ناجح",IF(COUNTIF(D31:K31,"غ")+COUNTIF(D31:K31,"&lt;50")&lt;=3,"مكمل",IF(COUNTIF(D31:K31,"غ")+COUNTIF(D31:K31,"&lt;50")&gt;=4,"راسب"))))</f>
        <v/>
      </c>
      <c r="O31" s="34" t="str">
        <f t="shared" si="1"/>
        <v/>
      </c>
      <c r="P31" s="35"/>
      <c r="Q31" s="35"/>
    </row>
    <row r="32" spans="1:17" ht="16.5" thickTop="1" thickBot="1" x14ac:dyDescent="0.25">
      <c r="A32" s="36">
        <v>27</v>
      </c>
      <c r="B32" s="39">
        <f>'[1]التلاميذ والقيود '!B29</f>
        <v>2557</v>
      </c>
      <c r="C32" s="29" t="str">
        <f>INDEX('[1]التلاميذ والقيود '!C29,1,1)</f>
        <v>زهراء علي زامل</v>
      </c>
      <c r="D32" s="38"/>
      <c r="E32" s="38"/>
      <c r="F32" s="38"/>
      <c r="G32" s="38"/>
      <c r="H32" s="38"/>
      <c r="I32" s="38"/>
      <c r="J32" s="38"/>
      <c r="K32" s="38"/>
      <c r="L32" s="31" t="str">
        <f t="shared" si="0"/>
        <v/>
      </c>
      <c r="M32" s="32" t="str">
        <f ca="1">IFERROR(IF(L32=100,"مائة درجة",B_Only(L32,1,1,2,"","","")),"")</f>
        <v/>
      </c>
      <c r="N32" s="33" t="str">
        <f t="array" ref="N32">IF(D32:K32="","",IF(COUNTIF(D32:K32,"غ")+COUNTIF(D32:K32,"&lt;50")=0,"ناجح",IF(COUNTIF(D32:K32,"غ")+COUNTIF(D32:K32,"&lt;50")&lt;=3,"مكمل",IF(COUNTIF(D32:K32,"غ")+COUNTIF(D32:K32,"&lt;50")&gt;=4,"راسب"))))</f>
        <v/>
      </c>
      <c r="O32" s="34" t="str">
        <f t="shared" si="1"/>
        <v/>
      </c>
      <c r="P32" s="35"/>
      <c r="Q32" s="35"/>
    </row>
    <row r="33" spans="1:17" ht="16.5" thickTop="1" thickBot="1" x14ac:dyDescent="0.25">
      <c r="A33" s="36">
        <v>28</v>
      </c>
      <c r="B33" s="39">
        <f>'[1]التلاميذ والقيود '!B30</f>
        <v>2275</v>
      </c>
      <c r="C33" s="29" t="str">
        <f>INDEX('[1]التلاميذ والقيود '!C30,1,1)</f>
        <v>زينب رزاق درك</v>
      </c>
      <c r="D33" s="38"/>
      <c r="E33" s="38"/>
      <c r="F33" s="38"/>
      <c r="G33" s="38"/>
      <c r="H33" s="38"/>
      <c r="I33" s="38"/>
      <c r="J33" s="38"/>
      <c r="K33" s="38"/>
      <c r="L33" s="31" t="str">
        <f t="shared" si="0"/>
        <v/>
      </c>
      <c r="M33" s="32" t="str">
        <f ca="1">IFERROR(IF(L33=100,"مائة درجة",B_Only(L33,1,1,2,"","","")),"")</f>
        <v/>
      </c>
      <c r="N33" s="33" t="str">
        <f t="array" ref="N33">IF(D33:K33="","",IF(COUNTIF(D33:K33,"غ")+COUNTIF(D33:K33,"&lt;50")=0,"ناجح",IF(COUNTIF(D33:K33,"غ")+COUNTIF(D33:K33,"&lt;50")&lt;=3,"مكمل",IF(COUNTIF(D33:K33,"غ")+COUNTIF(D33:K33,"&lt;50")&gt;=4,"راسب"))))</f>
        <v/>
      </c>
      <c r="O33" s="34" t="str">
        <f t="shared" si="1"/>
        <v/>
      </c>
      <c r="P33" s="35"/>
      <c r="Q33" s="35"/>
    </row>
    <row r="34" spans="1:17" ht="16.5" thickTop="1" thickBot="1" x14ac:dyDescent="0.25">
      <c r="A34" s="36">
        <v>29</v>
      </c>
      <c r="B34" s="39">
        <f>'[1]التلاميذ والقيود '!B31</f>
        <v>2592</v>
      </c>
      <c r="C34" s="29" t="str">
        <f>INDEX('[1]التلاميذ والقيود '!C31,1,1)</f>
        <v>زينب مشتاق ابراهيم</v>
      </c>
      <c r="D34" s="38"/>
      <c r="E34" s="38"/>
      <c r="F34" s="38"/>
      <c r="G34" s="38"/>
      <c r="H34" s="38"/>
      <c r="I34" s="38"/>
      <c r="J34" s="38"/>
      <c r="K34" s="38"/>
      <c r="L34" s="31" t="str">
        <f t="shared" si="0"/>
        <v/>
      </c>
      <c r="M34" s="32" t="str">
        <f ca="1">IFERROR(IF(L34=100,"مائة درجة",B_Only(L34,1,1,2,"","","")),"")</f>
        <v/>
      </c>
      <c r="N34" s="33" t="str">
        <f t="array" ref="N34">IF(D34:K34="","",IF(COUNTIF(D34:K34,"غ")+COUNTIF(D34:K34,"&lt;50")=0,"ناجح",IF(COUNTIF(D34:K34,"غ")+COUNTIF(D34:K34,"&lt;50")&lt;=3,"مكمل",IF(COUNTIF(D34:K34,"غ")+COUNTIF(D34:K34,"&lt;50")&gt;=4,"راسب"))))</f>
        <v/>
      </c>
      <c r="O34" s="34" t="str">
        <f t="shared" si="1"/>
        <v/>
      </c>
      <c r="P34" s="35"/>
      <c r="Q34" s="35"/>
    </row>
    <row r="35" spans="1:17" ht="16.5" thickTop="1" thickBot="1" x14ac:dyDescent="0.25">
      <c r="A35" s="36">
        <v>30</v>
      </c>
      <c r="B35" s="39">
        <f>'[1]التلاميذ والقيود '!B32</f>
        <v>2522</v>
      </c>
      <c r="C35" s="29" t="str">
        <f>INDEX('[1]التلاميذ والقيود '!C32,1,1)</f>
        <v>شهد فراس كاظم</v>
      </c>
      <c r="D35" s="38"/>
      <c r="E35" s="38"/>
      <c r="F35" s="38"/>
      <c r="G35" s="38"/>
      <c r="H35" s="38"/>
      <c r="I35" s="38"/>
      <c r="J35" s="38"/>
      <c r="K35" s="38"/>
      <c r="L35" s="31" t="str">
        <f t="shared" si="0"/>
        <v/>
      </c>
      <c r="M35" s="32" t="str">
        <f ca="1">IFERROR(IF(L35=100,"مائة درجة",B_Only(L35,1,1,2,"","","")),"")</f>
        <v/>
      </c>
      <c r="N35" s="33" t="str">
        <f t="array" ref="N35">IF(D35:K35="","",IF(COUNTIF(D35:K35,"غ")+COUNTIF(D35:K35,"&lt;50")=0,"ناجح",IF(COUNTIF(D35:K35,"غ")+COUNTIF(D35:K35,"&lt;50")&lt;=3,"مكمل",IF(COUNTIF(D35:K35,"غ")+COUNTIF(D35:K35,"&lt;50")&gt;=4,"راسب"))))</f>
        <v/>
      </c>
      <c r="O35" s="34" t="str">
        <f t="shared" si="1"/>
        <v/>
      </c>
      <c r="P35" s="35"/>
      <c r="Q35" s="35"/>
    </row>
    <row r="36" spans="1:17" ht="16.5" thickTop="1" thickBot="1" x14ac:dyDescent="0.25">
      <c r="A36" s="36">
        <v>31</v>
      </c>
      <c r="B36" s="39">
        <f>'[1]التلاميذ والقيود '!B33</f>
        <v>2570</v>
      </c>
      <c r="C36" s="29" t="str">
        <f>INDEX('[1]التلاميذ والقيود '!C33,1,1)</f>
        <v>غدير عادل ثجيل</v>
      </c>
      <c r="D36" s="38"/>
      <c r="E36" s="38"/>
      <c r="F36" s="38"/>
      <c r="G36" s="38"/>
      <c r="H36" s="38"/>
      <c r="I36" s="38"/>
      <c r="J36" s="38"/>
      <c r="K36" s="38"/>
      <c r="L36" s="31" t="str">
        <f t="shared" si="0"/>
        <v/>
      </c>
      <c r="M36" s="32" t="str">
        <f ca="1">IFERROR(IF(L36=100,"مائة درجة",B_Only(L36,1,1,2,"","","")),"")</f>
        <v/>
      </c>
      <c r="N36" s="33" t="str">
        <f t="array" ref="N36">IF(D36:K36="","",IF(COUNTIF(D36:K36,"غ")+COUNTIF(D36:K36,"&lt;50")=0,"ناجح",IF(COUNTIF(D36:K36,"غ")+COUNTIF(D36:K36,"&lt;50")&lt;=3,"مكمل",IF(COUNTIF(D36:K36,"غ")+COUNTIF(D36:K36,"&lt;50")&gt;=4,"راسب"))))</f>
        <v/>
      </c>
      <c r="O36" s="34" t="str">
        <f t="shared" si="1"/>
        <v/>
      </c>
      <c r="P36" s="35"/>
      <c r="Q36" s="35"/>
    </row>
    <row r="37" spans="1:17" ht="16.5" thickTop="1" thickBot="1" x14ac:dyDescent="0.25">
      <c r="A37" s="36">
        <v>32</v>
      </c>
      <c r="B37" s="39">
        <f>'[1]التلاميذ والقيود '!B34</f>
        <v>2567</v>
      </c>
      <c r="C37" s="29" t="str">
        <f>INDEX('[1]التلاميذ والقيود '!C34,1,1)</f>
        <v>غدير عصام حسن</v>
      </c>
      <c r="D37" s="38"/>
      <c r="E37" s="38"/>
      <c r="F37" s="38"/>
      <c r="G37" s="38"/>
      <c r="H37" s="38"/>
      <c r="I37" s="38"/>
      <c r="J37" s="38"/>
      <c r="K37" s="38"/>
      <c r="L37" s="31" t="str">
        <f t="shared" si="0"/>
        <v/>
      </c>
      <c r="M37" s="32" t="str">
        <f ca="1">IFERROR(IF(L37=100,"مائة درجة",B_Only(L37,1,1,2,"","","")),"")</f>
        <v/>
      </c>
      <c r="N37" s="33" t="str">
        <f t="array" ref="N37">IF(D37:K37="","",IF(COUNTIF(D37:K37,"غ")+COUNTIF(D37:K37,"&lt;50")=0,"ناجح",IF(COUNTIF(D37:K37,"غ")+COUNTIF(D37:K37,"&lt;50")&lt;=3,"مكمل",IF(COUNTIF(D37:K37,"غ")+COUNTIF(D37:K37,"&lt;50")&gt;=4,"راسب"))))</f>
        <v/>
      </c>
      <c r="O37" s="34" t="str">
        <f t="shared" si="1"/>
        <v/>
      </c>
      <c r="P37" s="35"/>
      <c r="Q37" s="35"/>
    </row>
    <row r="38" spans="1:17" ht="16.5" thickTop="1" thickBot="1" x14ac:dyDescent="0.25">
      <c r="A38" s="36">
        <v>33</v>
      </c>
      <c r="B38" s="39">
        <f>'[1]التلاميذ والقيود '!B35</f>
        <v>2308</v>
      </c>
      <c r="C38" s="29" t="str">
        <f>INDEX('[1]التلاميذ والقيود '!C35,1,1)</f>
        <v>فاطمه خضير دعبول</v>
      </c>
      <c r="D38" s="38"/>
      <c r="E38" s="38"/>
      <c r="F38" s="38"/>
      <c r="G38" s="38"/>
      <c r="H38" s="38"/>
      <c r="I38" s="38"/>
      <c r="J38" s="38"/>
      <c r="K38" s="38"/>
      <c r="L38" s="31" t="str">
        <f t="shared" si="0"/>
        <v/>
      </c>
      <c r="M38" s="32" t="str">
        <f ca="1">IFERROR(IF(L38=100,"مائة درجة",B_Only(L38,1,1,2,"","","")),"")</f>
        <v/>
      </c>
      <c r="N38" s="33" t="str">
        <f t="array" ref="N38">IF(D38:K38="","",IF(COUNTIF(D38:K38,"غ")+COUNTIF(D38:K38,"&lt;50")=0,"ناجح",IF(COUNTIF(D38:K38,"غ")+COUNTIF(D38:K38,"&lt;50")&lt;=3,"مكمل",IF(COUNTIF(D38:K38,"غ")+COUNTIF(D38:K38,"&lt;50")&gt;=4,"راسب"))))</f>
        <v/>
      </c>
      <c r="O38" s="34" t="str">
        <f t="shared" si="1"/>
        <v/>
      </c>
      <c r="P38" s="35"/>
      <c r="Q38" s="35"/>
    </row>
    <row r="39" spans="1:17" ht="16.5" thickTop="1" thickBot="1" x14ac:dyDescent="0.25">
      <c r="A39" s="36">
        <v>34</v>
      </c>
      <c r="B39" s="39">
        <f>'[1]التلاميذ والقيود '!B36</f>
        <v>2252</v>
      </c>
      <c r="C39" s="29" t="str">
        <f>INDEX('[1]التلاميذ والقيود '!C36,1,1)</f>
        <v>فاطمه علي خشم</v>
      </c>
      <c r="D39" s="38"/>
      <c r="E39" s="38"/>
      <c r="F39" s="38"/>
      <c r="G39" s="38"/>
      <c r="H39" s="38"/>
      <c r="I39" s="38"/>
      <c r="J39" s="38"/>
      <c r="K39" s="38"/>
      <c r="L39" s="31" t="str">
        <f t="shared" si="0"/>
        <v/>
      </c>
      <c r="M39" s="32" t="str">
        <f ca="1">IFERROR(IF(L39=100,"مائة درجة",B_Only(L39,1,1,2,"","","")),"")</f>
        <v/>
      </c>
      <c r="N39" s="33" t="str">
        <f t="array" ref="N39">IF(D39:K39="","",IF(COUNTIF(D39:K39,"غ")+COUNTIF(D39:K39,"&lt;50")=0,"ناجح",IF(COUNTIF(D39:K39,"غ")+COUNTIF(D39:K39,"&lt;50")&lt;=3,"مكمل",IF(COUNTIF(D39:K39,"غ")+COUNTIF(D39:K39,"&lt;50")&gt;=4,"راسب"))))</f>
        <v/>
      </c>
      <c r="O39" s="34" t="str">
        <f t="shared" si="1"/>
        <v/>
      </c>
      <c r="P39" s="35"/>
      <c r="Q39" s="35"/>
    </row>
    <row r="40" spans="1:17" ht="16.5" thickTop="1" thickBot="1" x14ac:dyDescent="0.25">
      <c r="A40" s="36">
        <v>35</v>
      </c>
      <c r="B40" s="39">
        <f>'[1]التلاميذ والقيود '!B37</f>
        <v>2687</v>
      </c>
      <c r="C40" s="29" t="str">
        <f>INDEX('[1]التلاميذ والقيود '!C37,1,1)</f>
        <v>فاطمه ماجد عبد الحسين</v>
      </c>
      <c r="D40" s="38"/>
      <c r="E40" s="38"/>
      <c r="F40" s="38"/>
      <c r="G40" s="38"/>
      <c r="H40" s="38"/>
      <c r="I40" s="38"/>
      <c r="J40" s="38"/>
      <c r="K40" s="38"/>
      <c r="L40" s="31" t="str">
        <f t="shared" si="0"/>
        <v/>
      </c>
      <c r="M40" s="32" t="str">
        <f ca="1">IFERROR(IF(L40=100,"مائة درجة",B_Only(L40,1,1,2,"","","")),"")</f>
        <v/>
      </c>
      <c r="N40" s="33" t="str">
        <f t="array" ref="N40">IF(D40:K40="","",IF(COUNTIF(D40:K40,"غ")+COUNTIF(D40:K40,"&lt;50")=0,"ناجح",IF(COUNTIF(D40:K40,"غ")+COUNTIF(D40:K40,"&lt;50")&lt;=3,"مكمل",IF(COUNTIF(D40:K40,"غ")+COUNTIF(D40:K40,"&lt;50")&gt;=4,"راسب"))))</f>
        <v/>
      </c>
      <c r="O40" s="34" t="str">
        <f t="shared" si="1"/>
        <v/>
      </c>
      <c r="P40" s="35"/>
      <c r="Q40" s="35"/>
    </row>
    <row r="41" spans="1:17" ht="16.5" thickTop="1" thickBot="1" x14ac:dyDescent="0.25">
      <c r="A41" s="36">
        <v>36</v>
      </c>
      <c r="B41" s="39">
        <f>'[1]التلاميذ والقيود '!B38</f>
        <v>2562</v>
      </c>
      <c r="C41" s="29" t="str">
        <f>INDEX('[1]التلاميذ والقيود '!C38,1,1)</f>
        <v>فاطمه هادي كاظم</v>
      </c>
      <c r="D41" s="38"/>
      <c r="E41" s="38"/>
      <c r="F41" s="38"/>
      <c r="G41" s="38"/>
      <c r="H41" s="38"/>
      <c r="I41" s="38"/>
      <c r="J41" s="38"/>
      <c r="K41" s="38"/>
      <c r="L41" s="31" t="str">
        <f t="shared" si="0"/>
        <v/>
      </c>
      <c r="M41" s="32" t="str">
        <f ca="1">IFERROR(IF(L41=100,"مائة درجة",B_Only(L41,1,1,2,"","","")),"")</f>
        <v/>
      </c>
      <c r="N41" s="33" t="str">
        <f t="array" ref="N41">IF(D41:K41="","",IF(COUNTIF(D41:K41,"غ")+COUNTIF(D41:K41,"&lt;50")=0,"ناجح",IF(COUNTIF(D41:K41,"غ")+COUNTIF(D41:K41,"&lt;50")&lt;=3,"مكمل",IF(COUNTIF(D41:K41,"غ")+COUNTIF(D41:K41,"&lt;50")&gt;=4,"راسب"))))</f>
        <v/>
      </c>
      <c r="O41" s="34" t="str">
        <f t="shared" si="1"/>
        <v/>
      </c>
      <c r="P41" s="35"/>
      <c r="Q41" s="35"/>
    </row>
    <row r="42" spans="1:17" ht="16.5" thickTop="1" thickBot="1" x14ac:dyDescent="0.25">
      <c r="A42" s="36">
        <v>37</v>
      </c>
      <c r="B42" s="39">
        <f>'[1]التلاميذ والقيود '!B39</f>
        <v>2589</v>
      </c>
      <c r="C42" s="29" t="str">
        <f>INDEX('[1]التلاميذ والقيود '!C39,1,1)</f>
        <v>فرح عباس زغير</v>
      </c>
      <c r="D42" s="38"/>
      <c r="E42" s="38"/>
      <c r="F42" s="38"/>
      <c r="G42" s="38"/>
      <c r="H42" s="38"/>
      <c r="I42" s="38"/>
      <c r="J42" s="38"/>
      <c r="K42" s="38"/>
      <c r="L42" s="31" t="str">
        <f t="shared" si="0"/>
        <v/>
      </c>
      <c r="M42" s="32" t="str">
        <f ca="1">IFERROR(IF(L42=100,"مائة درجة",B_Only(L42,1,1,2,"","","")),"")</f>
        <v/>
      </c>
      <c r="N42" s="33" t="str">
        <f t="array" ref="N42">IF(D42:K42="","",IF(COUNTIF(D42:K42,"غ")+COUNTIF(D42:K42,"&lt;50")=0,"ناجح",IF(COUNTIF(D42:K42,"غ")+COUNTIF(D42:K42,"&lt;50")&lt;=3,"مكمل",IF(COUNTIF(D42:K42,"غ")+COUNTIF(D42:K42,"&lt;50")&gt;=4,"راسب"))))</f>
        <v/>
      </c>
      <c r="O42" s="34" t="str">
        <f t="shared" si="1"/>
        <v/>
      </c>
      <c r="P42" s="35"/>
      <c r="Q42" s="35"/>
    </row>
    <row r="43" spans="1:17" ht="16.5" thickTop="1" thickBot="1" x14ac:dyDescent="0.25">
      <c r="A43" s="36">
        <v>38</v>
      </c>
      <c r="B43" s="39">
        <f>'[1]التلاميذ والقيود '!B40</f>
        <v>2523</v>
      </c>
      <c r="C43" s="29" t="str">
        <f>INDEX('[1]التلاميذ والقيود '!C40,1,1)</f>
        <v>لجين حسين علي</v>
      </c>
      <c r="D43" s="38"/>
      <c r="E43" s="38"/>
      <c r="F43" s="38"/>
      <c r="G43" s="38"/>
      <c r="H43" s="38"/>
      <c r="I43" s="38"/>
      <c r="J43" s="38"/>
      <c r="K43" s="38"/>
      <c r="L43" s="31" t="str">
        <f t="shared" si="0"/>
        <v/>
      </c>
      <c r="M43" s="32" t="str">
        <f ca="1">IFERROR(IF(L43=100,"مائة درجة",B_Only(L43,1,1,2,"","","")),"")</f>
        <v/>
      </c>
      <c r="N43" s="33" t="str">
        <f t="array" ref="N43">IF(D43:K43="","",IF(COUNTIF(D43:K43,"غ")+COUNTIF(D43:K43,"&lt;50")=0,"ناجح",IF(COUNTIF(D43:K43,"غ")+COUNTIF(D43:K43,"&lt;50")&lt;=3,"مكمل",IF(COUNTIF(D43:K43,"غ")+COUNTIF(D43:K43,"&lt;50")&gt;=4,"راسب"))))</f>
        <v/>
      </c>
      <c r="O43" s="34" t="str">
        <f t="shared" si="1"/>
        <v/>
      </c>
      <c r="P43" s="35"/>
      <c r="Q43" s="35"/>
    </row>
    <row r="44" spans="1:17" ht="16.5" thickTop="1" thickBot="1" x14ac:dyDescent="0.25">
      <c r="A44" s="36">
        <v>39</v>
      </c>
      <c r="B44" s="39">
        <f>'[1]التلاميذ والقيود '!B41</f>
        <v>2545</v>
      </c>
      <c r="C44" s="29" t="str">
        <f>INDEX('[1]التلاميذ والقيود '!C41,1,1)</f>
        <v>ليسينيا ميثم فاضل</v>
      </c>
      <c r="D44" s="38"/>
      <c r="E44" s="38"/>
      <c r="F44" s="38"/>
      <c r="G44" s="38"/>
      <c r="H44" s="38"/>
      <c r="I44" s="38"/>
      <c r="J44" s="38"/>
      <c r="K44" s="38"/>
      <c r="L44" s="31" t="str">
        <f t="shared" si="0"/>
        <v/>
      </c>
      <c r="M44" s="32" t="str">
        <f ca="1">IFERROR(IF(L44=100,"مائة درجة",B_Only(L44,1,1,2,"","","")),"")</f>
        <v/>
      </c>
      <c r="N44" s="33" t="str">
        <f t="array" ref="N44">IF(D44:K44="","",IF(COUNTIF(D44:K44,"غ")+COUNTIF(D44:K44,"&lt;50")=0,"ناجح",IF(COUNTIF(D44:K44,"غ")+COUNTIF(D44:K44,"&lt;50")&lt;=3,"مكمل",IF(COUNTIF(D44:K44,"غ")+COUNTIF(D44:K44,"&lt;50")&gt;=4,"راسب"))))</f>
        <v/>
      </c>
      <c r="O44" s="34" t="str">
        <f t="shared" si="1"/>
        <v/>
      </c>
      <c r="P44" s="35"/>
      <c r="Q44" s="35"/>
    </row>
    <row r="45" spans="1:17" ht="16.5" thickTop="1" thickBot="1" x14ac:dyDescent="0.25">
      <c r="A45" s="36">
        <v>40</v>
      </c>
      <c r="B45" s="39">
        <f>'[1]التلاميذ والقيود '!B42</f>
        <v>2549</v>
      </c>
      <c r="C45" s="29" t="str">
        <f>INDEX('[1]التلاميذ والقيود '!C42,1,1)</f>
        <v>مريم عقيل حنون</v>
      </c>
      <c r="D45" s="38"/>
      <c r="E45" s="38"/>
      <c r="F45" s="38"/>
      <c r="G45" s="38"/>
      <c r="H45" s="38"/>
      <c r="I45" s="38"/>
      <c r="J45" s="38"/>
      <c r="K45" s="38"/>
      <c r="L45" s="31" t="str">
        <f t="shared" si="0"/>
        <v/>
      </c>
      <c r="M45" s="32" t="str">
        <f ca="1">IFERROR(IF(L45=100,"مائة درجة",B_Only(L45,1,1,2,"","","")),"")</f>
        <v/>
      </c>
      <c r="N45" s="33" t="str">
        <f t="array" ref="N45">IF(D45:K45="","",IF(COUNTIF(D45:K45,"غ")+COUNTIF(D45:K45,"&lt;50")=0,"ناجح",IF(COUNTIF(D45:K45,"غ")+COUNTIF(D45:K45,"&lt;50")&lt;=3,"مكمل",IF(COUNTIF(D45:K45,"غ")+COUNTIF(D45:K45,"&lt;50")&gt;=4,"راسب"))))</f>
        <v/>
      </c>
      <c r="O45" s="34" t="str">
        <f t="shared" si="1"/>
        <v/>
      </c>
      <c r="P45" s="35"/>
      <c r="Q45" s="35"/>
    </row>
    <row r="46" spans="1:17" ht="16.5" thickTop="1" thickBot="1" x14ac:dyDescent="0.25">
      <c r="A46" s="36">
        <v>41</v>
      </c>
      <c r="B46" s="39">
        <f>'[1]التلاميذ والقيود '!B43</f>
        <v>2554</v>
      </c>
      <c r="C46" s="29" t="str">
        <f>INDEX('[1]التلاميذ والقيود '!C43,1,1)</f>
        <v>مريم ماجد رحمه</v>
      </c>
      <c r="D46" s="38"/>
      <c r="E46" s="38"/>
      <c r="F46" s="38"/>
      <c r="G46" s="38"/>
      <c r="H46" s="38"/>
      <c r="I46" s="38"/>
      <c r="J46" s="38"/>
      <c r="K46" s="38"/>
      <c r="L46" s="31" t="str">
        <f t="shared" si="0"/>
        <v/>
      </c>
      <c r="M46" s="32" t="str">
        <f ca="1">IFERROR(IF(L46=100,"مائة درجة",B_Only(L46,1,1,2,"","","")),"")</f>
        <v/>
      </c>
      <c r="N46" s="33" t="str">
        <f t="array" ref="N46">IF(D46:K46="","",IF(COUNTIF(D46:K46,"غ")+COUNTIF(D46:K46,"&lt;50")=0,"ناجح",IF(COUNTIF(D46:K46,"غ")+COUNTIF(D46:K46,"&lt;50")&lt;=3,"مكمل",IF(COUNTIF(D46:K46,"غ")+COUNTIF(D46:K46,"&lt;50")&gt;=4,"راسب"))))</f>
        <v/>
      </c>
      <c r="O46" s="34" t="str">
        <f t="shared" si="1"/>
        <v/>
      </c>
      <c r="P46" s="35"/>
      <c r="Q46" s="35"/>
    </row>
    <row r="47" spans="1:17" ht="16.5" thickTop="1" thickBot="1" x14ac:dyDescent="0.25">
      <c r="A47" s="36">
        <v>42</v>
      </c>
      <c r="B47" s="39">
        <f>'[1]التلاميذ والقيود '!B44</f>
        <v>2524</v>
      </c>
      <c r="C47" s="29" t="str">
        <f>INDEX('[1]التلاميذ والقيود '!C44,1,1)</f>
        <v>معصومه جواد كاظم</v>
      </c>
      <c r="D47" s="38"/>
      <c r="E47" s="38"/>
      <c r="F47" s="38"/>
      <c r="G47" s="38"/>
      <c r="H47" s="38"/>
      <c r="I47" s="38"/>
      <c r="J47" s="38"/>
      <c r="K47" s="38"/>
      <c r="L47" s="31" t="str">
        <f t="shared" si="0"/>
        <v/>
      </c>
      <c r="M47" s="32" t="str">
        <f ca="1">IFERROR(IF(L47=100,"مائة درجة",B_Only(L47,1,1,2,"","","")),"")</f>
        <v/>
      </c>
      <c r="N47" s="33" t="str">
        <f t="array" ref="N47">IF(D47:K47="","",IF(COUNTIF(D47:K47,"غ")+COUNTIF(D47:K47,"&lt;50")=0,"ناجح",IF(COUNTIF(D47:K47,"غ")+COUNTIF(D47:K47,"&lt;50")&lt;=3,"مكمل",IF(COUNTIF(D47:K47,"غ")+COUNTIF(D47:K47,"&lt;50")&gt;=4,"راسب"))))</f>
        <v/>
      </c>
      <c r="O47" s="34" t="str">
        <f t="shared" si="1"/>
        <v/>
      </c>
      <c r="P47" s="35"/>
      <c r="Q47" s="35"/>
    </row>
    <row r="48" spans="1:17" ht="16.5" thickTop="1" thickBot="1" x14ac:dyDescent="0.25">
      <c r="A48" s="36">
        <v>43</v>
      </c>
      <c r="B48" s="39">
        <f>'[1]التلاميذ والقيود '!B45</f>
        <v>2372</v>
      </c>
      <c r="C48" s="29" t="str">
        <f>INDEX('[1]التلاميذ والقيود '!C45,1,1)</f>
        <v>ملاك حبيب شمخي</v>
      </c>
      <c r="D48" s="38"/>
      <c r="E48" s="38"/>
      <c r="F48" s="38"/>
      <c r="G48" s="38"/>
      <c r="H48" s="38"/>
      <c r="I48" s="38"/>
      <c r="J48" s="38"/>
      <c r="K48" s="38"/>
      <c r="L48" s="31" t="str">
        <f t="shared" si="0"/>
        <v/>
      </c>
      <c r="M48" s="32" t="str">
        <f ca="1">IFERROR(IF(L48=100,"مائة درجة",B_Only(L48,1,1,2,"","","")),"")</f>
        <v/>
      </c>
      <c r="N48" s="33" t="str">
        <f t="array" ref="N48">IF(D48:K48="","",IF(COUNTIF(D48:K48,"غ")+COUNTIF(D48:K48,"&lt;50")=0,"ناجح",IF(COUNTIF(D48:K48,"غ")+COUNTIF(D48:K48,"&lt;50")&lt;=3,"مكمل",IF(COUNTIF(D48:K48,"غ")+COUNTIF(D48:K48,"&lt;50")&gt;=4,"راسب"))))</f>
        <v/>
      </c>
      <c r="O48" s="34" t="str">
        <f t="shared" si="1"/>
        <v/>
      </c>
      <c r="P48" s="35"/>
      <c r="Q48" s="35"/>
    </row>
    <row r="49" spans="1:17" ht="16.5" thickTop="1" thickBot="1" x14ac:dyDescent="0.25">
      <c r="A49" s="36">
        <v>44</v>
      </c>
      <c r="B49" s="39">
        <f>'[1]التلاميذ والقيود '!B46</f>
        <v>2535</v>
      </c>
      <c r="C49" s="29" t="str">
        <f>INDEX('[1]التلاميذ والقيود '!C46,1,1)</f>
        <v>ميار حمزة مزهر</v>
      </c>
      <c r="D49" s="38"/>
      <c r="E49" s="38"/>
      <c r="F49" s="38"/>
      <c r="G49" s="38"/>
      <c r="H49" s="38"/>
      <c r="I49" s="38"/>
      <c r="J49" s="38"/>
      <c r="K49" s="38"/>
      <c r="L49" s="31" t="str">
        <f t="shared" si="0"/>
        <v/>
      </c>
      <c r="M49" s="32" t="str">
        <f ca="1">IFERROR(IF(L49=100,"مائة درجة",B_Only(L49,1,1,2,"","","")),"")</f>
        <v/>
      </c>
      <c r="N49" s="33" t="str">
        <f t="array" ref="N49">IF(D49:K49="","",IF(COUNTIF(D49:K49,"غ")+COUNTIF(D49:K49,"&lt;50")=0,"ناجح",IF(COUNTIF(D49:K49,"غ")+COUNTIF(D49:K49,"&lt;50")&lt;=3,"مكمل",IF(COUNTIF(D49:K49,"غ")+COUNTIF(D49:K49,"&lt;50")&gt;=4,"راسب"))))</f>
        <v/>
      </c>
      <c r="O49" s="34" t="str">
        <f t="shared" si="1"/>
        <v/>
      </c>
      <c r="P49" s="35"/>
      <c r="Q49" s="35"/>
    </row>
    <row r="50" spans="1:17" ht="16.5" thickTop="1" thickBot="1" x14ac:dyDescent="0.25">
      <c r="A50" s="36">
        <v>45</v>
      </c>
      <c r="B50" s="39">
        <f>'[1]التلاميذ والقيود '!B47</f>
        <v>2584</v>
      </c>
      <c r="C50" s="29" t="str">
        <f>INDEX('[1]التلاميذ والقيود '!C47,1,1)</f>
        <v>نبأ احمد عبد الحسين</v>
      </c>
      <c r="D50" s="38"/>
      <c r="E50" s="38"/>
      <c r="F50" s="38"/>
      <c r="G50" s="38"/>
      <c r="H50" s="38"/>
      <c r="I50" s="38"/>
      <c r="J50" s="38"/>
      <c r="K50" s="38"/>
      <c r="L50" s="31" t="str">
        <f t="shared" si="0"/>
        <v/>
      </c>
      <c r="M50" s="32" t="str">
        <f ca="1">IFERROR(IF(L50=100,"مائة درجة",B_Only(L50,1,1,2,"","","")),"")</f>
        <v/>
      </c>
      <c r="N50" s="33" t="str">
        <f t="array" ref="N50">IF(D50:K50="","",IF(COUNTIF(D50:K50,"غ")+COUNTIF(D50:K50,"&lt;50")=0,"ناجح",IF(COUNTIF(D50:K50,"غ")+COUNTIF(D50:K50,"&lt;50")&lt;=3,"مكمل",IF(COUNTIF(D50:K50,"غ")+COUNTIF(D50:K50,"&lt;50")&gt;=4,"راسب"))))</f>
        <v/>
      </c>
      <c r="O50" s="34" t="str">
        <f t="shared" si="1"/>
        <v/>
      </c>
      <c r="P50" s="35"/>
      <c r="Q50" s="35"/>
    </row>
    <row r="51" spans="1:17" ht="16.5" thickTop="1" thickBot="1" x14ac:dyDescent="0.25">
      <c r="A51" s="36">
        <v>46</v>
      </c>
      <c r="B51" s="39">
        <f>'[1]التلاميذ والقيود '!B48</f>
        <v>2897</v>
      </c>
      <c r="C51" s="29" t="str">
        <f>INDEX('[1]التلاميذ والقيود '!C48,1,1)</f>
        <v>هديل يوسف</v>
      </c>
      <c r="D51" s="38"/>
      <c r="E51" s="38"/>
      <c r="F51" s="38"/>
      <c r="G51" s="38"/>
      <c r="H51" s="38"/>
      <c r="I51" s="38"/>
      <c r="J51" s="38"/>
      <c r="K51" s="38"/>
      <c r="L51" s="31" t="str">
        <f t="shared" si="0"/>
        <v/>
      </c>
      <c r="M51" s="32" t="str">
        <f ca="1">IFERROR(IF(L51=100,"مائة درجة",B_Only(L51,1,1,2,"","","")),"")</f>
        <v/>
      </c>
      <c r="N51" s="33" t="str">
        <f t="array" ref="N51">IF(D51:K51="","",IF(COUNTIF(D51:K51,"غ")+COUNTIF(D51:K51,"&lt;50")=0,"ناجح",IF(COUNTIF(D51:K51,"غ")+COUNTIF(D51:K51,"&lt;50")&lt;=3,"مكمل",IF(COUNTIF(D51:K51,"غ")+COUNTIF(D51:K51,"&lt;50")&gt;=4,"راسب"))))</f>
        <v/>
      </c>
      <c r="O51" s="34" t="str">
        <f t="shared" si="1"/>
        <v/>
      </c>
      <c r="P51" s="35"/>
      <c r="Q51" s="35"/>
    </row>
    <row r="52" spans="1:17" ht="16.5" thickTop="1" thickBot="1" x14ac:dyDescent="0.25">
      <c r="A52" s="36">
        <v>47</v>
      </c>
      <c r="B52" s="39">
        <f>'[1]التلاميذ والقيود '!B49</f>
        <v>0</v>
      </c>
      <c r="C52" s="29">
        <f>INDEX('[1]التلاميذ والقيود '!C49,1,1)</f>
        <v>0</v>
      </c>
      <c r="D52" s="38"/>
      <c r="E52" s="38"/>
      <c r="F52" s="38"/>
      <c r="G52" s="38"/>
      <c r="H52" s="38"/>
      <c r="I52" s="38"/>
      <c r="J52" s="38"/>
      <c r="K52" s="38"/>
      <c r="L52" s="31" t="str">
        <f t="shared" si="0"/>
        <v/>
      </c>
      <c r="M52" s="32" t="str">
        <f ca="1">IFERROR(IF(L52=100,"مائة درجة",B_Only(L52,1,1,2,"","","")),"")</f>
        <v/>
      </c>
      <c r="N52" s="33" t="str">
        <f t="array" ref="N52">IF(D52:K52="","",IF(COUNTIF(D52:K52,"غ")+COUNTIF(D52:K52,"&lt;50")=0,"ناجح",IF(COUNTIF(D52:K52,"غ")+COUNTIF(D52:K52,"&lt;50")&lt;=3,"مكمل",IF(COUNTIF(D52:K52,"غ")+COUNTIF(D52:K52,"&lt;50")&gt;=4,"راسب"))))</f>
        <v/>
      </c>
      <c r="O52" s="34" t="str">
        <f t="shared" si="1"/>
        <v/>
      </c>
      <c r="P52" s="35"/>
      <c r="Q52" s="35"/>
    </row>
    <row r="53" spans="1:17" ht="16.5" thickTop="1" thickBot="1" x14ac:dyDescent="0.25">
      <c r="A53" s="36">
        <v>48</v>
      </c>
      <c r="B53" s="39">
        <f>'[1]التلاميذ والقيود '!B50</f>
        <v>0</v>
      </c>
      <c r="C53" s="29">
        <f>INDEX('[1]التلاميذ والقيود '!C50,1,1)</f>
        <v>0</v>
      </c>
      <c r="D53" s="38"/>
      <c r="E53" s="38"/>
      <c r="F53" s="38"/>
      <c r="G53" s="38"/>
      <c r="H53" s="38"/>
      <c r="I53" s="38"/>
      <c r="J53" s="38"/>
      <c r="K53" s="38"/>
      <c r="L53" s="31" t="str">
        <f t="shared" si="0"/>
        <v/>
      </c>
      <c r="M53" s="32" t="str">
        <f ca="1">IFERROR(IF(L53=100,"مائة درجة",B_Only(L53,1,1,2,"","","")),"")</f>
        <v/>
      </c>
      <c r="N53" s="33" t="str">
        <f t="array" ref="N53">IF(D53:K53="","",IF(COUNTIF(D53:K53,"غ")+COUNTIF(D53:K53,"&lt;50")=0,"ناجح",IF(COUNTIF(D53:K53,"غ")+COUNTIF(D53:K53,"&lt;50")&lt;=3,"مكمل",IF(COUNTIF(D53:K53,"غ")+COUNTIF(D53:K53,"&lt;50")&gt;=4,"راسب"))))</f>
        <v/>
      </c>
      <c r="O53" s="34" t="str">
        <f t="shared" si="1"/>
        <v/>
      </c>
      <c r="P53" s="35"/>
      <c r="Q53" s="35"/>
    </row>
    <row r="54" spans="1:17" ht="16.5" thickTop="1" thickBot="1" x14ac:dyDescent="0.25">
      <c r="A54" s="36">
        <v>49</v>
      </c>
      <c r="B54" s="39">
        <f>'[1]التلاميذ والقيود '!B51</f>
        <v>0</v>
      </c>
      <c r="C54" s="29">
        <f>INDEX('[1]التلاميذ والقيود '!C51,1,1)</f>
        <v>0</v>
      </c>
      <c r="D54" s="38"/>
      <c r="E54" s="38"/>
      <c r="F54" s="38"/>
      <c r="G54" s="38"/>
      <c r="H54" s="38"/>
      <c r="I54" s="38"/>
      <c r="J54" s="38"/>
      <c r="K54" s="38"/>
      <c r="L54" s="31" t="str">
        <f t="shared" si="0"/>
        <v/>
      </c>
      <c r="M54" s="32" t="str">
        <f ca="1">IFERROR(IF(L54=100,"مائة درجة",B_Only(L54,1,1,2,"","","")),"")</f>
        <v/>
      </c>
      <c r="N54" s="33" t="str">
        <f t="array" ref="N54">IF(D54:K54="","",IF(COUNTIF(D54:K54,"غ")+COUNTIF(D54:K54,"&lt;50")=0,"ناجح",IF(COUNTIF(D54:K54,"غ")+COUNTIF(D54:K54,"&lt;50")&lt;=3,"مكمل",IF(COUNTIF(D54:K54,"غ")+COUNTIF(D54:K54,"&lt;50")&gt;=4,"راسب"))))</f>
        <v/>
      </c>
      <c r="O54" s="34" t="str">
        <f t="shared" si="1"/>
        <v/>
      </c>
      <c r="P54" s="35"/>
      <c r="Q54" s="35"/>
    </row>
    <row r="55" spans="1:17" ht="16.5" thickTop="1" thickBot="1" x14ac:dyDescent="0.25">
      <c r="A55" s="40">
        <v>50</v>
      </c>
      <c r="B55" s="41">
        <f>'[1]التلاميذ والقيود '!B52</f>
        <v>0</v>
      </c>
      <c r="C55" s="29">
        <f>INDEX('[1]التلاميذ والقيود '!C52,1,1)</f>
        <v>0</v>
      </c>
      <c r="D55" s="42"/>
      <c r="E55" s="42"/>
      <c r="F55" s="42"/>
      <c r="G55" s="42"/>
      <c r="H55" s="42"/>
      <c r="I55" s="42"/>
      <c r="J55" s="42"/>
      <c r="K55" s="42"/>
      <c r="L55" s="31" t="str">
        <f t="shared" si="0"/>
        <v/>
      </c>
      <c r="M55" s="32" t="str">
        <f ca="1">IFERROR(IF(L55=100,"مائة درجة",B_Only(L55,1,1,2,"","","")),"")</f>
        <v/>
      </c>
      <c r="N55" s="33" t="str">
        <f t="array" ref="N55">IF(D55:K55="","",IF(COUNTIF(D55:K55,"غ")+COUNTIF(D55:K55,"&lt;50")=0,"ناجح",IF(COUNTIF(D55:K55,"غ")+COUNTIF(D55:K55,"&lt;50")&lt;=3,"مكمل",IF(COUNTIF(D55:K55,"غ")+COUNTIF(D55:K55,"&lt;50")&gt;=4,"راسب"))))</f>
        <v/>
      </c>
      <c r="O55" s="34" t="str">
        <f t="shared" si="1"/>
        <v/>
      </c>
      <c r="P55" s="35"/>
      <c r="Q55" s="35"/>
    </row>
  </sheetData>
  <mergeCells count="6">
    <mergeCell ref="A1:C1"/>
    <mergeCell ref="O1:P1"/>
    <mergeCell ref="A2:C2"/>
    <mergeCell ref="O2:P2"/>
    <mergeCell ref="A3:Q3"/>
    <mergeCell ref="L4:M4"/>
  </mergeCells>
  <conditionalFormatting sqref="N6:N55">
    <cfRule type="containsText" dxfId="13" priority="7" operator="containsText" text="راسب">
      <formula>NOT(ISERROR(SEARCH("راسب",N6)))</formula>
    </cfRule>
  </conditionalFormatting>
  <conditionalFormatting sqref="N6:N55">
    <cfRule type="containsText" dxfId="12" priority="6" operator="containsText" text="ناجح">
      <formula>NOT(ISERROR(SEARCH("ناجح",N6)))</formula>
    </cfRule>
  </conditionalFormatting>
  <conditionalFormatting sqref="N8">
    <cfRule type="containsText" dxfId="11" priority="5" operator="containsText" text="مكمل">
      <formula>NOT(ISERROR(SEARCH("مكمل",N8)))</formula>
    </cfRule>
  </conditionalFormatting>
  <conditionalFormatting sqref="N6:N55">
    <cfRule type="containsText" dxfId="10" priority="2" operator="containsText" text="ناجح">
      <formula>NOT(ISERROR(SEARCH("ناجح",N6)))</formula>
    </cfRule>
    <cfRule type="containsText" dxfId="9" priority="3" operator="containsText" text="مكمل">
      <formula>NOT(ISERROR(SEARCH("مكمل",N6)))</formula>
    </cfRule>
    <cfRule type="containsText" dxfId="8" priority="4" operator="containsText" text="راسب">
      <formula>NOT(ISERROR(SEARCH("راسب",N6)))</formula>
    </cfRule>
  </conditionalFormatting>
  <conditionalFormatting sqref="D6:K55">
    <cfRule type="cellIs" dxfId="7" priority="1" operator="lessThan">
      <formula>50</formula>
    </cfRule>
  </conditionalFormatting>
  <dataValidations count="1">
    <dataValidation operator="lessThanOrEqual" allowBlank="1" showInputMessage="1" showErrorMessage="1" errorTitle="انتبه" error="يجب ان تدخل درجة اقل من او تساوي 100" sqref="D6:K55"/>
  </dataValidations>
  <pageMargins left="0.19685039370078741" right="0.19685039370078741" top="0.19685039370078741" bottom="0.19685039370078741" header="0.19685039370078741" footer="0.19685039370078741"/>
  <pageSetup paperSize="9" orientation="landscape" horizontalDpi="1200" verticalDpi="1200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6">
    <tabColor rgb="FF00B0F0"/>
  </sheetPr>
  <dimension ref="A1:Q55"/>
  <sheetViews>
    <sheetView rightToLeft="1" tabSelected="1" zoomScale="110" zoomScaleNormal="110"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H57" sqref="H57"/>
    </sheetView>
  </sheetViews>
  <sheetFormatPr defaultColWidth="9.125" defaultRowHeight="14.25" x14ac:dyDescent="0.2"/>
  <cols>
    <col min="1" max="1" width="4.125" style="7" customWidth="1"/>
    <col min="2" max="2" width="8.125" style="7" customWidth="1"/>
    <col min="3" max="3" width="20.75" style="7" customWidth="1"/>
    <col min="4" max="11" width="5.375" style="7" customWidth="1"/>
    <col min="12" max="12" width="4.75" style="7" customWidth="1"/>
    <col min="13" max="13" width="19" style="7" customWidth="1"/>
    <col min="14" max="14" width="6.875" style="7" customWidth="1"/>
    <col min="15" max="15" width="21.25" style="7" customWidth="1"/>
    <col min="16" max="16" width="7.375" style="7" customWidth="1"/>
    <col min="17" max="17" width="9.625" style="7" customWidth="1"/>
    <col min="18" max="18" width="26.5" style="7" customWidth="1"/>
    <col min="19" max="16384" width="9.125" style="7"/>
  </cols>
  <sheetData>
    <row r="1" spans="1:17" ht="24" customHeight="1" x14ac:dyDescent="0.7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  <c r="M1" s="3"/>
      <c r="N1" s="4"/>
      <c r="O1" s="5" t="s">
        <v>1</v>
      </c>
      <c r="P1" s="5"/>
      <c r="Q1" s="6" t="s">
        <v>25</v>
      </c>
    </row>
    <row r="2" spans="1:17" ht="21.75" customHeight="1" x14ac:dyDescent="0.7">
      <c r="A2" s="8" t="s">
        <v>3</v>
      </c>
      <c r="B2" s="9"/>
      <c r="C2" s="9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10" t="s">
        <v>4</v>
      </c>
      <c r="P2" s="10"/>
      <c r="Q2" s="11" t="s">
        <v>5</v>
      </c>
    </row>
    <row r="3" spans="1:17" ht="26.25" customHeight="1" thickBot="1" x14ac:dyDescent="0.25">
      <c r="A3" s="12" t="s">
        <v>6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</row>
    <row r="4" spans="1:17" ht="22.5" customHeight="1" thickBot="1" x14ac:dyDescent="0.4">
      <c r="A4" s="14"/>
      <c r="B4" s="15"/>
      <c r="C4" s="16"/>
      <c r="D4" s="17"/>
      <c r="E4" s="17"/>
      <c r="F4" s="17"/>
      <c r="G4" s="17"/>
      <c r="H4" s="17"/>
      <c r="I4" s="17"/>
      <c r="J4" s="17"/>
      <c r="K4" s="17"/>
      <c r="L4" s="18" t="s">
        <v>7</v>
      </c>
      <c r="M4" s="18"/>
      <c r="N4" s="16" t="s">
        <v>21</v>
      </c>
      <c r="O4" s="45"/>
      <c r="P4" s="44"/>
      <c r="Q4" s="43"/>
    </row>
    <row r="5" spans="1:17" ht="84.75" customHeight="1" thickBot="1" x14ac:dyDescent="0.25">
      <c r="A5" s="22" t="s">
        <v>8</v>
      </c>
      <c r="B5" s="15" t="s">
        <v>9</v>
      </c>
      <c r="C5" s="16" t="s">
        <v>10</v>
      </c>
      <c r="D5" s="17" t="s">
        <v>11</v>
      </c>
      <c r="E5" s="17" t="s">
        <v>12</v>
      </c>
      <c r="F5" s="17" t="s">
        <v>13</v>
      </c>
      <c r="G5" s="17" t="s">
        <v>14</v>
      </c>
      <c r="H5" s="17" t="s">
        <v>15</v>
      </c>
      <c r="I5" s="17" t="s">
        <v>16</v>
      </c>
      <c r="J5" s="17" t="s">
        <v>17</v>
      </c>
      <c r="K5" s="17" t="s">
        <v>18</v>
      </c>
      <c r="L5" s="23" t="s">
        <v>19</v>
      </c>
      <c r="M5" s="24" t="s">
        <v>20</v>
      </c>
      <c r="N5" s="16" t="s">
        <v>21</v>
      </c>
      <c r="O5" s="19" t="s">
        <v>22</v>
      </c>
      <c r="P5" s="25"/>
      <c r="Q5" s="26"/>
    </row>
    <row r="6" spans="1:17" ht="16.5" thickTop="1" thickBot="1" x14ac:dyDescent="0.25">
      <c r="A6" s="27">
        <v>1</v>
      </c>
      <c r="B6" s="28">
        <f>'[1]التلاميذ والقيود '!F3</f>
        <v>2438</v>
      </c>
      <c r="C6" s="29" t="str">
        <f>'[1]التلاميذ والقيود '!G3</f>
        <v>الاء سعد محمد</v>
      </c>
      <c r="D6" s="30">
        <v>88</v>
      </c>
      <c r="E6" s="30">
        <v>90</v>
      </c>
      <c r="F6" s="30">
        <v>70</v>
      </c>
      <c r="G6" s="30">
        <v>70</v>
      </c>
      <c r="H6" s="30">
        <v>80</v>
      </c>
      <c r="I6" s="30">
        <v>90</v>
      </c>
      <c r="J6" s="30">
        <v>100</v>
      </c>
      <c r="K6" s="30">
        <v>50</v>
      </c>
      <c r="L6" s="31">
        <f>IF(OR(N6="ناجح",N6="راسب"),SUM(D6:K6),"")</f>
        <v>638</v>
      </c>
      <c r="M6" s="32" t="str">
        <f ca="1">IFERROR(IF(L6=100,"مائة درجة",B_Only(L6,1,1,2,"","","")),"")</f>
        <v/>
      </c>
      <c r="N6" s="33" t="str">
        <f t="array" ref="N6">IF(D6:K6="","",IF(COUNTIF(D6:K6,"غ")+COUNTIF(D6:K6,"&lt;50")=0,"ناجح",IF(COUNTIF(D6:K6,"غ")+COUNTIF(D6:K6,"&lt;50")&lt;=3,"مكمل",IF(COUNTIF(D6:K6,"غ")+COUNTIF(D6:K6,"&lt;50")&gt;=4,"راسب"))))</f>
        <v>ناجح</v>
      </c>
      <c r="O6" s="34" t="str">
        <f>IF(N6="","",IF(OR(D6&lt;50,D6="غ"),D$5,"")&amp;" "&amp;IF(OR(E6&lt;50,E6="غ"),E$5,"")&amp;" "&amp;IF(OR(F6&lt;50,F6="غ"),F$5,"")&amp;" "&amp;IF(OR(G6&lt;50,G6="غ"),G$5," ")&amp;" "&amp;IF(OR(H6&lt;50,H6="غ"),H$5,"")&amp;" "&amp;IF(OR(I6&lt;50,I6="غ"),I$5,"")&amp;" "&amp;IF(OR(J6&lt;50,J6="غ"),J$5,"")&amp;" "&amp;IF(OR(K6&lt;50,K6="غ"),K$5,""))</f>
        <v xml:space="preserve">        </v>
      </c>
      <c r="P6" s="35"/>
      <c r="Q6" s="35"/>
    </row>
    <row r="7" spans="1:17" ht="16.5" thickTop="1" thickBot="1" x14ac:dyDescent="0.25">
      <c r="A7" s="36">
        <v>2</v>
      </c>
      <c r="B7" s="37">
        <f>'[1]التلاميذ والقيود '!F4</f>
        <v>2889</v>
      </c>
      <c r="C7" s="29" t="str">
        <f>'[1]التلاميذ والقيود '!G4</f>
        <v>اسينات علي حسين</v>
      </c>
      <c r="D7" s="38">
        <v>10</v>
      </c>
      <c r="E7" s="38">
        <v>3</v>
      </c>
      <c r="F7" s="38">
        <v>3</v>
      </c>
      <c r="G7" s="38">
        <v>4</v>
      </c>
      <c r="H7" s="38">
        <v>6</v>
      </c>
      <c r="I7" s="38">
        <v>5</v>
      </c>
      <c r="J7" s="38">
        <v>10</v>
      </c>
      <c r="K7" s="38">
        <v>10</v>
      </c>
      <c r="L7" s="31">
        <f>IF(OR(N7="ناجح",N7="راسب"),SUM(D7:K7),"")</f>
        <v>51</v>
      </c>
      <c r="M7" s="32" t="str">
        <f ca="1">IFERROR(IF(L7=100,"مائة درجة",B_Only(L7,1,1,2,"","","")),"")</f>
        <v/>
      </c>
      <c r="N7" s="33" t="str">
        <f t="array" ref="N7">IF(D7:K7="","",IF(COUNTIF(D7:K7,"غ")+COUNTIF(D7:K7,"&lt;50")=0,"ناجح",IF(COUNTIF(D7:K7,"غ")+COUNTIF(D7:K7,"&lt;50")&lt;=3,"مكمل",IF(COUNTIF(D7:K7,"غ")+COUNTIF(D7:K7,"&lt;50")&gt;=4,"راسب"))))</f>
        <v>راسب</v>
      </c>
      <c r="O7" s="34" t="str">
        <f>IF(N7="","",IF(OR(D7&lt;50,D7="غ"),D$5,"")&amp;" "&amp;IF(OR(E7&lt;50,E7="غ"),E$5,"")&amp;" "&amp;IF(OR(F7&lt;50,F7="غ"),F$5,"")&amp;" "&amp;IF(OR(G7&lt;50,G7="غ"),G$5," ")&amp;" "&amp;IF(OR(H7&lt;50,H7="غ"),H$5,"")&amp;" "&amp;IF(OR(I7&lt;50,I7="غ"),I$5,"")&amp;" "&amp;IF(OR(J7&lt;50,J7="غ"),J$5,"")&amp;" "&amp;IF(OR(K7&lt;50,K7="غ"),K$5,""))</f>
        <v>التربية الإسلامية اللغة العربية اللغة الإنكليزية الرياضيات العلوم الاجتماعيات التربية الفنية التربية الرياضية</v>
      </c>
      <c r="P7" s="35"/>
      <c r="Q7" s="35"/>
    </row>
    <row r="8" spans="1:17" ht="16.5" thickTop="1" thickBot="1" x14ac:dyDescent="0.25">
      <c r="A8" s="36">
        <v>3</v>
      </c>
      <c r="B8" s="37">
        <f>'[1]التلاميذ والقيود '!F5</f>
        <v>2565</v>
      </c>
      <c r="C8" s="29" t="str">
        <f>'[1]التلاميذ والقيود '!G5</f>
        <v>ايه مصطفى خير الله</v>
      </c>
      <c r="D8" s="38">
        <v>10</v>
      </c>
      <c r="E8" s="38">
        <v>5</v>
      </c>
      <c r="F8" s="38">
        <v>5</v>
      </c>
      <c r="G8" s="38">
        <v>2</v>
      </c>
      <c r="H8" s="38">
        <v>5</v>
      </c>
      <c r="I8" s="38"/>
      <c r="J8" s="38">
        <v>1</v>
      </c>
      <c r="K8" s="38">
        <v>10</v>
      </c>
      <c r="L8" s="31">
        <f>IF(OR(N8="ناجح",N8="راسب"),SUM(D8:K8),"")</f>
        <v>38</v>
      </c>
      <c r="M8" s="32" t="str">
        <f ca="1">IFERROR(IF(L8=100,"مائة درجة",B_Only(L8,1,1,2,"","","")),"")</f>
        <v/>
      </c>
      <c r="N8" s="33" t="str">
        <f t="array" ref="N8">IF(D8:K8="","",IF(COUNTIF(D8:K8,"غ")+COUNTIF(D8:K8,"&lt;50")=0,"ناجح",IF(COUNTIF(D8:K8,"غ")+COUNTIF(D8:K8,"&lt;50")&lt;=3,"مكمل",IF(COUNTIF(D8:K8,"غ")+COUNTIF(D8:K8,"&lt;50")&gt;=4,"راسب"))))</f>
        <v>راسب</v>
      </c>
      <c r="O8" s="34" t="str">
        <f>IF(N8="","",IF(OR(D8&lt;50,D8="غ"),D$5,"")&amp;" "&amp;IF(OR(E8&lt;50,E8="غ"),E$5,"")&amp;" "&amp;IF(OR(F8&lt;50,F8="غ"),F$5,"")&amp;" "&amp;IF(OR(G8&lt;50,G8="غ"),G$5," ")&amp;" "&amp;IF(OR(H8&lt;50,H8="غ"),H$5,"")&amp;" "&amp;IF(OR(I8&lt;50,I8="غ"),I$5,"")&amp;" "&amp;IF(OR(J8&lt;50,J8="غ"),J$5,"")&amp;" "&amp;IF(OR(K8&lt;50,K8="غ"),K$5,""))</f>
        <v>التربية الإسلامية اللغة العربية اللغة الإنكليزية الرياضيات العلوم الاجتماعيات التربية الفنية التربية الرياضية</v>
      </c>
      <c r="P8" s="35"/>
      <c r="Q8" s="35"/>
    </row>
    <row r="9" spans="1:17" ht="16.5" thickTop="1" thickBot="1" x14ac:dyDescent="0.25">
      <c r="A9" s="36">
        <v>4</v>
      </c>
      <c r="B9" s="37">
        <f>'[1]التلاميذ والقيود '!F6</f>
        <v>2521</v>
      </c>
      <c r="C9" s="29" t="str">
        <f>'[1]التلاميذ والقيود '!G6</f>
        <v>جنات عادل فاضل</v>
      </c>
      <c r="D9" s="38">
        <v>50</v>
      </c>
      <c r="E9" s="38">
        <v>55</v>
      </c>
      <c r="F9" s="38">
        <v>55</v>
      </c>
      <c r="G9" s="38">
        <v>50</v>
      </c>
      <c r="H9" s="38">
        <v>50</v>
      </c>
      <c r="I9" s="38">
        <v>50</v>
      </c>
      <c r="J9" s="38">
        <v>50</v>
      </c>
      <c r="K9" s="38">
        <v>55</v>
      </c>
      <c r="L9" s="31">
        <f>IF(OR(N9="ناجح",N9="راسب"),SUM(D9:K9),"")</f>
        <v>415</v>
      </c>
      <c r="M9" s="32" t="str">
        <f ca="1">IFERROR(IF(L9=100,"مائة درجة",B_Only(L9,1,1,2,"","","")),"")</f>
        <v/>
      </c>
      <c r="N9" s="33" t="str">
        <f t="array" ref="N9">IF(D9:K9="","",IF(COUNTIF(D9:K9,"غ")+COUNTIF(D9:K9,"&lt;50")=0,"ناجح",IF(COUNTIF(D9:K9,"غ")+COUNTIF(D9:K9,"&lt;50")&lt;=3,"مكمل",IF(COUNTIF(D9:K9,"غ")+COUNTIF(D9:K9,"&lt;50")&gt;=4,"راسب"))))</f>
        <v>ناجح</v>
      </c>
      <c r="O9" s="34" t="str">
        <f>IF(N9="","",IF(OR(D9&lt;50,D9="غ"),D$5,"")&amp;" "&amp;IF(OR(E9&lt;50,E9="غ"),E$5,"")&amp;" "&amp;IF(OR(F9&lt;50,F9="غ"),F$5,"")&amp;" "&amp;IF(OR(G9&lt;50,G9="غ"),G$5," ")&amp;" "&amp;IF(OR(H9&lt;50,H9="غ"),H$5,"")&amp;" "&amp;IF(OR(I9&lt;50,I9="غ"),I$5,"")&amp;" "&amp;IF(OR(J9&lt;50,J9="غ"),J$5,"")&amp;" "&amp;IF(OR(K9&lt;50,K9="غ"),K$5,""))</f>
        <v xml:space="preserve">        </v>
      </c>
      <c r="P9" s="35"/>
      <c r="Q9" s="35"/>
    </row>
    <row r="10" spans="1:17" ht="16.5" thickTop="1" thickBot="1" x14ac:dyDescent="0.25">
      <c r="A10" s="36">
        <v>5</v>
      </c>
      <c r="B10" s="37">
        <f>'[1]التلاميذ والقيود '!F7</f>
        <v>2515</v>
      </c>
      <c r="C10" s="29" t="str">
        <f>'[1]التلاميذ والقيود '!G7</f>
        <v>جنه علي خلف</v>
      </c>
      <c r="D10" s="38">
        <v>10</v>
      </c>
      <c r="E10" s="38"/>
      <c r="F10" s="38"/>
      <c r="G10" s="38"/>
      <c r="H10" s="38"/>
      <c r="I10" s="38"/>
      <c r="J10" s="38">
        <v>3</v>
      </c>
      <c r="K10" s="38">
        <v>4</v>
      </c>
      <c r="L10" s="31" t="str">
        <f>IF(OR(N10="ناجح",N10="راسب"),SUM(D10:K10),"")</f>
        <v/>
      </c>
      <c r="M10" s="32" t="str">
        <f ca="1">IFERROR(IF(L10=100,"مائة درجة",B_Only(L10,1,1,2,"","","")),"")</f>
        <v/>
      </c>
      <c r="N10" s="33" t="str">
        <f t="array" ref="N10">IF(D10:K10="","",IF(COUNTIF(D10:K10,"غ")+COUNTIF(D10:K10,"&lt;50")=0,"ناجح",IF(COUNTIF(D10:K10,"غ")+COUNTIF(D10:K10,"&lt;50")&lt;=3,"مكمل",IF(COUNTIF(D10:K10,"غ")+COUNTIF(D10:K10,"&lt;50")&gt;=4,"راسب"))))</f>
        <v>مكمل</v>
      </c>
      <c r="O10" s="34" t="str">
        <f>IF(N10="","",IF(OR(D10&lt;50,D10="غ"),D$5,"")&amp;" "&amp;IF(OR(E10&lt;50,E10="غ"),E$5,"")&amp;" "&amp;IF(OR(F10&lt;50,F10="غ"),F$5,"")&amp;" "&amp;IF(OR(G10&lt;50,G10="غ"),G$5," ")&amp;" "&amp;IF(OR(H10&lt;50,H10="غ"),H$5,"")&amp;" "&amp;IF(OR(I10&lt;50,I10="غ"),I$5,"")&amp;" "&amp;IF(OR(J10&lt;50,J10="غ"),J$5,"")&amp;" "&amp;IF(OR(K10&lt;50,K10="غ"),K$5,""))</f>
        <v>التربية الإسلامية اللغة العربية اللغة الإنكليزية الرياضيات العلوم الاجتماعيات التربية الفنية التربية الرياضية</v>
      </c>
      <c r="P10" s="35"/>
      <c r="Q10" s="35"/>
    </row>
    <row r="11" spans="1:17" ht="16.5" thickTop="1" thickBot="1" x14ac:dyDescent="0.25">
      <c r="A11" s="36">
        <v>6</v>
      </c>
      <c r="B11" s="37">
        <f>'[1]التلاميذ والقيود '!F8</f>
        <v>2534</v>
      </c>
      <c r="C11" s="29" t="str">
        <f>'[1]التلاميذ والقيود '!G8</f>
        <v>حوراء ضياء هادي</v>
      </c>
      <c r="D11" s="38">
        <v>10</v>
      </c>
      <c r="E11" s="38"/>
      <c r="F11" s="38"/>
      <c r="G11" s="38"/>
      <c r="H11" s="38">
        <v>5</v>
      </c>
      <c r="I11" s="38"/>
      <c r="J11" s="38">
        <v>2</v>
      </c>
      <c r="K11" s="38">
        <v>50</v>
      </c>
      <c r="L11" s="31" t="str">
        <f>IF(OR(N11="ناجح",N11="راسب"),SUM(D11:K11),"")</f>
        <v/>
      </c>
      <c r="M11" s="32" t="str">
        <f ca="1">IFERROR(IF(L11=100,"مائة درجة",B_Only(L11,1,1,2,"","","")),"")</f>
        <v/>
      </c>
      <c r="N11" s="33" t="str">
        <f t="array" ref="N11">IF(D11:K11="","",IF(COUNTIF(D11:K11,"غ")+COUNTIF(D11:K11,"&lt;50")=0,"ناجح",IF(COUNTIF(D11:K11,"غ")+COUNTIF(D11:K11,"&lt;50")&lt;=3,"مكمل",IF(COUNTIF(D11:K11,"غ")+COUNTIF(D11:K11,"&lt;50")&gt;=4,"راسب"))))</f>
        <v>مكمل</v>
      </c>
      <c r="O11" s="34" t="str">
        <f>IF(N11="","",IF(OR(D11&lt;50,D11="غ"),D$5,"")&amp;" "&amp;IF(OR(E11&lt;50,E11="غ"),E$5,"")&amp;" "&amp;IF(OR(F11&lt;50,F11="غ"),F$5,"")&amp;" "&amp;IF(OR(G11&lt;50,G11="غ"),G$5," ")&amp;" "&amp;IF(OR(H11&lt;50,H11="غ"),H$5,"")&amp;" "&amp;IF(OR(I11&lt;50,I11="غ"),I$5,"")&amp;" "&amp;IF(OR(J11&lt;50,J11="غ"),J$5,"")&amp;" "&amp;IF(OR(K11&lt;50,K11="غ"),K$5,""))</f>
        <v xml:space="preserve">التربية الإسلامية اللغة العربية اللغة الإنكليزية الرياضيات العلوم الاجتماعيات التربية الفنية </v>
      </c>
      <c r="P11" s="35"/>
      <c r="Q11" s="35"/>
    </row>
    <row r="12" spans="1:17" ht="16.5" thickTop="1" thickBot="1" x14ac:dyDescent="0.25">
      <c r="A12" s="36">
        <v>7</v>
      </c>
      <c r="B12" s="37">
        <f>'[1]التلاميذ والقيود '!F9</f>
        <v>2538</v>
      </c>
      <c r="C12" s="29" t="str">
        <f>'[1]التلاميذ والقيود '!G9</f>
        <v>دينا حسين علي</v>
      </c>
      <c r="D12" s="38">
        <v>10</v>
      </c>
      <c r="E12" s="38"/>
      <c r="F12" s="38"/>
      <c r="G12" s="38"/>
      <c r="H12" s="38"/>
      <c r="I12" s="38"/>
      <c r="J12" s="38"/>
      <c r="K12" s="38"/>
      <c r="L12" s="31" t="str">
        <f>IF(OR(N12="ناجح",N12="راسب"),SUM(D12:K12),"")</f>
        <v/>
      </c>
      <c r="M12" s="32" t="str">
        <f ca="1">IFERROR(IF(L12=100,"مائة درجة",B_Only(L12,1,1,2,"","","")),"")</f>
        <v/>
      </c>
      <c r="N12" s="33" t="str">
        <f t="array" ref="N12">IF(D12:K12="","",IF(COUNTIF(D12:K12,"غ")+COUNTIF(D12:K12,"&lt;50")=0,"ناجح",IF(COUNTIF(D12:K12,"غ")+COUNTIF(D12:K12,"&lt;50")&lt;=3,"مكمل",IF(COUNTIF(D12:K12,"غ")+COUNTIF(D12:K12,"&lt;50")&gt;=4,"راسب"))))</f>
        <v>مكمل</v>
      </c>
      <c r="O12" s="34" t="str">
        <f>IF(N12="","",IF(OR(D12&lt;50,D12="غ"),D$5,"")&amp;" "&amp;IF(OR(E12&lt;50,E12="غ"),E$5,"")&amp;" "&amp;IF(OR(F12&lt;50,F12="غ"),F$5,"")&amp;" "&amp;IF(OR(G12&lt;50,G12="غ"),G$5," ")&amp;" "&amp;IF(OR(H12&lt;50,H12="غ"),H$5,"")&amp;" "&amp;IF(OR(I12&lt;50,I12="غ"),I$5,"")&amp;" "&amp;IF(OR(J12&lt;50,J12="غ"),J$5,"")&amp;" "&amp;IF(OR(K12&lt;50,K12="غ"),K$5,""))</f>
        <v>التربية الإسلامية اللغة العربية اللغة الإنكليزية الرياضيات العلوم الاجتماعيات التربية الفنية التربية الرياضية</v>
      </c>
      <c r="P12" s="35"/>
      <c r="Q12" s="35"/>
    </row>
    <row r="13" spans="1:17" ht="16.5" thickTop="1" thickBot="1" x14ac:dyDescent="0.25">
      <c r="A13" s="36">
        <v>8</v>
      </c>
      <c r="B13" s="37">
        <f>'[1]التلاميذ والقيود '!F10</f>
        <v>2403</v>
      </c>
      <c r="C13" s="29" t="str">
        <f>'[1]التلاميذ والقيود '!G10</f>
        <v>راويه رعد حميد</v>
      </c>
      <c r="D13" s="38">
        <v>10</v>
      </c>
      <c r="E13" s="38"/>
      <c r="F13" s="38"/>
      <c r="G13" s="38"/>
      <c r="H13" s="38"/>
      <c r="I13" s="38"/>
      <c r="J13" s="38"/>
      <c r="K13" s="38"/>
      <c r="L13" s="31" t="str">
        <f>IF(OR(N13="ناجح",N13="راسب"),SUM(D13:K13),"")</f>
        <v/>
      </c>
      <c r="M13" s="32" t="str">
        <f ca="1">IFERROR(IF(L13=100,"مائة درجة",B_Only(L13,1,1,2,"","","")),"")</f>
        <v/>
      </c>
      <c r="N13" s="33" t="str">
        <f t="array" ref="N13">IF(D13:K13="","",IF(COUNTIF(D13:K13,"غ")+COUNTIF(D13:K13,"&lt;50")=0,"ناجح",IF(COUNTIF(D13:K13,"غ")+COUNTIF(D13:K13,"&lt;50")&lt;=3,"مكمل",IF(COUNTIF(D13:K13,"غ")+COUNTIF(D13:K13,"&lt;50")&gt;=4,"راسب"))))</f>
        <v>مكمل</v>
      </c>
      <c r="O13" s="34" t="str">
        <f>IF(N13="","",IF(OR(D13&lt;50,D13="غ"),D$5,"")&amp;" "&amp;IF(OR(E13&lt;50,E13="غ"),E$5,"")&amp;" "&amp;IF(OR(F13&lt;50,F13="غ"),F$5,"")&amp;" "&amp;IF(OR(G13&lt;50,G13="غ"),G$5," ")&amp;" "&amp;IF(OR(H13&lt;50,H13="غ"),H$5,"")&amp;" "&amp;IF(OR(I13&lt;50,I13="غ"),I$5,"")&amp;" "&amp;IF(OR(J13&lt;50,J13="غ"),J$5,"")&amp;" "&amp;IF(OR(K13&lt;50,K13="غ"),K$5,""))</f>
        <v>التربية الإسلامية اللغة العربية اللغة الإنكليزية الرياضيات العلوم الاجتماعيات التربية الفنية التربية الرياضية</v>
      </c>
      <c r="P13" s="35"/>
      <c r="Q13" s="35"/>
    </row>
    <row r="14" spans="1:17" ht="16.5" thickTop="1" thickBot="1" x14ac:dyDescent="0.25">
      <c r="A14" s="36">
        <v>9</v>
      </c>
      <c r="B14" s="39">
        <f>'[1]التلاميذ والقيود '!F11</f>
        <v>2505</v>
      </c>
      <c r="C14" s="29" t="str">
        <f>'[1]التلاميذ والقيود '!G11</f>
        <v>رباب احمد كريم</v>
      </c>
      <c r="D14" s="38"/>
      <c r="E14" s="38"/>
      <c r="F14" s="38"/>
      <c r="G14" s="38"/>
      <c r="H14" s="38"/>
      <c r="I14" s="38"/>
      <c r="J14" s="38"/>
      <c r="K14" s="38"/>
      <c r="L14" s="31" t="str">
        <f>IF(OR(N14="ناجح",N14="راسب"),SUM(D14:K14),"")</f>
        <v/>
      </c>
      <c r="M14" s="32" t="str">
        <f ca="1">IFERROR(IF(L14=100,"مائة درجة",B_Only(L14,1,1,2,"","","")),"")</f>
        <v/>
      </c>
      <c r="N14" s="33" t="str">
        <f t="array" ref="N14">IF(D14:K14="","",IF(COUNTIF(D14:K14,"غ")+COUNTIF(D14:K14,"&lt;50")=0,"ناجح",IF(COUNTIF(D14:K14,"غ")+COUNTIF(D14:K14,"&lt;50")&lt;=3,"مكمل",IF(COUNTIF(D14:K14,"غ")+COUNTIF(D14:K14,"&lt;50")&gt;=4,"راسب"))))</f>
        <v/>
      </c>
      <c r="O14" s="34" t="str">
        <f>IF(N14="","",IF(OR(D14&lt;50,D14="غ"),D$5,"")&amp;" "&amp;IF(OR(E14&lt;50,E14="غ"),E$5,"")&amp;" "&amp;IF(OR(F14&lt;50,F14="غ"),F$5,"")&amp;" "&amp;IF(OR(G14&lt;50,G14="غ"),G$5," ")&amp;" "&amp;IF(OR(H14&lt;50,H14="غ"),H$5,"")&amp;" "&amp;IF(OR(I14&lt;50,I14="غ"),I$5,"")&amp;" "&amp;IF(OR(J14&lt;50,J14="غ"),J$5,"")&amp;" "&amp;IF(OR(K14&lt;50,K14="غ"),K$5,""))</f>
        <v/>
      </c>
      <c r="P14" s="35"/>
      <c r="Q14" s="35"/>
    </row>
    <row r="15" spans="1:17" ht="16.5" thickTop="1" thickBot="1" x14ac:dyDescent="0.25">
      <c r="A15" s="36">
        <v>10</v>
      </c>
      <c r="B15" s="39">
        <f>'[1]التلاميذ والقيود '!F12</f>
        <v>2165</v>
      </c>
      <c r="C15" s="29" t="str">
        <f>'[1]التلاميذ والقيود '!G12</f>
        <v>رقيه حيدر عبد الكريم</v>
      </c>
      <c r="D15" s="38"/>
      <c r="E15" s="38"/>
      <c r="F15" s="38"/>
      <c r="G15" s="38"/>
      <c r="H15" s="38"/>
      <c r="I15" s="38"/>
      <c r="J15" s="38"/>
      <c r="K15" s="38"/>
      <c r="L15" s="31" t="str">
        <f>IF(OR(N15="ناجح",N15="راسب"),SUM(D15:K15),"")</f>
        <v/>
      </c>
      <c r="M15" s="32" t="str">
        <f ca="1">IFERROR(IF(L15=100,"مائة درجة",B_Only(L15,1,1,2,"","","")),"")</f>
        <v/>
      </c>
      <c r="N15" s="33" t="str">
        <f t="array" ref="N15">IF(D15:K15="","",IF(COUNTIF(D15:K15,"غ")+COUNTIF(D15:K15,"&lt;50")=0,"ناجح",IF(COUNTIF(D15:K15,"غ")+COUNTIF(D15:K15,"&lt;50")&lt;=3,"مكمل",IF(COUNTIF(D15:K15,"غ")+COUNTIF(D15:K15,"&lt;50")&gt;=4,"راسب"))))</f>
        <v/>
      </c>
      <c r="O15" s="34" t="str">
        <f>IF(N15="","",IF(OR(D15&lt;50,D15="غ"),D$5,"")&amp;" "&amp;IF(OR(E15&lt;50,E15="غ"),E$5,"")&amp;" "&amp;IF(OR(F15&lt;50,F15="غ"),F$5,"")&amp;" "&amp;IF(OR(G15&lt;50,G15="غ"),G$5," ")&amp;" "&amp;IF(OR(H15&lt;50,H15="غ"),H$5,"")&amp;" "&amp;IF(OR(I15&lt;50,I15="غ"),I$5,"")&amp;" "&amp;IF(OR(J15&lt;50,J15="غ"),J$5,"")&amp;" "&amp;IF(OR(K15&lt;50,K15="غ"),K$5,""))</f>
        <v/>
      </c>
      <c r="P15" s="35"/>
      <c r="Q15" s="35"/>
    </row>
    <row r="16" spans="1:17" ht="16.5" thickTop="1" thickBot="1" x14ac:dyDescent="0.25">
      <c r="A16" s="36">
        <v>11</v>
      </c>
      <c r="B16" s="39">
        <f>'[1]التلاميذ والقيود '!F13</f>
        <v>2576</v>
      </c>
      <c r="C16" s="29" t="str">
        <f>'[1]التلاميذ والقيود '!G13</f>
        <v>رقيه علي جعفر</v>
      </c>
      <c r="D16" s="38"/>
      <c r="E16" s="38"/>
      <c r="F16" s="38"/>
      <c r="G16" s="38"/>
      <c r="H16" s="38"/>
      <c r="I16" s="38"/>
      <c r="J16" s="38"/>
      <c r="K16" s="38"/>
      <c r="L16" s="31" t="str">
        <f>IF(OR(N16="ناجح",N16="راسب"),SUM(D16:K16),"")</f>
        <v/>
      </c>
      <c r="M16" s="32" t="str">
        <f ca="1">IFERROR(IF(L16=100,"مائة درجة",B_Only(L16,1,1,2,"","","")),"")</f>
        <v/>
      </c>
      <c r="N16" s="33" t="str">
        <f t="array" ref="N16">IF(D16:K16="","",IF(COUNTIF(D16:K16,"غ")+COUNTIF(D16:K16,"&lt;50")=0,"ناجح",IF(COUNTIF(D16:K16,"غ")+COUNTIF(D16:K16,"&lt;50")&lt;=3,"مكمل",IF(COUNTIF(D16:K16,"غ")+COUNTIF(D16:K16,"&lt;50")&gt;=4,"راسب"))))</f>
        <v/>
      </c>
      <c r="O16" s="34" t="str">
        <f>IF(N16="","",IF(OR(D16&lt;50,D16="غ"),D$5,"")&amp;" "&amp;IF(OR(E16&lt;50,E16="غ"),E$5,"")&amp;" "&amp;IF(OR(F16&lt;50,F16="غ"),F$5,"")&amp;" "&amp;IF(OR(G16&lt;50,G16="غ"),G$5," ")&amp;" "&amp;IF(OR(H16&lt;50,H16="غ"),H$5,"")&amp;" "&amp;IF(OR(I16&lt;50,I16="غ"),I$5,"")&amp;" "&amp;IF(OR(J16&lt;50,J16="غ"),J$5,"")&amp;" "&amp;IF(OR(K16&lt;50,K16="غ"),K$5,""))</f>
        <v/>
      </c>
      <c r="P16" s="35"/>
      <c r="Q16" s="35"/>
    </row>
    <row r="17" spans="1:17" ht="16.5" thickTop="1" thickBot="1" x14ac:dyDescent="0.25">
      <c r="A17" s="36">
        <v>12</v>
      </c>
      <c r="B17" s="39">
        <f>'[1]التلاميذ والقيود '!F14</f>
        <v>2568</v>
      </c>
      <c r="C17" s="29" t="str">
        <f>'[1]التلاميذ والقيود '!G14</f>
        <v>رقيه علي طاهر</v>
      </c>
      <c r="D17" s="38"/>
      <c r="E17" s="38"/>
      <c r="F17" s="38"/>
      <c r="G17" s="38"/>
      <c r="H17" s="38"/>
      <c r="I17" s="38"/>
      <c r="J17" s="38"/>
      <c r="K17" s="38"/>
      <c r="L17" s="31" t="str">
        <f>IF(OR(N17="ناجح",N17="راسب"),SUM(D17:K17),"")</f>
        <v/>
      </c>
      <c r="M17" s="32" t="str">
        <f ca="1">IFERROR(IF(L17=100,"مائة درجة",B_Only(L17,1,1,2,"","","")),"")</f>
        <v/>
      </c>
      <c r="N17" s="33" t="str">
        <f t="array" ref="N17">IF(D17:K17="","",IF(COUNTIF(D17:K17,"غ")+COUNTIF(D17:K17,"&lt;50")=0,"ناجح",IF(COUNTIF(D17:K17,"غ")+COUNTIF(D17:K17,"&lt;50")&lt;=3,"مكمل",IF(COUNTIF(D17:K17,"غ")+COUNTIF(D17:K17,"&lt;50")&gt;=4,"راسب"))))</f>
        <v/>
      </c>
      <c r="O17" s="34" t="str">
        <f>IF(N17="","",IF(OR(D17&lt;50,D17="غ"),D$5,"")&amp;" "&amp;IF(OR(E17&lt;50,E17="غ"),E$5,"")&amp;" "&amp;IF(OR(F17&lt;50,F17="غ"),F$5,"")&amp;" "&amp;IF(OR(G17&lt;50,G17="غ"),G$5," ")&amp;" "&amp;IF(OR(H17&lt;50,H17="غ"),H$5,"")&amp;" "&amp;IF(OR(I17&lt;50,I17="غ"),I$5,"")&amp;" "&amp;IF(OR(J17&lt;50,J17="غ"),J$5,"")&amp;" "&amp;IF(OR(K17&lt;50,K17="غ"),K$5,""))</f>
        <v/>
      </c>
      <c r="P17" s="35"/>
      <c r="Q17" s="35"/>
    </row>
    <row r="18" spans="1:17" ht="16.5" thickTop="1" thickBot="1" x14ac:dyDescent="0.25">
      <c r="A18" s="36">
        <v>13</v>
      </c>
      <c r="B18" s="39">
        <f>'[1]التلاميذ والقيود '!F15</f>
        <v>2544</v>
      </c>
      <c r="C18" s="29" t="str">
        <f>'[1]التلاميذ والقيود '!G15</f>
        <v>رند ناصر محسن</v>
      </c>
      <c r="D18" s="38"/>
      <c r="E18" s="38"/>
      <c r="F18" s="38"/>
      <c r="G18" s="38"/>
      <c r="H18" s="38"/>
      <c r="I18" s="38"/>
      <c r="J18" s="38"/>
      <c r="K18" s="38"/>
      <c r="L18" s="31" t="str">
        <f>IF(OR(N18="ناجح",N18="راسب"),SUM(D18:K18),"")</f>
        <v/>
      </c>
      <c r="M18" s="32" t="str">
        <f ca="1">IFERROR(IF(L18=100,"مائة درجة",B_Only(L18,1,1,2,"","","")),"")</f>
        <v/>
      </c>
      <c r="N18" s="33" t="str">
        <f t="array" ref="N18">IF(D18:K18="","",IF(COUNTIF(D18:K18,"غ")+COUNTIF(D18:K18,"&lt;50")=0,"ناجح",IF(COUNTIF(D18:K18,"غ")+COUNTIF(D18:K18,"&lt;50")&lt;=3,"مكمل",IF(COUNTIF(D18:K18,"غ")+COUNTIF(D18:K18,"&lt;50")&gt;=4,"راسب"))))</f>
        <v/>
      </c>
      <c r="O18" s="34" t="str">
        <f>IF(N18="","",IF(OR(D18&lt;50,D18="غ"),D$5,"")&amp;" "&amp;IF(OR(E18&lt;50,E18="غ"),E$5,"")&amp;" "&amp;IF(OR(F18&lt;50,F18="غ"),F$5,"")&amp;" "&amp;IF(OR(G18&lt;50,G18="غ"),G$5," ")&amp;" "&amp;IF(OR(H18&lt;50,H18="غ"),H$5,"")&amp;" "&amp;IF(OR(I18&lt;50,I18="غ"),I$5,"")&amp;" "&amp;IF(OR(J18&lt;50,J18="غ"),J$5,"")&amp;" "&amp;IF(OR(K18&lt;50,K18="غ"),K$5,""))</f>
        <v/>
      </c>
      <c r="P18" s="35"/>
      <c r="Q18" s="35"/>
    </row>
    <row r="19" spans="1:17" ht="16.5" thickTop="1" thickBot="1" x14ac:dyDescent="0.25">
      <c r="A19" s="36">
        <v>14</v>
      </c>
      <c r="B19" s="39">
        <f>'[1]التلاميذ والقيود '!F16</f>
        <v>2462</v>
      </c>
      <c r="C19" s="29" t="str">
        <f>'[1]التلاميذ والقيود '!G16</f>
        <v>ريتاج حسين علوان</v>
      </c>
      <c r="D19" s="38"/>
      <c r="E19" s="38"/>
      <c r="F19" s="38"/>
      <c r="G19" s="38"/>
      <c r="H19" s="38"/>
      <c r="I19" s="38"/>
      <c r="J19" s="38"/>
      <c r="K19" s="38"/>
      <c r="L19" s="31" t="str">
        <f>IF(OR(N19="ناجح",N19="راسب"),SUM(D19:K19),"")</f>
        <v/>
      </c>
      <c r="M19" s="32" t="str">
        <f ca="1">IFERROR(IF(L19=100,"مائة درجة",B_Only(L19,1,1,2,"","","")),"")</f>
        <v/>
      </c>
      <c r="N19" s="33" t="str">
        <f t="array" ref="N19">IF(D19:K19="","",IF(COUNTIF(D19:K19,"غ")+COUNTIF(D19:K19,"&lt;50")=0,"ناجح",IF(COUNTIF(D19:K19,"غ")+COUNTIF(D19:K19,"&lt;50")&lt;=3,"مكمل",IF(COUNTIF(D19:K19,"غ")+COUNTIF(D19:K19,"&lt;50")&gt;=4,"راسب"))))</f>
        <v/>
      </c>
      <c r="O19" s="34" t="str">
        <f>IF(N19="","",IF(OR(D19&lt;50,D19="غ"),D$5,"")&amp;" "&amp;IF(OR(E19&lt;50,E19="غ"),E$5,"")&amp;" "&amp;IF(OR(F19&lt;50,F19="غ"),F$5,"")&amp;" "&amp;IF(OR(G19&lt;50,G19="غ"),G$5," ")&amp;" "&amp;IF(OR(H19&lt;50,H19="غ"),H$5,"")&amp;" "&amp;IF(OR(I19&lt;50,I19="غ"),I$5,"")&amp;" "&amp;IF(OR(J19&lt;50,J19="غ"),J$5,"")&amp;" "&amp;IF(OR(K19&lt;50,K19="غ"),K$5,""))</f>
        <v/>
      </c>
      <c r="P19" s="35"/>
      <c r="Q19" s="35"/>
    </row>
    <row r="20" spans="1:17" ht="16.5" thickTop="1" thickBot="1" x14ac:dyDescent="0.25">
      <c r="A20" s="36">
        <v>15</v>
      </c>
      <c r="B20" s="39">
        <f>'[1]التلاميذ والقيود '!F17</f>
        <v>2510</v>
      </c>
      <c r="C20" s="29" t="str">
        <f>'[1]التلاميذ والقيود '!G17</f>
        <v>زهراء جواد عبد الكاظم</v>
      </c>
      <c r="D20" s="38"/>
      <c r="E20" s="38"/>
      <c r="F20" s="38"/>
      <c r="G20" s="38"/>
      <c r="H20" s="38"/>
      <c r="I20" s="38"/>
      <c r="J20" s="38"/>
      <c r="K20" s="38"/>
      <c r="L20" s="31" t="str">
        <f>IF(OR(N20="ناجح",N20="راسب"),SUM(D20:K20),"")</f>
        <v/>
      </c>
      <c r="M20" s="32" t="str">
        <f ca="1">IFERROR(IF(L20=100,"مائة درجة",B_Only(L20,1,1,2,"","","")),"")</f>
        <v/>
      </c>
      <c r="N20" s="33" t="str">
        <f t="array" ref="N20">IF(D20:K20="","",IF(COUNTIF(D20:K20,"غ")+COUNTIF(D20:K20,"&lt;50")=0,"ناجح",IF(COUNTIF(D20:K20,"غ")+COUNTIF(D20:K20,"&lt;50")&lt;=3,"مكمل",IF(COUNTIF(D20:K20,"غ")+COUNTIF(D20:K20,"&lt;50")&gt;=4,"راسب"))))</f>
        <v/>
      </c>
      <c r="O20" s="34" t="str">
        <f>IF(N20="","",IF(OR(D20&lt;50,D20="غ"),D$5,"")&amp;" "&amp;IF(OR(E20&lt;50,E20="غ"),E$5,"")&amp;" "&amp;IF(OR(F20&lt;50,F20="غ"),F$5,"")&amp;" "&amp;IF(OR(G20&lt;50,G20="غ"),G$5," ")&amp;" "&amp;IF(OR(H20&lt;50,H20="غ"),H$5,"")&amp;" "&amp;IF(OR(I20&lt;50,I20="غ"),I$5,"")&amp;" "&amp;IF(OR(J20&lt;50,J20="غ"),J$5,"")&amp;" "&amp;IF(OR(K20&lt;50,K20="غ"),K$5,""))</f>
        <v/>
      </c>
      <c r="P20" s="35"/>
      <c r="Q20" s="35"/>
    </row>
    <row r="21" spans="1:17" ht="16.5" thickTop="1" thickBot="1" x14ac:dyDescent="0.25">
      <c r="A21" s="36">
        <v>16</v>
      </c>
      <c r="B21" s="39">
        <f>'[1]التلاميذ والقيود '!F18</f>
        <v>2504</v>
      </c>
      <c r="C21" s="29" t="str">
        <f>'[1]التلاميذ والقيود '!G18</f>
        <v>زهراء ستار جبار</v>
      </c>
      <c r="D21" s="38"/>
      <c r="E21" s="38"/>
      <c r="F21" s="38"/>
      <c r="G21" s="38"/>
      <c r="H21" s="38"/>
      <c r="I21" s="38"/>
      <c r="J21" s="38"/>
      <c r="K21" s="38"/>
      <c r="L21" s="31" t="str">
        <f>IF(OR(N21="ناجح",N21="راسب"),SUM(D21:K21),"")</f>
        <v/>
      </c>
      <c r="M21" s="32" t="str">
        <f ca="1">IFERROR(IF(L21=100,"مائة درجة",B_Only(L21,1,1,2,"","","")),"")</f>
        <v/>
      </c>
      <c r="N21" s="33" t="str">
        <f t="array" ref="N21">IF(D21:K21="","",IF(COUNTIF(D21:K21,"غ")+COUNTIF(D21:K21,"&lt;50")=0,"ناجح",IF(COUNTIF(D21:K21,"غ")+COUNTIF(D21:K21,"&lt;50")&lt;=3,"مكمل",IF(COUNTIF(D21:K21,"غ")+COUNTIF(D21:K21,"&lt;50")&gt;=4,"راسب"))))</f>
        <v/>
      </c>
      <c r="O21" s="34" t="str">
        <f>IF(N21="","",IF(OR(D21&lt;50,D21="غ"),D$5,"")&amp;" "&amp;IF(OR(E21&lt;50,E21="غ"),E$5,"")&amp;" "&amp;IF(OR(F21&lt;50,F21="غ"),F$5,"")&amp;" "&amp;IF(OR(G21&lt;50,G21="غ"),G$5," ")&amp;" "&amp;IF(OR(H21&lt;50,H21="غ"),H$5,"")&amp;" "&amp;IF(OR(I21&lt;50,I21="غ"),I$5,"")&amp;" "&amp;IF(OR(J21&lt;50,J21="غ"),J$5,"")&amp;" "&amp;IF(OR(K21&lt;50,K21="غ"),K$5,""))</f>
        <v/>
      </c>
      <c r="P21" s="35"/>
      <c r="Q21" s="35"/>
    </row>
    <row r="22" spans="1:17" ht="16.5" thickTop="1" thickBot="1" x14ac:dyDescent="0.25">
      <c r="A22" s="36">
        <v>17</v>
      </c>
      <c r="B22" s="39">
        <f>'[1]التلاميذ والقيود '!F19</f>
        <v>2578</v>
      </c>
      <c r="C22" s="29" t="str">
        <f>'[1]التلاميذ والقيود '!G19</f>
        <v>زهراء عبد الحسين كريم</v>
      </c>
      <c r="D22" s="38"/>
      <c r="E22" s="38"/>
      <c r="F22" s="38"/>
      <c r="G22" s="38"/>
      <c r="H22" s="38"/>
      <c r="I22" s="38"/>
      <c r="J22" s="38"/>
      <c r="K22" s="38"/>
      <c r="L22" s="31" t="str">
        <f>IF(OR(N22="ناجح",N22="راسب"),SUM(D22:K22),"")</f>
        <v/>
      </c>
      <c r="M22" s="32" t="str">
        <f ca="1">IFERROR(IF(L22=100,"مائة درجة",B_Only(L22,1,1,2,"","","")),"")</f>
        <v/>
      </c>
      <c r="N22" s="33" t="str">
        <f t="array" ref="N22">IF(D22:K22="","",IF(COUNTIF(D22:K22,"غ")+COUNTIF(D22:K22,"&lt;50")=0,"ناجح",IF(COUNTIF(D22:K22,"غ")+COUNTIF(D22:K22,"&lt;50")&lt;=3,"مكمل",IF(COUNTIF(D22:K22,"غ")+COUNTIF(D22:K22,"&lt;50")&gt;=4,"راسب"))))</f>
        <v/>
      </c>
      <c r="O22" s="34" t="str">
        <f>IF(N22="","",IF(OR(D22&lt;50,D22="غ"),D$5,"")&amp;" "&amp;IF(OR(E22&lt;50,E22="غ"),E$5,"")&amp;" "&amp;IF(OR(F22&lt;50,F22="غ"),F$5,"")&amp;" "&amp;IF(OR(G22&lt;50,G22="غ"),G$5," ")&amp;" "&amp;IF(OR(H22&lt;50,H22="غ"),H$5,"")&amp;" "&amp;IF(OR(I22&lt;50,I22="غ"),I$5,"")&amp;" "&amp;IF(OR(J22&lt;50,J22="غ"),J$5,"")&amp;" "&amp;IF(OR(K22&lt;50,K22="غ"),K$5,""))</f>
        <v/>
      </c>
      <c r="P22" s="35"/>
      <c r="Q22" s="35"/>
    </row>
    <row r="23" spans="1:17" ht="16.5" thickTop="1" thickBot="1" x14ac:dyDescent="0.25">
      <c r="A23" s="36">
        <v>18</v>
      </c>
      <c r="B23" s="39">
        <f>'[1]التلاميذ والقيود '!F20</f>
        <v>2508</v>
      </c>
      <c r="C23" s="29" t="str">
        <f>'[1]التلاميذ والقيود '!G20</f>
        <v>زهراء علي حميد</v>
      </c>
      <c r="D23" s="38"/>
      <c r="E23" s="38"/>
      <c r="F23" s="38"/>
      <c r="G23" s="38"/>
      <c r="H23" s="38"/>
      <c r="I23" s="38"/>
      <c r="J23" s="38"/>
      <c r="K23" s="38"/>
      <c r="L23" s="31" t="str">
        <f>IF(OR(N23="ناجح",N23="راسب"),SUM(D23:K23),"")</f>
        <v/>
      </c>
      <c r="M23" s="32" t="str">
        <f ca="1">IFERROR(IF(L23=100,"مائة درجة",B_Only(L23,1,1,2,"","","")),"")</f>
        <v/>
      </c>
      <c r="N23" s="33" t="str">
        <f t="array" ref="N23">IF(D23:K23="","",IF(COUNTIF(D23:K23,"غ")+COUNTIF(D23:K23,"&lt;50")=0,"ناجح",IF(COUNTIF(D23:K23,"غ")+COUNTIF(D23:K23,"&lt;50")&lt;=3,"مكمل",IF(COUNTIF(D23:K23,"غ")+COUNTIF(D23:K23,"&lt;50")&gt;=4,"راسب"))))</f>
        <v/>
      </c>
      <c r="O23" s="34" t="str">
        <f>IF(N23="","",IF(OR(D23&lt;50,D23="غ"),D$5,"")&amp;" "&amp;IF(OR(E23&lt;50,E23="غ"),E$5,"")&amp;" "&amp;IF(OR(F23&lt;50,F23="غ"),F$5,"")&amp;" "&amp;IF(OR(G23&lt;50,G23="غ"),G$5," ")&amp;" "&amp;IF(OR(H23&lt;50,H23="غ"),H$5,"")&amp;" "&amp;IF(OR(I23&lt;50,I23="غ"),I$5,"")&amp;" "&amp;IF(OR(J23&lt;50,J23="غ"),J$5,"")&amp;" "&amp;IF(OR(K23&lt;50,K23="غ"),K$5,""))</f>
        <v/>
      </c>
      <c r="P23" s="35"/>
      <c r="Q23" s="35"/>
    </row>
    <row r="24" spans="1:17" ht="16.5" thickTop="1" thickBot="1" x14ac:dyDescent="0.25">
      <c r="A24" s="36">
        <v>19</v>
      </c>
      <c r="B24" s="39">
        <f>'[1]التلاميذ والقيود '!F21</f>
        <v>2537</v>
      </c>
      <c r="C24" s="29" t="str">
        <f>'[1]التلاميذ والقيود '!G21</f>
        <v>زينب رعد حميد</v>
      </c>
      <c r="D24" s="38"/>
      <c r="E24" s="38"/>
      <c r="F24" s="38"/>
      <c r="G24" s="38"/>
      <c r="H24" s="38"/>
      <c r="I24" s="38"/>
      <c r="J24" s="38"/>
      <c r="K24" s="38"/>
      <c r="L24" s="31" t="str">
        <f>IF(OR(N24="ناجح",N24="راسب"),SUM(D24:K24),"")</f>
        <v/>
      </c>
      <c r="M24" s="32" t="str">
        <f ca="1">IFERROR(IF(L24=100,"مائة درجة",B_Only(L24,1,1,2,"","","")),"")</f>
        <v/>
      </c>
      <c r="N24" s="33" t="str">
        <f t="array" ref="N24">IF(D24:K24="","",IF(COUNTIF(D24:K24,"غ")+COUNTIF(D24:K24,"&lt;50")=0,"ناجح",IF(COUNTIF(D24:K24,"غ")+COUNTIF(D24:K24,"&lt;50")&lt;=3,"مكمل",IF(COUNTIF(D24:K24,"غ")+COUNTIF(D24:K24,"&lt;50")&gt;=4,"راسب"))))</f>
        <v/>
      </c>
      <c r="O24" s="34" t="str">
        <f>IF(N24="","",IF(OR(D24&lt;50,D24="غ"),D$5,"")&amp;" "&amp;IF(OR(E24&lt;50,E24="غ"),E$5,"")&amp;" "&amp;IF(OR(F24&lt;50,F24="غ"),F$5,"")&amp;" "&amp;IF(OR(G24&lt;50,G24="غ"),G$5," ")&amp;" "&amp;IF(OR(H24&lt;50,H24="غ"),H$5,"")&amp;" "&amp;IF(OR(I24&lt;50,I24="غ"),I$5,"")&amp;" "&amp;IF(OR(J24&lt;50,J24="غ"),J$5,"")&amp;" "&amp;IF(OR(K24&lt;50,K24="غ"),K$5,""))</f>
        <v/>
      </c>
      <c r="P24" s="35"/>
      <c r="Q24" s="35"/>
    </row>
    <row r="25" spans="1:17" ht="16.5" thickTop="1" thickBot="1" x14ac:dyDescent="0.25">
      <c r="A25" s="36">
        <v>20</v>
      </c>
      <c r="B25" s="39">
        <f>'[1]التلاميذ والقيود '!F22</f>
        <v>2342</v>
      </c>
      <c r="C25" s="29" t="str">
        <f>'[1]التلاميذ والقيود '!G22</f>
        <v>زينب عباس سعيد</v>
      </c>
      <c r="D25" s="38"/>
      <c r="E25" s="38"/>
      <c r="F25" s="38"/>
      <c r="G25" s="38"/>
      <c r="H25" s="38"/>
      <c r="I25" s="38"/>
      <c r="J25" s="38"/>
      <c r="K25" s="38"/>
      <c r="L25" s="31" t="str">
        <f>IF(OR(N25="ناجح",N25="راسب"),SUM(D25:K25),"")</f>
        <v/>
      </c>
      <c r="M25" s="32" t="str">
        <f ca="1">IFERROR(IF(L25=100,"مائة درجة",B_Only(L25,1,1,2,"","","")),"")</f>
        <v/>
      </c>
      <c r="N25" s="33" t="str">
        <f t="array" ref="N25">IF(D25:K25="","",IF(COUNTIF(D25:K25,"غ")+COUNTIF(D25:K25,"&lt;50")=0,"ناجح",IF(COUNTIF(D25:K25,"غ")+COUNTIF(D25:K25,"&lt;50")&lt;=3,"مكمل",IF(COUNTIF(D25:K25,"غ")+COUNTIF(D25:K25,"&lt;50")&gt;=4,"راسب"))))</f>
        <v/>
      </c>
      <c r="O25" s="34" t="str">
        <f>IF(N25="","",IF(OR(D25&lt;50,D25="غ"),D$5,"")&amp;" "&amp;IF(OR(E25&lt;50,E25="غ"),E$5,"")&amp;" "&amp;IF(OR(F25&lt;50,F25="غ"),F$5,"")&amp;" "&amp;IF(OR(G25&lt;50,G25="غ"),G$5," ")&amp;" "&amp;IF(OR(H25&lt;50,H25="غ"),H$5,"")&amp;" "&amp;IF(OR(I25&lt;50,I25="غ"),I$5,"")&amp;" "&amp;IF(OR(J25&lt;50,J25="غ"),J$5,"")&amp;" "&amp;IF(OR(K25&lt;50,K25="غ"),K$5,""))</f>
        <v/>
      </c>
      <c r="P25" s="35"/>
      <c r="Q25" s="35"/>
    </row>
    <row r="26" spans="1:17" ht="16.5" thickTop="1" thickBot="1" x14ac:dyDescent="0.25">
      <c r="A26" s="36">
        <v>21</v>
      </c>
      <c r="B26" s="39">
        <f>'[1]التلاميذ والقيود '!F23</f>
        <v>2470</v>
      </c>
      <c r="C26" s="29" t="str">
        <f>'[1]التلاميذ والقيود '!G23</f>
        <v>زينب عبد الله ناصر</v>
      </c>
      <c r="D26" s="38"/>
      <c r="E26" s="38"/>
      <c r="F26" s="38"/>
      <c r="G26" s="38"/>
      <c r="H26" s="38"/>
      <c r="I26" s="38"/>
      <c r="J26" s="38"/>
      <c r="K26" s="38"/>
      <c r="L26" s="31" t="str">
        <f>IF(OR(N26="ناجح",N26="راسب"),SUM(D26:K26),"")</f>
        <v/>
      </c>
      <c r="M26" s="32" t="str">
        <f ca="1">IFERROR(IF(L26=100,"مائة درجة",B_Only(L26,1,1,2,"","","")),"")</f>
        <v/>
      </c>
      <c r="N26" s="33" t="str">
        <f t="array" ref="N26">IF(D26:K26="","",IF(COUNTIF(D26:K26,"غ")+COUNTIF(D26:K26,"&lt;50")=0,"ناجح",IF(COUNTIF(D26:K26,"غ")+COUNTIF(D26:K26,"&lt;50")&lt;=3,"مكمل",IF(COUNTIF(D26:K26,"غ")+COUNTIF(D26:K26,"&lt;50")&gt;=4,"راسب"))))</f>
        <v/>
      </c>
      <c r="O26" s="34" t="str">
        <f>IF(N26="","",IF(OR(D26&lt;50,D26="غ"),D$5,"")&amp;" "&amp;IF(OR(E26&lt;50,E26="غ"),E$5,"")&amp;" "&amp;IF(OR(F26&lt;50,F26="غ"),F$5,"")&amp;" "&amp;IF(OR(G26&lt;50,G26="غ"),G$5," ")&amp;" "&amp;IF(OR(H26&lt;50,H26="غ"),H$5,"")&amp;" "&amp;IF(OR(I26&lt;50,I26="غ"),I$5,"")&amp;" "&amp;IF(OR(J26&lt;50,J26="غ"),J$5,"")&amp;" "&amp;IF(OR(K26&lt;50,K26="غ"),K$5,""))</f>
        <v/>
      </c>
      <c r="P26" s="35"/>
      <c r="Q26" s="35"/>
    </row>
    <row r="27" spans="1:17" ht="16.5" thickTop="1" thickBot="1" x14ac:dyDescent="0.25">
      <c r="A27" s="36">
        <v>22</v>
      </c>
      <c r="B27" s="39">
        <f>'[1]التلاميذ والقيود '!F24</f>
        <v>2332</v>
      </c>
      <c r="C27" s="29" t="str">
        <f>'[1]التلاميذ والقيود '!G24</f>
        <v>زينب علي جعفر</v>
      </c>
      <c r="D27" s="38"/>
      <c r="E27" s="38"/>
      <c r="F27" s="38"/>
      <c r="G27" s="38"/>
      <c r="H27" s="38"/>
      <c r="I27" s="38"/>
      <c r="J27" s="38"/>
      <c r="K27" s="38"/>
      <c r="L27" s="31" t="str">
        <f>IF(OR(N27="ناجح",N27="راسب"),SUM(D27:K27),"")</f>
        <v/>
      </c>
      <c r="M27" s="32" t="str">
        <f ca="1">IFERROR(IF(L27=100,"مائة درجة",B_Only(L27,1,1,2,"","","")),"")</f>
        <v/>
      </c>
      <c r="N27" s="33" t="str">
        <f t="array" ref="N27">IF(D27:K27="","",IF(COUNTIF(D27:K27,"غ")+COUNTIF(D27:K27,"&lt;50")=0,"ناجح",IF(COUNTIF(D27:K27,"غ")+COUNTIF(D27:K27,"&lt;50")&lt;=3,"مكمل",IF(COUNTIF(D27:K27,"غ")+COUNTIF(D27:K27,"&lt;50")&gt;=4,"راسب"))))</f>
        <v/>
      </c>
      <c r="O27" s="34" t="str">
        <f>IF(N27="","",IF(OR(D27&lt;50,D27="غ"),D$5,"")&amp;" "&amp;IF(OR(E27&lt;50,E27="غ"),E$5,"")&amp;" "&amp;IF(OR(F27&lt;50,F27="غ"),F$5,"")&amp;" "&amp;IF(OR(G27&lt;50,G27="غ"),G$5," ")&amp;" "&amp;IF(OR(H27&lt;50,H27="غ"),H$5,"")&amp;" "&amp;IF(OR(I27&lt;50,I27="غ"),I$5,"")&amp;" "&amp;IF(OR(J27&lt;50,J27="غ"),J$5,"")&amp;" "&amp;IF(OR(K27&lt;50,K27="غ"),K$5,""))</f>
        <v/>
      </c>
      <c r="P27" s="35"/>
      <c r="Q27" s="35"/>
    </row>
    <row r="28" spans="1:17" ht="16.5" thickTop="1" thickBot="1" x14ac:dyDescent="0.25">
      <c r="A28" s="36">
        <v>23</v>
      </c>
      <c r="B28" s="39">
        <f>'[1]التلاميذ والقيود '!F25</f>
        <v>2898</v>
      </c>
      <c r="C28" s="29" t="str">
        <f>'[1]التلاميذ والقيود '!G25</f>
        <v>زينب محمد جمعه</v>
      </c>
      <c r="D28" s="38"/>
      <c r="E28" s="38"/>
      <c r="F28" s="38"/>
      <c r="G28" s="38"/>
      <c r="H28" s="38"/>
      <c r="I28" s="38"/>
      <c r="J28" s="38"/>
      <c r="K28" s="38"/>
      <c r="L28" s="31" t="str">
        <f>IF(OR(N28="ناجح",N28="راسب"),SUM(D28:K28),"")</f>
        <v/>
      </c>
      <c r="M28" s="32" t="str">
        <f ca="1">IFERROR(IF(L28=100,"مائة درجة",B_Only(L28,1,1,2,"","","")),"")</f>
        <v/>
      </c>
      <c r="N28" s="33" t="str">
        <f t="array" ref="N28">IF(D28:K28="","",IF(COUNTIF(D28:K28,"غ")+COUNTIF(D28:K28,"&lt;50")=0,"ناجح",IF(COUNTIF(D28:K28,"غ")+COUNTIF(D28:K28,"&lt;50")&lt;=3,"مكمل",IF(COUNTIF(D28:K28,"غ")+COUNTIF(D28:K28,"&lt;50")&gt;=4,"راسب"))))</f>
        <v/>
      </c>
      <c r="O28" s="34" t="str">
        <f>IF(N28="","",IF(OR(D28&lt;50,D28="غ"),D$5,"")&amp;" "&amp;IF(OR(E28&lt;50,E28="غ"),E$5,"")&amp;" "&amp;IF(OR(F28&lt;50,F28="غ"),F$5,"")&amp;" "&amp;IF(OR(G28&lt;50,G28="غ"),G$5," ")&amp;" "&amp;IF(OR(H28&lt;50,H28="غ"),H$5,"")&amp;" "&amp;IF(OR(I28&lt;50,I28="غ"),I$5,"")&amp;" "&amp;IF(OR(J28&lt;50,J28="غ"),J$5,"")&amp;" "&amp;IF(OR(K28&lt;50,K28="غ"),K$5,""))</f>
        <v/>
      </c>
      <c r="P28" s="35"/>
      <c r="Q28" s="35"/>
    </row>
    <row r="29" spans="1:17" ht="16.5" thickTop="1" thickBot="1" x14ac:dyDescent="0.25">
      <c r="A29" s="36">
        <v>24</v>
      </c>
      <c r="B29" s="39">
        <f>'[1]التلاميذ والقيود '!F26</f>
        <v>2698</v>
      </c>
      <c r="C29" s="29" t="str">
        <f>'[1]التلاميذ والقيود '!G26</f>
        <v>سبأ محسن عبد الله</v>
      </c>
      <c r="D29" s="38"/>
      <c r="E29" s="38"/>
      <c r="F29" s="38"/>
      <c r="G29" s="38"/>
      <c r="H29" s="38"/>
      <c r="I29" s="38"/>
      <c r="J29" s="38"/>
      <c r="K29" s="38"/>
      <c r="L29" s="31" t="str">
        <f>IF(OR(N29="ناجح",N29="راسب"),SUM(D29:K29),"")</f>
        <v/>
      </c>
      <c r="M29" s="32" t="str">
        <f ca="1">IFERROR(IF(L29=100,"مائة درجة",B_Only(L29,1,1,2,"","","")),"")</f>
        <v/>
      </c>
      <c r="N29" s="33" t="str">
        <f t="array" ref="N29">IF(D29:K29="","",IF(COUNTIF(D29:K29,"غ")+COUNTIF(D29:K29,"&lt;50")=0,"ناجح",IF(COUNTIF(D29:K29,"غ")+COUNTIF(D29:K29,"&lt;50")&lt;=3,"مكمل",IF(COUNTIF(D29:K29,"غ")+COUNTIF(D29:K29,"&lt;50")&gt;=4,"راسب"))))</f>
        <v/>
      </c>
      <c r="O29" s="34" t="str">
        <f>IF(N29="","",IF(OR(D29&lt;50,D29="غ"),D$5,"")&amp;" "&amp;IF(OR(E29&lt;50,E29="غ"),E$5,"")&amp;" "&amp;IF(OR(F29&lt;50,F29="غ"),F$5,"")&amp;" "&amp;IF(OR(G29&lt;50,G29="غ"),G$5," ")&amp;" "&amp;IF(OR(H29&lt;50,H29="غ"),H$5,"")&amp;" "&amp;IF(OR(I29&lt;50,I29="غ"),I$5,"")&amp;" "&amp;IF(OR(J29&lt;50,J29="غ"),J$5,"")&amp;" "&amp;IF(OR(K29&lt;50,K29="غ"),K$5,""))</f>
        <v/>
      </c>
      <c r="P29" s="35"/>
      <c r="Q29" s="35"/>
    </row>
    <row r="30" spans="1:17" ht="16.5" thickTop="1" thickBot="1" x14ac:dyDescent="0.25">
      <c r="A30" s="36">
        <v>25</v>
      </c>
      <c r="B30" s="39">
        <f>'[1]التلاميذ والقيود '!F27</f>
        <v>2542</v>
      </c>
      <c r="C30" s="29" t="str">
        <f>'[1]التلاميذ والقيود '!G27</f>
        <v>شهد سيف علي</v>
      </c>
      <c r="D30" s="38"/>
      <c r="E30" s="38"/>
      <c r="F30" s="38"/>
      <c r="G30" s="38"/>
      <c r="H30" s="38"/>
      <c r="I30" s="38"/>
      <c r="J30" s="38"/>
      <c r="K30" s="38"/>
      <c r="L30" s="31" t="str">
        <f>IF(OR(N30="ناجح",N30="راسب"),SUM(D30:K30),"")</f>
        <v/>
      </c>
      <c r="M30" s="32" t="str">
        <f ca="1">IFERROR(IF(L30=100,"مائة درجة",B_Only(L30,1,1,2,"","","")),"")</f>
        <v/>
      </c>
      <c r="N30" s="33" t="str">
        <f t="array" ref="N30">IF(D30:K30="","",IF(COUNTIF(D30:K30,"غ")+COUNTIF(D30:K30,"&lt;50")=0,"ناجح",IF(COUNTIF(D30:K30,"غ")+COUNTIF(D30:K30,"&lt;50")&lt;=3,"مكمل",IF(COUNTIF(D30:K30,"غ")+COUNTIF(D30:K30,"&lt;50")&gt;=4,"راسب"))))</f>
        <v/>
      </c>
      <c r="O30" s="34" t="str">
        <f>IF(N30="","",IF(OR(D30&lt;50,D30="غ"),D$5,"")&amp;" "&amp;IF(OR(E30&lt;50,E30="غ"),E$5,"")&amp;" "&amp;IF(OR(F30&lt;50,F30="غ"),F$5,"")&amp;" "&amp;IF(OR(G30&lt;50,G30="غ"),G$5," ")&amp;" "&amp;IF(OR(H30&lt;50,H30="غ"),H$5,"")&amp;" "&amp;IF(OR(I30&lt;50,I30="غ"),I$5,"")&amp;" "&amp;IF(OR(J30&lt;50,J30="غ"),J$5,"")&amp;" "&amp;IF(OR(K30&lt;50,K30="غ"),K$5,""))</f>
        <v/>
      </c>
      <c r="P30" s="35"/>
      <c r="Q30" s="35"/>
    </row>
    <row r="31" spans="1:17" ht="16.5" thickTop="1" thickBot="1" x14ac:dyDescent="0.25">
      <c r="A31" s="36">
        <v>26</v>
      </c>
      <c r="B31" s="39">
        <f>'[1]التلاميذ والقيود '!F28</f>
        <v>2399</v>
      </c>
      <c r="C31" s="29" t="str">
        <f>'[1]التلاميذ والقيود '!G28</f>
        <v>فاطمة عمار جاسم</v>
      </c>
      <c r="D31" s="38"/>
      <c r="E31" s="38"/>
      <c r="F31" s="38"/>
      <c r="G31" s="38"/>
      <c r="H31" s="38"/>
      <c r="I31" s="38"/>
      <c r="J31" s="38"/>
      <c r="K31" s="38"/>
      <c r="L31" s="31" t="str">
        <f>IF(OR(N31="ناجح",N31="راسب"),SUM(D31:K31),"")</f>
        <v/>
      </c>
      <c r="M31" s="32" t="str">
        <f ca="1">IFERROR(IF(L31=100,"مائة درجة",B_Only(L31,1,1,2,"","","")),"")</f>
        <v/>
      </c>
      <c r="N31" s="33" t="str">
        <f t="array" ref="N31">IF(D31:K31="","",IF(COUNTIF(D31:K31,"غ")+COUNTIF(D31:K31,"&lt;50")=0,"ناجح",IF(COUNTIF(D31:K31,"غ")+COUNTIF(D31:K31,"&lt;50")&lt;=3,"مكمل",IF(COUNTIF(D31:K31,"غ")+COUNTIF(D31:K31,"&lt;50")&gt;=4,"راسب"))))</f>
        <v/>
      </c>
      <c r="O31" s="34" t="str">
        <f>IF(N31="","",IF(OR(D31&lt;50,D31="غ"),D$5,"")&amp;" "&amp;IF(OR(E31&lt;50,E31="غ"),E$5,"")&amp;" "&amp;IF(OR(F31&lt;50,F31="غ"),F$5,"")&amp;" "&amp;IF(OR(G31&lt;50,G31="غ"),G$5," ")&amp;" "&amp;IF(OR(H31&lt;50,H31="غ"),H$5,"")&amp;" "&amp;IF(OR(I31&lt;50,I31="غ"),I$5,"")&amp;" "&amp;IF(OR(J31&lt;50,J31="غ"),J$5,"")&amp;" "&amp;IF(OR(K31&lt;50,K31="غ"),K$5,""))</f>
        <v/>
      </c>
      <c r="P31" s="35"/>
      <c r="Q31" s="35"/>
    </row>
    <row r="32" spans="1:17" ht="16.5" thickTop="1" thickBot="1" x14ac:dyDescent="0.25">
      <c r="A32" s="36">
        <v>27</v>
      </c>
      <c r="B32" s="39">
        <f>'[1]التلاميذ والقيود '!F29</f>
        <v>2543</v>
      </c>
      <c r="C32" s="29" t="str">
        <f>'[1]التلاميذ والقيود '!G29</f>
        <v>فاطمه احمد كريم</v>
      </c>
      <c r="D32" s="38"/>
      <c r="E32" s="38"/>
      <c r="F32" s="38"/>
      <c r="G32" s="38"/>
      <c r="H32" s="38"/>
      <c r="I32" s="38"/>
      <c r="J32" s="38"/>
      <c r="K32" s="38"/>
      <c r="L32" s="31" t="str">
        <f>IF(OR(N32="ناجح",N32="راسب"),SUM(D32:K32),"")</f>
        <v/>
      </c>
      <c r="M32" s="32" t="str">
        <f ca="1">IFERROR(IF(L32=100,"مائة درجة",B_Only(L32,1,1,2,"","","")),"")</f>
        <v/>
      </c>
      <c r="N32" s="33" t="str">
        <f t="array" ref="N32">IF(D32:K32="","",IF(COUNTIF(D32:K32,"غ")+COUNTIF(D32:K32,"&lt;50")=0,"ناجح",IF(COUNTIF(D32:K32,"غ")+COUNTIF(D32:K32,"&lt;50")&lt;=3,"مكمل",IF(COUNTIF(D32:K32,"غ")+COUNTIF(D32:K32,"&lt;50")&gt;=4,"راسب"))))</f>
        <v/>
      </c>
      <c r="O32" s="34" t="str">
        <f>IF(N32="","",IF(OR(D32&lt;50,D32="غ"),D$5,"")&amp;" "&amp;IF(OR(E32&lt;50,E32="غ"),E$5,"")&amp;" "&amp;IF(OR(F32&lt;50,F32="غ"),F$5,"")&amp;" "&amp;IF(OR(G32&lt;50,G32="غ"),G$5," ")&amp;" "&amp;IF(OR(H32&lt;50,H32="غ"),H$5,"")&amp;" "&amp;IF(OR(I32&lt;50,I32="غ"),I$5,"")&amp;" "&amp;IF(OR(J32&lt;50,J32="غ"),J$5,"")&amp;" "&amp;IF(OR(K32&lt;50,K32="غ"),K$5,""))</f>
        <v/>
      </c>
      <c r="P32" s="35"/>
      <c r="Q32" s="35"/>
    </row>
    <row r="33" spans="1:17" ht="16.5" thickTop="1" thickBot="1" x14ac:dyDescent="0.25">
      <c r="A33" s="36">
        <v>28</v>
      </c>
      <c r="B33" s="39">
        <f>'[1]التلاميذ والقيود '!F30</f>
        <v>2520</v>
      </c>
      <c r="C33" s="29" t="str">
        <f>'[1]التلاميذ والقيود '!G30</f>
        <v>فاطمه امير خلاف</v>
      </c>
      <c r="D33" s="38"/>
      <c r="E33" s="38"/>
      <c r="F33" s="38"/>
      <c r="G33" s="38"/>
      <c r="H33" s="38"/>
      <c r="I33" s="38"/>
      <c r="J33" s="38"/>
      <c r="K33" s="38"/>
      <c r="L33" s="31" t="str">
        <f>IF(OR(N33="ناجح",N33="راسب"),SUM(D33:K33),"")</f>
        <v/>
      </c>
      <c r="M33" s="32" t="str">
        <f ca="1">IFERROR(IF(L33=100,"مائة درجة",B_Only(L33,1,1,2,"","","")),"")</f>
        <v/>
      </c>
      <c r="N33" s="33" t="str">
        <f t="array" ref="N33">IF(D33:K33="","",IF(COUNTIF(D33:K33,"غ")+COUNTIF(D33:K33,"&lt;50")=0,"ناجح",IF(COUNTIF(D33:K33,"غ")+COUNTIF(D33:K33,"&lt;50")&lt;=3,"مكمل",IF(COUNTIF(D33:K33,"غ")+COUNTIF(D33:K33,"&lt;50")&gt;=4,"راسب"))))</f>
        <v/>
      </c>
      <c r="O33" s="34" t="str">
        <f>IF(N33="","",IF(OR(D33&lt;50,D33="غ"),D$5,"")&amp;" "&amp;IF(OR(E33&lt;50,E33="غ"),E$5,"")&amp;" "&amp;IF(OR(F33&lt;50,F33="غ"),F$5,"")&amp;" "&amp;IF(OR(G33&lt;50,G33="غ"),G$5," ")&amp;" "&amp;IF(OR(H33&lt;50,H33="غ"),H$5,"")&amp;" "&amp;IF(OR(I33&lt;50,I33="غ"),I$5,"")&amp;" "&amp;IF(OR(J33&lt;50,J33="غ"),J$5,"")&amp;" "&amp;IF(OR(K33&lt;50,K33="غ"),K$5,""))</f>
        <v/>
      </c>
      <c r="P33" s="35"/>
      <c r="Q33" s="35"/>
    </row>
    <row r="34" spans="1:17" ht="16.5" thickTop="1" thickBot="1" x14ac:dyDescent="0.25">
      <c r="A34" s="36">
        <v>29</v>
      </c>
      <c r="B34" s="39">
        <f>'[1]التلاميذ والقيود '!F31</f>
        <v>2805</v>
      </c>
      <c r="C34" s="29" t="str">
        <f>'[1]التلاميذ والقيود '!G31</f>
        <v>فاطمه رسول حسين كاظم</v>
      </c>
      <c r="D34" s="38"/>
      <c r="E34" s="38"/>
      <c r="F34" s="38"/>
      <c r="G34" s="38"/>
      <c r="H34" s="38"/>
      <c r="I34" s="38"/>
      <c r="J34" s="38"/>
      <c r="K34" s="38"/>
      <c r="L34" s="31" t="str">
        <f>IF(OR(N34="ناجح",N34="راسب"),SUM(D34:K34),"")</f>
        <v/>
      </c>
      <c r="M34" s="32" t="str">
        <f ca="1">IFERROR(IF(L34=100,"مائة درجة",B_Only(L34,1,1,2,"","","")),"")</f>
        <v/>
      </c>
      <c r="N34" s="33" t="str">
        <f t="array" ref="N34">IF(D34:K34="","",IF(COUNTIF(D34:K34,"غ")+COUNTIF(D34:K34,"&lt;50")=0,"ناجح",IF(COUNTIF(D34:K34,"غ")+COUNTIF(D34:K34,"&lt;50")&lt;=3,"مكمل",IF(COUNTIF(D34:K34,"غ")+COUNTIF(D34:K34,"&lt;50")&gt;=4,"راسب"))))</f>
        <v/>
      </c>
      <c r="O34" s="34" t="str">
        <f>IF(N34="","",IF(OR(D34&lt;50,D34="غ"),D$5,"")&amp;" "&amp;IF(OR(E34&lt;50,E34="غ"),E$5,"")&amp;" "&amp;IF(OR(F34&lt;50,F34="غ"),F$5,"")&amp;" "&amp;IF(OR(G34&lt;50,G34="غ"),G$5," ")&amp;" "&amp;IF(OR(H34&lt;50,H34="غ"),H$5,"")&amp;" "&amp;IF(OR(I34&lt;50,I34="غ"),I$5,"")&amp;" "&amp;IF(OR(J34&lt;50,J34="غ"),J$5,"")&amp;" "&amp;IF(OR(K34&lt;50,K34="غ"),K$5,""))</f>
        <v/>
      </c>
      <c r="P34" s="35"/>
      <c r="Q34" s="35"/>
    </row>
    <row r="35" spans="1:17" ht="16.5" thickTop="1" thickBot="1" x14ac:dyDescent="0.25">
      <c r="A35" s="36">
        <v>30</v>
      </c>
      <c r="B35" s="39">
        <f>'[1]التلاميذ والقيود '!F32</f>
        <v>2548</v>
      </c>
      <c r="C35" s="29" t="str">
        <f>'[1]التلاميذ والقيود '!G32</f>
        <v>فاطمه علي جاسم</v>
      </c>
      <c r="D35" s="38"/>
      <c r="E35" s="38"/>
      <c r="F35" s="38"/>
      <c r="G35" s="38"/>
      <c r="H35" s="38"/>
      <c r="I35" s="38"/>
      <c r="J35" s="38"/>
      <c r="K35" s="38"/>
      <c r="L35" s="31" t="str">
        <f>IF(OR(N35="ناجح",N35="راسب"),SUM(D35:K35),"")</f>
        <v/>
      </c>
      <c r="M35" s="32" t="str">
        <f ca="1">IFERROR(IF(L35=100,"مائة درجة",B_Only(L35,1,1,2,"","","")),"")</f>
        <v/>
      </c>
      <c r="N35" s="33" t="str">
        <f t="array" ref="N35">IF(D35:K35="","",IF(COUNTIF(D35:K35,"غ")+COUNTIF(D35:K35,"&lt;50")=0,"ناجح",IF(COUNTIF(D35:K35,"غ")+COUNTIF(D35:K35,"&lt;50")&lt;=3,"مكمل",IF(COUNTIF(D35:K35,"غ")+COUNTIF(D35:K35,"&lt;50")&gt;=4,"راسب"))))</f>
        <v/>
      </c>
      <c r="O35" s="34" t="str">
        <f>IF(N35="","",IF(OR(D35&lt;50,D35="غ"),D$5,"")&amp;" "&amp;IF(OR(E35&lt;50,E35="غ"),E$5,"")&amp;" "&amp;IF(OR(F35&lt;50,F35="غ"),F$5,"")&amp;" "&amp;IF(OR(G35&lt;50,G35="غ"),G$5," ")&amp;" "&amp;IF(OR(H35&lt;50,H35="غ"),H$5,"")&amp;" "&amp;IF(OR(I35&lt;50,I35="غ"),I$5,"")&amp;" "&amp;IF(OR(J35&lt;50,J35="غ"),J$5,"")&amp;" "&amp;IF(OR(K35&lt;50,K35="غ"),K$5,""))</f>
        <v/>
      </c>
      <c r="P35" s="35"/>
      <c r="Q35" s="35"/>
    </row>
    <row r="36" spans="1:17" ht="16.5" thickTop="1" thickBot="1" x14ac:dyDescent="0.25">
      <c r="A36" s="36">
        <v>31</v>
      </c>
      <c r="B36" s="39">
        <f>'[1]التلاميذ والقيود '!F33</f>
        <v>2533</v>
      </c>
      <c r="C36" s="29" t="str">
        <f>'[1]التلاميذ والقيود '!G33</f>
        <v>فاطمه مصطفى سالم</v>
      </c>
      <c r="D36" s="38"/>
      <c r="E36" s="38"/>
      <c r="F36" s="38"/>
      <c r="G36" s="38"/>
      <c r="H36" s="38"/>
      <c r="I36" s="38"/>
      <c r="J36" s="38"/>
      <c r="K36" s="38"/>
      <c r="L36" s="31" t="str">
        <f>IF(OR(N36="ناجح",N36="راسب"),SUM(D36:K36),"")</f>
        <v/>
      </c>
      <c r="M36" s="32" t="str">
        <f ca="1">IFERROR(IF(L36=100,"مائة درجة",B_Only(L36,1,1,2,"","","")),"")</f>
        <v/>
      </c>
      <c r="N36" s="33" t="str">
        <f t="array" ref="N36">IF(D36:K36="","",IF(COUNTIF(D36:K36,"غ")+COUNTIF(D36:K36,"&lt;50")=0,"ناجح",IF(COUNTIF(D36:K36,"غ")+COUNTIF(D36:K36,"&lt;50")&lt;=3,"مكمل",IF(COUNTIF(D36:K36,"غ")+COUNTIF(D36:K36,"&lt;50")&gt;=4,"راسب"))))</f>
        <v/>
      </c>
      <c r="O36" s="34" t="str">
        <f>IF(N36="","",IF(OR(D36&lt;50,D36="غ"),D$5,"")&amp;" "&amp;IF(OR(E36&lt;50,E36="غ"),E$5,"")&amp;" "&amp;IF(OR(F36&lt;50,F36="غ"),F$5,"")&amp;" "&amp;IF(OR(G36&lt;50,G36="غ"),G$5," ")&amp;" "&amp;IF(OR(H36&lt;50,H36="غ"),H$5,"")&amp;" "&amp;IF(OR(I36&lt;50,I36="غ"),I$5,"")&amp;" "&amp;IF(OR(J36&lt;50,J36="غ"),J$5,"")&amp;" "&amp;IF(OR(K36&lt;50,K36="غ"),K$5,""))</f>
        <v/>
      </c>
      <c r="P36" s="35"/>
      <c r="Q36" s="35"/>
    </row>
    <row r="37" spans="1:17" ht="16.5" thickTop="1" thickBot="1" x14ac:dyDescent="0.25">
      <c r="A37" s="36">
        <v>32</v>
      </c>
      <c r="B37" s="39">
        <f>'[1]التلاميذ والقيود '!F34</f>
        <v>2518</v>
      </c>
      <c r="C37" s="29" t="str">
        <f>'[1]التلاميذ والقيود '!G34</f>
        <v>فرح حيدر عيدان</v>
      </c>
      <c r="D37" s="38"/>
      <c r="E37" s="38"/>
      <c r="F37" s="38"/>
      <c r="G37" s="38"/>
      <c r="H37" s="38"/>
      <c r="I37" s="38"/>
      <c r="J37" s="38"/>
      <c r="K37" s="38"/>
      <c r="L37" s="31" t="str">
        <f>IF(OR(N37="ناجح",N37="راسب"),SUM(D37:K37),"")</f>
        <v/>
      </c>
      <c r="M37" s="32" t="str">
        <f ca="1">IFERROR(IF(L37=100,"مائة درجة",B_Only(L37,1,1,2,"","","")),"")</f>
        <v/>
      </c>
      <c r="N37" s="33" t="str">
        <f t="array" ref="N37">IF(D37:K37="","",IF(COUNTIF(D37:K37,"غ")+COUNTIF(D37:K37,"&lt;50")=0,"ناجح",IF(COUNTIF(D37:K37,"غ")+COUNTIF(D37:K37,"&lt;50")&lt;=3,"مكمل",IF(COUNTIF(D37:K37,"غ")+COUNTIF(D37:K37,"&lt;50")&gt;=4,"راسب"))))</f>
        <v/>
      </c>
      <c r="O37" s="34" t="str">
        <f>IF(N37="","",IF(OR(D37&lt;50,D37="غ"),D$5,"")&amp;" "&amp;IF(OR(E37&lt;50,E37="غ"),E$5,"")&amp;" "&amp;IF(OR(F37&lt;50,F37="غ"),F$5,"")&amp;" "&amp;IF(OR(G37&lt;50,G37="غ"),G$5," ")&amp;" "&amp;IF(OR(H37&lt;50,H37="غ"),H$5,"")&amp;" "&amp;IF(OR(I37&lt;50,I37="غ"),I$5,"")&amp;" "&amp;IF(OR(J37&lt;50,J37="غ"),J$5,"")&amp;" "&amp;IF(OR(K37&lt;50,K37="غ"),K$5,""))</f>
        <v/>
      </c>
      <c r="P37" s="35"/>
      <c r="Q37" s="35"/>
    </row>
    <row r="38" spans="1:17" ht="16.5" thickTop="1" thickBot="1" x14ac:dyDescent="0.25">
      <c r="A38" s="36">
        <v>33</v>
      </c>
      <c r="B38" s="39">
        <f>'[1]التلاميذ والقيود '!F35</f>
        <v>2478</v>
      </c>
      <c r="C38" s="29" t="str">
        <f>'[1]التلاميذ والقيود '!G35</f>
        <v>فرح عقيل مجيد</v>
      </c>
      <c r="D38" s="38"/>
      <c r="E38" s="38"/>
      <c r="F38" s="38"/>
      <c r="G38" s="38"/>
      <c r="H38" s="38"/>
      <c r="I38" s="38"/>
      <c r="J38" s="38"/>
      <c r="K38" s="38"/>
      <c r="L38" s="31" t="str">
        <f>IF(OR(N38="ناجح",N38="راسب"),SUM(D38:K38),"")</f>
        <v/>
      </c>
      <c r="M38" s="32" t="str">
        <f ca="1">IFERROR(IF(L38=100,"مائة درجة",B_Only(L38,1,1,2,"","","")),"")</f>
        <v/>
      </c>
      <c r="N38" s="33" t="str">
        <f t="array" ref="N38">IF(D38:K38="","",IF(COUNTIF(D38:K38,"غ")+COUNTIF(D38:K38,"&lt;50")=0,"ناجح",IF(COUNTIF(D38:K38,"غ")+COUNTIF(D38:K38,"&lt;50")&lt;=3,"مكمل",IF(COUNTIF(D38:K38,"غ")+COUNTIF(D38:K38,"&lt;50")&gt;=4,"راسب"))))</f>
        <v/>
      </c>
      <c r="O38" s="34" t="str">
        <f>IF(N38="","",IF(OR(D38&lt;50,D38="غ"),D$5,"")&amp;" "&amp;IF(OR(E38&lt;50,E38="غ"),E$5,"")&amp;" "&amp;IF(OR(F38&lt;50,F38="غ"),F$5,"")&amp;" "&amp;IF(OR(G38&lt;50,G38="غ"),G$5," ")&amp;" "&amp;IF(OR(H38&lt;50,H38="غ"),H$5,"")&amp;" "&amp;IF(OR(I38&lt;50,I38="غ"),I$5,"")&amp;" "&amp;IF(OR(J38&lt;50,J38="غ"),J$5,"")&amp;" "&amp;IF(OR(K38&lt;50,K38="غ"),K$5,""))</f>
        <v/>
      </c>
      <c r="P38" s="35"/>
      <c r="Q38" s="35"/>
    </row>
    <row r="39" spans="1:17" ht="16.5" thickTop="1" thickBot="1" x14ac:dyDescent="0.25">
      <c r="A39" s="36">
        <v>34</v>
      </c>
      <c r="B39" s="39">
        <f>'[1]التلاميذ والقيود '!F36</f>
        <v>2804</v>
      </c>
      <c r="C39" s="29" t="str">
        <f>'[1]التلاميذ والقيود '!G36</f>
        <v>مرام رعد محسن عبيد</v>
      </c>
      <c r="D39" s="38"/>
      <c r="E39" s="38"/>
      <c r="F39" s="38"/>
      <c r="G39" s="38"/>
      <c r="H39" s="38"/>
      <c r="I39" s="38"/>
      <c r="J39" s="38"/>
      <c r="K39" s="38"/>
      <c r="L39" s="31" t="str">
        <f>IF(OR(N39="ناجح",N39="راسب"),SUM(D39:K39),"")</f>
        <v/>
      </c>
      <c r="M39" s="32" t="str">
        <f ca="1">IFERROR(IF(L39=100,"مائة درجة",B_Only(L39,1,1,2,"","","")),"")</f>
        <v/>
      </c>
      <c r="N39" s="33" t="str">
        <f t="array" ref="N39">IF(D39:K39="","",IF(COUNTIF(D39:K39,"غ")+COUNTIF(D39:K39,"&lt;50")=0,"ناجح",IF(COUNTIF(D39:K39,"غ")+COUNTIF(D39:K39,"&lt;50")&lt;=3,"مكمل",IF(COUNTIF(D39:K39,"غ")+COUNTIF(D39:K39,"&lt;50")&gt;=4,"راسب"))))</f>
        <v/>
      </c>
      <c r="O39" s="34" t="str">
        <f>IF(N39="","",IF(OR(D39&lt;50,D39="غ"),D$5,"")&amp;" "&amp;IF(OR(E39&lt;50,E39="غ"),E$5,"")&amp;" "&amp;IF(OR(F39&lt;50,F39="غ"),F$5,"")&amp;" "&amp;IF(OR(G39&lt;50,G39="غ"),G$5," ")&amp;" "&amp;IF(OR(H39&lt;50,H39="غ"),H$5,"")&amp;" "&amp;IF(OR(I39&lt;50,I39="غ"),I$5,"")&amp;" "&amp;IF(OR(J39&lt;50,J39="غ"),J$5,"")&amp;" "&amp;IF(OR(K39&lt;50,K39="غ"),K$5,""))</f>
        <v/>
      </c>
      <c r="P39" s="35"/>
      <c r="Q39" s="35"/>
    </row>
    <row r="40" spans="1:17" ht="16.5" thickTop="1" thickBot="1" x14ac:dyDescent="0.25">
      <c r="A40" s="36">
        <v>35</v>
      </c>
      <c r="B40" s="39">
        <f>'[1]التلاميذ والقيود '!F37</f>
        <v>2461</v>
      </c>
      <c r="C40" s="29" t="str">
        <f>'[1]التلاميذ والقيود '!G37</f>
        <v>مريم احمد عبد الرزاق</v>
      </c>
      <c r="D40" s="38"/>
      <c r="E40" s="38"/>
      <c r="F40" s="38"/>
      <c r="G40" s="38"/>
      <c r="H40" s="38"/>
      <c r="I40" s="38"/>
      <c r="J40" s="38"/>
      <c r="K40" s="38"/>
      <c r="L40" s="31" t="str">
        <f>IF(OR(N40="ناجح",N40="راسب"),SUM(D40:K40),"")</f>
        <v/>
      </c>
      <c r="M40" s="32" t="str">
        <f ca="1">IFERROR(IF(L40=100,"مائة درجة",B_Only(L40,1,1,2,"","","")),"")</f>
        <v/>
      </c>
      <c r="N40" s="33" t="str">
        <f t="array" ref="N40">IF(D40:K40="","",IF(COUNTIF(D40:K40,"غ")+COUNTIF(D40:K40,"&lt;50")=0,"ناجح",IF(COUNTIF(D40:K40,"غ")+COUNTIF(D40:K40,"&lt;50")&lt;=3,"مكمل",IF(COUNTIF(D40:K40,"غ")+COUNTIF(D40:K40,"&lt;50")&gt;=4,"راسب"))))</f>
        <v/>
      </c>
      <c r="O40" s="34" t="str">
        <f>IF(N40="","",IF(OR(D40&lt;50,D40="غ"),D$5,"")&amp;" "&amp;IF(OR(E40&lt;50,E40="غ"),E$5,"")&amp;" "&amp;IF(OR(F40&lt;50,F40="غ"),F$5,"")&amp;" "&amp;IF(OR(G40&lt;50,G40="غ"),G$5," ")&amp;" "&amp;IF(OR(H40&lt;50,H40="غ"),H$5,"")&amp;" "&amp;IF(OR(I40&lt;50,I40="غ"),I$5,"")&amp;" "&amp;IF(OR(J40&lt;50,J40="غ"),J$5,"")&amp;" "&amp;IF(OR(K40&lt;50,K40="غ"),K$5,""))</f>
        <v/>
      </c>
      <c r="P40" s="35"/>
      <c r="Q40" s="35"/>
    </row>
    <row r="41" spans="1:17" ht="16.5" thickTop="1" thickBot="1" x14ac:dyDescent="0.25">
      <c r="A41" s="36">
        <v>36</v>
      </c>
      <c r="B41" s="39">
        <f>'[1]التلاميذ والقيود '!F38</f>
        <v>2572</v>
      </c>
      <c r="C41" s="29" t="str">
        <f>'[1]التلاميذ والقيود '!G38</f>
        <v>مريم علي جاسم</v>
      </c>
      <c r="D41" s="38"/>
      <c r="E41" s="38"/>
      <c r="F41" s="38"/>
      <c r="G41" s="38"/>
      <c r="H41" s="38"/>
      <c r="I41" s="38"/>
      <c r="J41" s="38"/>
      <c r="K41" s="38"/>
      <c r="L41" s="31" t="str">
        <f>IF(OR(N41="ناجح",N41="راسب"),SUM(D41:K41),"")</f>
        <v/>
      </c>
      <c r="M41" s="32" t="str">
        <f ca="1">IFERROR(IF(L41=100,"مائة درجة",B_Only(L41,1,1,2,"","","")),"")</f>
        <v/>
      </c>
      <c r="N41" s="33" t="str">
        <f t="array" ref="N41">IF(D41:K41="","",IF(COUNTIF(D41:K41,"غ")+COUNTIF(D41:K41,"&lt;50")=0,"ناجح",IF(COUNTIF(D41:K41,"غ")+COUNTIF(D41:K41,"&lt;50")&lt;=3,"مكمل",IF(COUNTIF(D41:K41,"غ")+COUNTIF(D41:K41,"&lt;50")&gt;=4,"راسب"))))</f>
        <v/>
      </c>
      <c r="O41" s="34" t="str">
        <f>IF(N41="","",IF(OR(D41&lt;50,D41="غ"),D$5,"")&amp;" "&amp;IF(OR(E41&lt;50,E41="غ"),E$5,"")&amp;" "&amp;IF(OR(F41&lt;50,F41="غ"),F$5,"")&amp;" "&amp;IF(OR(G41&lt;50,G41="غ"),G$5," ")&amp;" "&amp;IF(OR(H41&lt;50,H41="غ"),H$5,"")&amp;" "&amp;IF(OR(I41&lt;50,I41="غ"),I$5,"")&amp;" "&amp;IF(OR(J41&lt;50,J41="غ"),J$5,"")&amp;" "&amp;IF(OR(K41&lt;50,K41="غ"),K$5,""))</f>
        <v/>
      </c>
      <c r="P41" s="35"/>
      <c r="Q41" s="35"/>
    </row>
    <row r="42" spans="1:17" ht="16.5" thickTop="1" thickBot="1" x14ac:dyDescent="0.25">
      <c r="A42" s="36">
        <v>37</v>
      </c>
      <c r="B42" s="39">
        <f>'[1]التلاميذ والقيود '!F39</f>
        <v>2401</v>
      </c>
      <c r="C42" s="29" t="str">
        <f>'[1]التلاميذ والقيود '!G39</f>
        <v>معصومه حيدر جاسم</v>
      </c>
      <c r="D42" s="38"/>
      <c r="E42" s="38"/>
      <c r="F42" s="38"/>
      <c r="G42" s="38"/>
      <c r="H42" s="38"/>
      <c r="I42" s="38"/>
      <c r="J42" s="38"/>
      <c r="K42" s="38"/>
      <c r="L42" s="31" t="str">
        <f>IF(OR(N42="ناجح",N42="راسب"),SUM(D42:K42),"")</f>
        <v/>
      </c>
      <c r="M42" s="32" t="str">
        <f ca="1">IFERROR(IF(L42=100,"مائة درجة",B_Only(L42,1,1,2,"","","")),"")</f>
        <v/>
      </c>
      <c r="N42" s="33" t="str">
        <f t="array" ref="N42">IF(D42:K42="","",IF(COUNTIF(D42:K42,"غ")+COUNTIF(D42:K42,"&lt;50")=0,"ناجح",IF(COUNTIF(D42:K42,"غ")+COUNTIF(D42:K42,"&lt;50")&lt;=3,"مكمل",IF(COUNTIF(D42:K42,"غ")+COUNTIF(D42:K42,"&lt;50")&gt;=4,"راسب"))))</f>
        <v/>
      </c>
      <c r="O42" s="34" t="str">
        <f>IF(N42="","",IF(OR(D42&lt;50,D42="غ"),D$5,"")&amp;" "&amp;IF(OR(E42&lt;50,E42="غ"),E$5,"")&amp;" "&amp;IF(OR(F42&lt;50,F42="غ"),F$5,"")&amp;" "&amp;IF(OR(G42&lt;50,G42="غ"),G$5," ")&amp;" "&amp;IF(OR(H42&lt;50,H42="غ"),H$5,"")&amp;" "&amp;IF(OR(I42&lt;50,I42="غ"),I$5,"")&amp;" "&amp;IF(OR(J42&lt;50,J42="غ"),J$5,"")&amp;" "&amp;IF(OR(K42&lt;50,K42="غ"),K$5,""))</f>
        <v/>
      </c>
      <c r="P42" s="35"/>
      <c r="Q42" s="35"/>
    </row>
    <row r="43" spans="1:17" ht="16.5" thickTop="1" thickBot="1" x14ac:dyDescent="0.25">
      <c r="A43" s="36">
        <v>38</v>
      </c>
      <c r="B43" s="39">
        <f>'[1]التلاميذ والقيود '!F40</f>
        <v>2693</v>
      </c>
      <c r="C43" s="29" t="str">
        <f>'[1]التلاميذ والقيود '!G40</f>
        <v>ملكوت علي جاسب</v>
      </c>
      <c r="D43" s="38"/>
      <c r="E43" s="38"/>
      <c r="F43" s="38"/>
      <c r="G43" s="38"/>
      <c r="H43" s="38"/>
      <c r="I43" s="38"/>
      <c r="J43" s="38"/>
      <c r="K43" s="38"/>
      <c r="L43" s="31" t="str">
        <f>IF(OR(N43="ناجح",N43="راسب"),SUM(D43:K43),"")</f>
        <v/>
      </c>
      <c r="M43" s="32" t="str">
        <f ca="1">IFERROR(IF(L43=100,"مائة درجة",B_Only(L43,1,1,2,"","","")),"")</f>
        <v/>
      </c>
      <c r="N43" s="33" t="str">
        <f t="array" ref="N43">IF(D43:K43="","",IF(COUNTIF(D43:K43,"غ")+COUNTIF(D43:K43,"&lt;50")=0,"ناجح",IF(COUNTIF(D43:K43,"غ")+COUNTIF(D43:K43,"&lt;50")&lt;=3,"مكمل",IF(COUNTIF(D43:K43,"غ")+COUNTIF(D43:K43,"&lt;50")&gt;=4,"راسب"))))</f>
        <v/>
      </c>
      <c r="O43" s="34" t="str">
        <f>IF(N43="","",IF(OR(D43&lt;50,D43="غ"),D$5,"")&amp;" "&amp;IF(OR(E43&lt;50,E43="غ"),E$5,"")&amp;" "&amp;IF(OR(F43&lt;50,F43="غ"),F$5,"")&amp;" "&amp;IF(OR(G43&lt;50,G43="غ"),G$5," ")&amp;" "&amp;IF(OR(H43&lt;50,H43="غ"),H$5,"")&amp;" "&amp;IF(OR(I43&lt;50,I43="غ"),I$5,"")&amp;" "&amp;IF(OR(J43&lt;50,J43="غ"),J$5,"")&amp;" "&amp;IF(OR(K43&lt;50,K43="غ"),K$5,""))</f>
        <v/>
      </c>
      <c r="P43" s="35"/>
      <c r="Q43" s="35"/>
    </row>
    <row r="44" spans="1:17" ht="16.5" thickTop="1" thickBot="1" x14ac:dyDescent="0.25">
      <c r="A44" s="36">
        <v>39</v>
      </c>
      <c r="B44" s="39">
        <f>'[1]التلاميذ والقيود '!F41</f>
        <v>2525</v>
      </c>
      <c r="C44" s="29" t="str">
        <f>'[1]التلاميذ والقيود '!G41</f>
        <v xml:space="preserve">منى عباس محسن </v>
      </c>
      <c r="D44" s="38"/>
      <c r="E44" s="38"/>
      <c r="F44" s="38"/>
      <c r="G44" s="38"/>
      <c r="H44" s="38"/>
      <c r="I44" s="38"/>
      <c r="J44" s="38"/>
      <c r="K44" s="38"/>
      <c r="L44" s="31" t="str">
        <f>IF(OR(N44="ناجح",N44="راسب"),SUM(D44:K44),"")</f>
        <v/>
      </c>
      <c r="M44" s="32" t="str">
        <f ca="1">IFERROR(IF(L44=100,"مائة درجة",B_Only(L44,1,1,2,"","","")),"")</f>
        <v/>
      </c>
      <c r="N44" s="33" t="str">
        <f t="array" ref="N44">IF(D44:K44="","",IF(COUNTIF(D44:K44,"غ")+COUNTIF(D44:K44,"&lt;50")=0,"ناجح",IF(COUNTIF(D44:K44,"غ")+COUNTIF(D44:K44,"&lt;50")&lt;=3,"مكمل",IF(COUNTIF(D44:K44,"غ")+COUNTIF(D44:K44,"&lt;50")&gt;=4,"راسب"))))</f>
        <v/>
      </c>
      <c r="O44" s="34" t="str">
        <f>IF(N44="","",IF(OR(D44&lt;50,D44="غ"),D$5,"")&amp;" "&amp;IF(OR(E44&lt;50,E44="غ"),E$5,"")&amp;" "&amp;IF(OR(F44&lt;50,F44="غ"),F$5,"")&amp;" "&amp;IF(OR(G44&lt;50,G44="غ"),G$5," ")&amp;" "&amp;IF(OR(H44&lt;50,H44="غ"),H$5,"")&amp;" "&amp;IF(OR(I44&lt;50,I44="غ"),I$5,"")&amp;" "&amp;IF(OR(J44&lt;50,J44="غ"),J$5,"")&amp;" "&amp;IF(OR(K44&lt;50,K44="غ"),K$5,""))</f>
        <v/>
      </c>
      <c r="P44" s="35"/>
      <c r="Q44" s="35"/>
    </row>
    <row r="45" spans="1:17" ht="16.5" thickTop="1" thickBot="1" x14ac:dyDescent="0.25">
      <c r="A45" s="36">
        <v>40</v>
      </c>
      <c r="B45" s="39">
        <f>'[1]التلاميذ والقيود '!F42</f>
        <v>2532</v>
      </c>
      <c r="C45" s="29" t="str">
        <f>'[1]التلاميذ والقيود '!G42</f>
        <v>نادين طه هاشم</v>
      </c>
      <c r="D45" s="38"/>
      <c r="E45" s="38"/>
      <c r="F45" s="38"/>
      <c r="G45" s="38"/>
      <c r="H45" s="38"/>
      <c r="I45" s="38"/>
      <c r="J45" s="38"/>
      <c r="K45" s="38"/>
      <c r="L45" s="31" t="str">
        <f>IF(OR(N45="ناجح",N45="راسب"),SUM(D45:K45),"")</f>
        <v/>
      </c>
      <c r="M45" s="32" t="str">
        <f ca="1">IFERROR(IF(L45=100,"مائة درجة",B_Only(L45,1,1,2,"","","")),"")</f>
        <v/>
      </c>
      <c r="N45" s="33" t="str">
        <f t="array" ref="N45">IF(D45:K45="","",IF(COUNTIF(D45:K45,"غ")+COUNTIF(D45:K45,"&lt;50")=0,"ناجح",IF(COUNTIF(D45:K45,"غ")+COUNTIF(D45:K45,"&lt;50")&lt;=3,"مكمل",IF(COUNTIF(D45:K45,"غ")+COUNTIF(D45:K45,"&lt;50")&gt;=4,"راسب"))))</f>
        <v/>
      </c>
      <c r="O45" s="34" t="str">
        <f>IF(N45="","",IF(OR(D45&lt;50,D45="غ"),D$5,"")&amp;" "&amp;IF(OR(E45&lt;50,E45="غ"),E$5,"")&amp;" "&amp;IF(OR(F45&lt;50,F45="غ"),F$5,"")&amp;" "&amp;IF(OR(G45&lt;50,G45="غ"),G$5," ")&amp;" "&amp;IF(OR(H45&lt;50,H45="غ"),H$5,"")&amp;" "&amp;IF(OR(I45&lt;50,I45="غ"),I$5,"")&amp;" "&amp;IF(OR(J45&lt;50,J45="غ"),J$5,"")&amp;" "&amp;IF(OR(K45&lt;50,K45="غ"),K$5,""))</f>
        <v/>
      </c>
      <c r="P45" s="35"/>
      <c r="Q45" s="35"/>
    </row>
    <row r="46" spans="1:17" ht="16.5" thickTop="1" thickBot="1" x14ac:dyDescent="0.25">
      <c r="A46" s="36">
        <v>41</v>
      </c>
      <c r="B46" s="39">
        <f>'[1]التلاميذ والقيود '!F43</f>
        <v>2434</v>
      </c>
      <c r="C46" s="29" t="str">
        <f>'[1]التلاميذ والقيود '!G43</f>
        <v>نرجس محمد محسن</v>
      </c>
      <c r="D46" s="38"/>
      <c r="E46" s="38"/>
      <c r="F46" s="38"/>
      <c r="G46" s="38"/>
      <c r="H46" s="38"/>
      <c r="I46" s="38"/>
      <c r="J46" s="38"/>
      <c r="K46" s="38"/>
      <c r="L46" s="31" t="str">
        <f>IF(OR(N46="ناجح",N46="راسب"),SUM(D46:K46),"")</f>
        <v/>
      </c>
      <c r="M46" s="32" t="str">
        <f ca="1">IFERROR(IF(L46=100,"مائة درجة",B_Only(L46,1,1,2,"","","")),"")</f>
        <v/>
      </c>
      <c r="N46" s="33" t="str">
        <f t="array" ref="N46">IF(D46:K46="","",IF(COUNTIF(D46:K46,"غ")+COUNTIF(D46:K46,"&lt;50")=0,"ناجح",IF(COUNTIF(D46:K46,"غ")+COUNTIF(D46:K46,"&lt;50")&lt;=3,"مكمل",IF(COUNTIF(D46:K46,"غ")+COUNTIF(D46:K46,"&lt;50")&gt;=4,"راسب"))))</f>
        <v/>
      </c>
      <c r="O46" s="34" t="str">
        <f>IF(N46="","",IF(OR(D46&lt;50,D46="غ"),D$5,"")&amp;" "&amp;IF(OR(E46&lt;50,E46="غ"),E$5,"")&amp;" "&amp;IF(OR(F46&lt;50,F46="غ"),F$5,"")&amp;" "&amp;IF(OR(G46&lt;50,G46="غ"),G$5," ")&amp;" "&amp;IF(OR(H46&lt;50,H46="غ"),H$5,"")&amp;" "&amp;IF(OR(I46&lt;50,I46="غ"),I$5,"")&amp;" "&amp;IF(OR(J46&lt;50,J46="غ"),J$5,"")&amp;" "&amp;IF(OR(K46&lt;50,K46="غ"),K$5,""))</f>
        <v/>
      </c>
      <c r="P46" s="35"/>
      <c r="Q46" s="35"/>
    </row>
    <row r="47" spans="1:17" ht="16.5" thickTop="1" thickBot="1" x14ac:dyDescent="0.25">
      <c r="A47" s="36">
        <v>42</v>
      </c>
      <c r="B47" s="39">
        <f>'[1]التلاميذ والقيود '!F44</f>
        <v>2355</v>
      </c>
      <c r="C47" s="29" t="str">
        <f>'[1]التلاميذ والقيود '!G44</f>
        <v>نور الهدى محمد مجبل</v>
      </c>
      <c r="D47" s="38"/>
      <c r="E47" s="38"/>
      <c r="F47" s="38"/>
      <c r="G47" s="38"/>
      <c r="H47" s="38"/>
      <c r="I47" s="38"/>
      <c r="J47" s="38"/>
      <c r="K47" s="38"/>
      <c r="L47" s="31" t="str">
        <f>IF(OR(N47="ناجح",N47="راسب"),SUM(D47:K47),"")</f>
        <v/>
      </c>
      <c r="M47" s="32" t="str">
        <f ca="1">IFERROR(IF(L47=100,"مائة درجة",B_Only(L47,1,1,2,"","","")),"")</f>
        <v/>
      </c>
      <c r="N47" s="33" t="str">
        <f t="array" ref="N47">IF(D47:K47="","",IF(COUNTIF(D47:K47,"غ")+COUNTIF(D47:K47,"&lt;50")=0,"ناجح",IF(COUNTIF(D47:K47,"غ")+COUNTIF(D47:K47,"&lt;50")&lt;=3,"مكمل",IF(COUNTIF(D47:K47,"غ")+COUNTIF(D47:K47,"&lt;50")&gt;=4,"راسب"))))</f>
        <v/>
      </c>
      <c r="O47" s="34" t="str">
        <f>IF(N47="","",IF(OR(D47&lt;50,D47="غ"),D$5,"")&amp;" "&amp;IF(OR(E47&lt;50,E47="غ"),E$5,"")&amp;" "&amp;IF(OR(F47&lt;50,F47="غ"),F$5,"")&amp;" "&amp;IF(OR(G47&lt;50,G47="غ"),G$5," ")&amp;" "&amp;IF(OR(H47&lt;50,H47="غ"),H$5,"")&amp;" "&amp;IF(OR(I47&lt;50,I47="غ"),I$5,"")&amp;" "&amp;IF(OR(J47&lt;50,J47="غ"),J$5,"")&amp;" "&amp;IF(OR(K47&lt;50,K47="غ"),K$5,""))</f>
        <v/>
      </c>
      <c r="P47" s="35"/>
      <c r="Q47" s="35"/>
    </row>
    <row r="48" spans="1:17" ht="16.5" thickTop="1" thickBot="1" x14ac:dyDescent="0.25">
      <c r="A48" s="36">
        <v>43</v>
      </c>
      <c r="B48" s="39">
        <f>'[1]التلاميذ والقيود '!F45</f>
        <v>1931</v>
      </c>
      <c r="C48" s="29" t="str">
        <f>'[1]التلاميذ والقيود '!G45</f>
        <v>هند علي ياسين</v>
      </c>
      <c r="D48" s="38"/>
      <c r="E48" s="38"/>
      <c r="F48" s="38"/>
      <c r="G48" s="38"/>
      <c r="H48" s="38"/>
      <c r="I48" s="38"/>
      <c r="J48" s="38"/>
      <c r="K48" s="38"/>
      <c r="L48" s="31" t="str">
        <f>IF(OR(N48="ناجح",N48="راسب"),SUM(D48:K48),"")</f>
        <v/>
      </c>
      <c r="M48" s="32" t="str">
        <f ca="1">IFERROR(IF(L48=100,"مائة درجة",B_Only(L48,1,1,2,"","","")),"")</f>
        <v/>
      </c>
      <c r="N48" s="33" t="str">
        <f t="array" ref="N48">IF(D48:K48="","",IF(COUNTIF(D48:K48,"غ")+COUNTIF(D48:K48,"&lt;50")=0,"ناجح",IF(COUNTIF(D48:K48,"غ")+COUNTIF(D48:K48,"&lt;50")&lt;=3,"مكمل",IF(COUNTIF(D48:K48,"غ")+COUNTIF(D48:K48,"&lt;50")&gt;=4,"راسب"))))</f>
        <v/>
      </c>
      <c r="O48" s="34" t="str">
        <f>IF(N48="","",IF(OR(D48&lt;50,D48="غ"),D$5,"")&amp;" "&amp;IF(OR(E48&lt;50,E48="غ"),E$5,"")&amp;" "&amp;IF(OR(F48&lt;50,F48="غ"),F$5,"")&amp;" "&amp;IF(OR(G48&lt;50,G48="غ"),G$5," ")&amp;" "&amp;IF(OR(H48&lt;50,H48="غ"),H$5,"")&amp;" "&amp;IF(OR(I48&lt;50,I48="غ"),I$5,"")&amp;" "&amp;IF(OR(J48&lt;50,J48="غ"),J$5,"")&amp;" "&amp;IF(OR(K48&lt;50,K48="غ"),K$5,""))</f>
        <v/>
      </c>
      <c r="P48" s="35"/>
      <c r="Q48" s="35"/>
    </row>
    <row r="49" spans="1:17" ht="16.5" thickTop="1" thickBot="1" x14ac:dyDescent="0.25">
      <c r="A49" s="36">
        <v>44</v>
      </c>
      <c r="B49" s="39">
        <f>'[1]التلاميذ والقيود '!F46</f>
        <v>2531</v>
      </c>
      <c r="C49" s="29" t="str">
        <f>'[1]التلاميذ والقيود '!G46</f>
        <v>يقين حسين علي</v>
      </c>
      <c r="D49" s="38"/>
      <c r="E49" s="38"/>
      <c r="F49" s="38"/>
      <c r="G49" s="38"/>
      <c r="H49" s="38"/>
      <c r="I49" s="38"/>
      <c r="J49" s="38"/>
      <c r="K49" s="38"/>
      <c r="L49" s="31" t="str">
        <f>IF(OR(N49="ناجح",N49="راسب"),SUM(D49:K49),"")</f>
        <v/>
      </c>
      <c r="M49" s="32" t="str">
        <f ca="1">IFERROR(IF(L49=100,"مائة درجة",B_Only(L49,1,1,2,"","","")),"")</f>
        <v/>
      </c>
      <c r="N49" s="33" t="str">
        <f t="array" ref="N49">IF(D49:K49="","",IF(COUNTIF(D49:K49,"غ")+COUNTIF(D49:K49,"&lt;50")=0,"ناجح",IF(COUNTIF(D49:K49,"غ")+COUNTIF(D49:K49,"&lt;50")&lt;=3,"مكمل",IF(COUNTIF(D49:K49,"غ")+COUNTIF(D49:K49,"&lt;50")&gt;=4,"راسب"))))</f>
        <v/>
      </c>
      <c r="O49" s="34" t="str">
        <f>IF(N49="","",IF(OR(D49&lt;50,D49="غ"),D$5,"")&amp;" "&amp;IF(OR(E49&lt;50,E49="غ"),E$5,"")&amp;" "&amp;IF(OR(F49&lt;50,F49="غ"),F$5,"")&amp;" "&amp;IF(OR(G49&lt;50,G49="غ"),G$5," ")&amp;" "&amp;IF(OR(H49&lt;50,H49="غ"),H$5,"")&amp;" "&amp;IF(OR(I49&lt;50,I49="غ"),I$5,"")&amp;" "&amp;IF(OR(J49&lt;50,J49="غ"),J$5,"")&amp;" "&amp;IF(OR(K49&lt;50,K49="غ"),K$5,""))</f>
        <v/>
      </c>
      <c r="P49" s="35"/>
      <c r="Q49" s="35"/>
    </row>
    <row r="50" spans="1:17" ht="16.5" thickTop="1" thickBot="1" x14ac:dyDescent="0.25">
      <c r="A50" s="36">
        <v>45</v>
      </c>
      <c r="B50" s="39">
        <f>'[1]التلاميذ والقيود '!F47</f>
        <v>0</v>
      </c>
      <c r="C50" s="29">
        <f>'[1]التلاميذ والقيود '!G47</f>
        <v>0</v>
      </c>
      <c r="D50" s="38"/>
      <c r="E50" s="38"/>
      <c r="F50" s="38"/>
      <c r="G50" s="38"/>
      <c r="H50" s="38"/>
      <c r="I50" s="38"/>
      <c r="J50" s="38"/>
      <c r="K50" s="38"/>
      <c r="L50" s="31" t="str">
        <f>IF(OR(N50="ناجح",N50="راسب"),SUM(D50:K50),"")</f>
        <v/>
      </c>
      <c r="M50" s="32" t="str">
        <f ca="1">IFERROR(IF(L50=100,"مائة درجة",B_Only(L50,1,1,2,"","","")),"")</f>
        <v/>
      </c>
      <c r="N50" s="33" t="str">
        <f t="array" ref="N50">IF(D50:K50="","",IF(COUNTIF(D50:K50,"غ")+COUNTIF(D50:K50,"&lt;50")=0,"ناجح",IF(COUNTIF(D50:K50,"غ")+COUNTIF(D50:K50,"&lt;50")&lt;=3,"مكمل",IF(COUNTIF(D50:K50,"غ")+COUNTIF(D50:K50,"&lt;50")&gt;=4,"راسب"))))</f>
        <v/>
      </c>
      <c r="O50" s="34" t="str">
        <f>IF(N50="","",IF(OR(D50&lt;50,D50="غ"),D$5,"")&amp;" "&amp;IF(OR(E50&lt;50,E50="غ"),E$5,"")&amp;" "&amp;IF(OR(F50&lt;50,F50="غ"),F$5,"")&amp;" "&amp;IF(OR(G50&lt;50,G50="غ"),G$5," ")&amp;" "&amp;IF(OR(H50&lt;50,H50="غ"),H$5,"")&amp;" "&amp;IF(OR(I50&lt;50,I50="غ"),I$5,"")&amp;" "&amp;IF(OR(J50&lt;50,J50="غ"),J$5,"")&amp;" "&amp;IF(OR(K50&lt;50,K50="غ"),K$5,""))</f>
        <v/>
      </c>
      <c r="P50" s="35"/>
      <c r="Q50" s="35"/>
    </row>
    <row r="51" spans="1:17" ht="16.5" thickTop="1" thickBot="1" x14ac:dyDescent="0.25">
      <c r="A51" s="36">
        <v>46</v>
      </c>
      <c r="B51" s="39">
        <f>'[1]التلاميذ والقيود '!F48</f>
        <v>0</v>
      </c>
      <c r="C51" s="29">
        <f>'[1]التلاميذ والقيود '!G48</f>
        <v>0</v>
      </c>
      <c r="D51" s="38"/>
      <c r="E51" s="38"/>
      <c r="F51" s="38"/>
      <c r="G51" s="38"/>
      <c r="H51" s="38"/>
      <c r="I51" s="38"/>
      <c r="J51" s="38"/>
      <c r="K51" s="38"/>
      <c r="L51" s="31" t="str">
        <f>IF(OR(N51="ناجح",N51="راسب"),SUM(D51:K51),"")</f>
        <v/>
      </c>
      <c r="M51" s="32" t="str">
        <f ca="1">IFERROR(IF(L51=100,"مائة درجة",B_Only(L51,1,1,2,"","","")),"")</f>
        <v/>
      </c>
      <c r="N51" s="33" t="str">
        <f t="array" ref="N51">IF(D51:K51="","",IF(COUNTIF(D51:K51,"غ")+COUNTIF(D51:K51,"&lt;50")=0,"ناجح",IF(COUNTIF(D51:K51,"غ")+COUNTIF(D51:K51,"&lt;50")&lt;=3,"مكمل",IF(COUNTIF(D51:K51,"غ")+COUNTIF(D51:K51,"&lt;50")&gt;=4,"راسب"))))</f>
        <v/>
      </c>
      <c r="O51" s="34" t="str">
        <f>IF(N51="","",IF(OR(D51&lt;50,D51="غ"),D$5,"")&amp;" "&amp;IF(OR(E51&lt;50,E51="غ"),E$5,"")&amp;" "&amp;IF(OR(F51&lt;50,F51="غ"),F$5,"")&amp;" "&amp;IF(OR(G51&lt;50,G51="غ"),G$5," ")&amp;" "&amp;IF(OR(H51&lt;50,H51="غ"),H$5,"")&amp;" "&amp;IF(OR(I51&lt;50,I51="غ"),I$5,"")&amp;" "&amp;IF(OR(J51&lt;50,J51="غ"),J$5,"")&amp;" "&amp;IF(OR(K51&lt;50,K51="غ"),K$5,""))</f>
        <v/>
      </c>
      <c r="P51" s="35"/>
      <c r="Q51" s="35"/>
    </row>
    <row r="52" spans="1:17" ht="16.5" thickTop="1" thickBot="1" x14ac:dyDescent="0.25">
      <c r="A52" s="36">
        <v>47</v>
      </c>
      <c r="B52" s="39">
        <f>'[1]التلاميذ والقيود '!F49</f>
        <v>0</v>
      </c>
      <c r="C52" s="29">
        <f>'[1]التلاميذ والقيود '!G49</f>
        <v>0</v>
      </c>
      <c r="D52" s="38"/>
      <c r="E52" s="38"/>
      <c r="F52" s="38"/>
      <c r="G52" s="38"/>
      <c r="H52" s="38"/>
      <c r="I52" s="38"/>
      <c r="J52" s="38"/>
      <c r="K52" s="38"/>
      <c r="L52" s="31" t="str">
        <f>IF(OR(N52="ناجح",N52="راسب"),SUM(D52:K52),"")</f>
        <v/>
      </c>
      <c r="M52" s="32" t="str">
        <f ca="1">IFERROR(IF(L52=100,"مائة درجة",B_Only(L52,1,1,2,"","","")),"")</f>
        <v/>
      </c>
      <c r="N52" s="33" t="str">
        <f t="array" ref="N52">IF(D52:K52="","",IF(COUNTIF(D52:K52,"غ")+COUNTIF(D52:K52,"&lt;50")=0,"ناجح",IF(COUNTIF(D52:K52,"غ")+COUNTIF(D52:K52,"&lt;50")&lt;=3,"مكمل",IF(COUNTIF(D52:K52,"غ")+COUNTIF(D52:K52,"&lt;50")&gt;=4,"راسب"))))</f>
        <v/>
      </c>
      <c r="O52" s="34" t="str">
        <f>IF(N52="","",IF(OR(D52&lt;50,D52="غ"),D$5,"")&amp;" "&amp;IF(OR(E52&lt;50,E52="غ"),E$5,"")&amp;" "&amp;IF(OR(F52&lt;50,F52="غ"),F$5,"")&amp;" "&amp;IF(OR(G52&lt;50,G52="غ"),G$5," ")&amp;" "&amp;IF(OR(H52&lt;50,H52="غ"),H$5,"")&amp;" "&amp;IF(OR(I52&lt;50,I52="غ"),I$5,"")&amp;" "&amp;IF(OR(J52&lt;50,J52="غ"),J$5,"")&amp;" "&amp;IF(OR(K52&lt;50,K52="غ"),K$5,""))</f>
        <v/>
      </c>
      <c r="P52" s="35"/>
      <c r="Q52" s="35"/>
    </row>
    <row r="53" spans="1:17" ht="16.5" thickTop="1" thickBot="1" x14ac:dyDescent="0.25">
      <c r="A53" s="36">
        <v>48</v>
      </c>
      <c r="B53" s="39">
        <f>'[1]التلاميذ والقيود '!F50</f>
        <v>0</v>
      </c>
      <c r="C53" s="29">
        <f>'[1]التلاميذ والقيود '!G50</f>
        <v>0</v>
      </c>
      <c r="D53" s="38"/>
      <c r="E53" s="38"/>
      <c r="F53" s="38"/>
      <c r="G53" s="38"/>
      <c r="H53" s="38"/>
      <c r="I53" s="38"/>
      <c r="J53" s="38"/>
      <c r="K53" s="38"/>
      <c r="L53" s="31" t="str">
        <f>IF(OR(N53="ناجح",N53="راسب"),SUM(D53:K53),"")</f>
        <v/>
      </c>
      <c r="M53" s="32" t="str">
        <f ca="1">IFERROR(IF(L53=100,"مائة درجة",B_Only(L53,1,1,2,"","","")),"")</f>
        <v/>
      </c>
      <c r="N53" s="33" t="str">
        <f t="array" ref="N53">IF(D53:K53="","",IF(COUNTIF(D53:K53,"غ")+COUNTIF(D53:K53,"&lt;50")=0,"ناجح",IF(COUNTIF(D53:K53,"غ")+COUNTIF(D53:K53,"&lt;50")&lt;=3,"مكمل",IF(COUNTIF(D53:K53,"غ")+COUNTIF(D53:K53,"&lt;50")&gt;=4,"راسب"))))</f>
        <v/>
      </c>
      <c r="O53" s="34" t="str">
        <f>IF(N53="","",IF(OR(D53&lt;50,D53="غ"),D$5,"")&amp;" "&amp;IF(OR(E53&lt;50,E53="غ"),E$5,"")&amp;" "&amp;IF(OR(F53&lt;50,F53="غ"),F$5,"")&amp;" "&amp;IF(OR(G53&lt;50,G53="غ"),G$5," ")&amp;" "&amp;IF(OR(H53&lt;50,H53="غ"),H$5,"")&amp;" "&amp;IF(OR(I53&lt;50,I53="غ"),I$5,"")&amp;" "&amp;IF(OR(J53&lt;50,J53="غ"),J$5,"")&amp;" "&amp;IF(OR(K53&lt;50,K53="غ"),K$5,""))</f>
        <v/>
      </c>
      <c r="P53" s="35"/>
      <c r="Q53" s="35"/>
    </row>
    <row r="54" spans="1:17" ht="16.5" thickTop="1" thickBot="1" x14ac:dyDescent="0.25">
      <c r="A54" s="36">
        <v>49</v>
      </c>
      <c r="B54" s="39">
        <f>'[1]التلاميذ والقيود '!F51</f>
        <v>0</v>
      </c>
      <c r="C54" s="29">
        <f>'[1]التلاميذ والقيود '!G51</f>
        <v>0</v>
      </c>
      <c r="D54" s="38"/>
      <c r="E54" s="38"/>
      <c r="F54" s="38"/>
      <c r="G54" s="38"/>
      <c r="H54" s="38"/>
      <c r="I54" s="38"/>
      <c r="J54" s="38"/>
      <c r="K54" s="38"/>
      <c r="L54" s="31" t="str">
        <f>IF(OR(N54="ناجح",N54="راسب"),SUM(D54:K54),"")</f>
        <v/>
      </c>
      <c r="M54" s="32" t="str">
        <f ca="1">IFERROR(IF(L54=100,"مائة درجة",B_Only(L54,1,1,2,"","","")),"")</f>
        <v/>
      </c>
      <c r="N54" s="33" t="str">
        <f t="array" ref="N54">IF(D54:K54="","",IF(COUNTIF(D54:K54,"غ")+COUNTIF(D54:K54,"&lt;50")=0,"ناجح",IF(COUNTIF(D54:K54,"غ")+COUNTIF(D54:K54,"&lt;50")&lt;=3,"مكمل",IF(COUNTIF(D54:K54,"غ")+COUNTIF(D54:K54,"&lt;50")&gt;=4,"راسب"))))</f>
        <v/>
      </c>
      <c r="O54" s="34" t="str">
        <f>IF(N54="","",IF(OR(D54&lt;50,D54="غ"),D$5,"")&amp;" "&amp;IF(OR(E54&lt;50,E54="غ"),E$5,"")&amp;" "&amp;IF(OR(F54&lt;50,F54="غ"),F$5,"")&amp;" "&amp;IF(OR(G54&lt;50,G54="غ"),G$5," ")&amp;" "&amp;IF(OR(H54&lt;50,H54="غ"),H$5,"")&amp;" "&amp;IF(OR(I54&lt;50,I54="غ"),I$5,"")&amp;" "&amp;IF(OR(J54&lt;50,J54="غ"),J$5,"")&amp;" "&amp;IF(OR(K54&lt;50,K54="غ"),K$5,""))</f>
        <v/>
      </c>
      <c r="P54" s="35"/>
      <c r="Q54" s="35"/>
    </row>
    <row r="55" spans="1:17" ht="16.5" thickTop="1" thickBot="1" x14ac:dyDescent="0.25">
      <c r="A55" s="40">
        <v>50</v>
      </c>
      <c r="B55" s="41">
        <f>'[1]التلاميذ والقيود '!F52</f>
        <v>0</v>
      </c>
      <c r="C55" s="29">
        <f>'[1]التلاميذ والقيود '!G52</f>
        <v>0</v>
      </c>
      <c r="D55" s="42"/>
      <c r="E55" s="42"/>
      <c r="F55" s="42"/>
      <c r="G55" s="42"/>
      <c r="H55" s="42"/>
      <c r="I55" s="42"/>
      <c r="J55" s="42"/>
      <c r="K55" s="42"/>
      <c r="L55" s="31" t="str">
        <f>IF(OR(N55="ناجح",N55="راسب"),SUM(D55:K55),"")</f>
        <v/>
      </c>
      <c r="M55" s="32" t="str">
        <f ca="1">IFERROR(IF(L55=100,"مائة درجة",B_Only(L55,1,1,2,"","","")),"")</f>
        <v/>
      </c>
      <c r="N55" s="33" t="str">
        <f t="array" ref="N55">IF(D55:K55="","",IF(COUNTIF(D55:K55,"غ")+COUNTIF(D55:K55,"&lt;50")=0,"ناجح",IF(COUNTIF(D55:K55,"غ")+COUNTIF(D55:K55,"&lt;50")&lt;=3,"مكمل",IF(COUNTIF(D55:K55,"غ")+COUNTIF(D55:K55,"&lt;50")&gt;=4,"راسب"))))</f>
        <v/>
      </c>
      <c r="O55" s="34" t="str">
        <f>IF(N55="","",IF(OR(D55&lt;50,D55="غ"),D$5,"")&amp;" "&amp;IF(OR(E55&lt;50,E55="غ"),E$5,"")&amp;" "&amp;IF(OR(F55&lt;50,F55="غ"),F$5,"")&amp;" "&amp;IF(OR(G55&lt;50,G55="غ"),G$5," ")&amp;" "&amp;IF(OR(H55&lt;50,H55="غ"),H$5,"")&amp;" "&amp;IF(OR(I55&lt;50,I55="غ"),I$5,"")&amp;" "&amp;IF(OR(J55&lt;50,J55="غ"),J$5,"")&amp;" "&amp;IF(OR(K55&lt;50,K55="غ"),K$5,""))</f>
        <v/>
      </c>
      <c r="P55" s="35"/>
      <c r="Q55" s="35"/>
    </row>
  </sheetData>
  <mergeCells count="6">
    <mergeCell ref="A1:C1"/>
    <mergeCell ref="O1:P1"/>
    <mergeCell ref="A2:C2"/>
    <mergeCell ref="O2:P2"/>
    <mergeCell ref="A3:Q3"/>
    <mergeCell ref="L4:M4"/>
  </mergeCells>
  <conditionalFormatting sqref="N6:N55">
    <cfRule type="containsText" dxfId="6" priority="7" operator="containsText" text="راسب">
      <formula>NOT(ISERROR(SEARCH("راسب",N6)))</formula>
    </cfRule>
  </conditionalFormatting>
  <conditionalFormatting sqref="N6:N55">
    <cfRule type="containsText" dxfId="5" priority="6" operator="containsText" text="ناجح">
      <formula>NOT(ISERROR(SEARCH("ناجح",N6)))</formula>
    </cfRule>
  </conditionalFormatting>
  <conditionalFormatting sqref="N8">
    <cfRule type="containsText" dxfId="4" priority="5" operator="containsText" text="مكمل">
      <formula>NOT(ISERROR(SEARCH("مكمل",N8)))</formula>
    </cfRule>
  </conditionalFormatting>
  <conditionalFormatting sqref="N6:N55">
    <cfRule type="containsText" dxfId="3" priority="2" operator="containsText" text="ناجح">
      <formula>NOT(ISERROR(SEARCH("ناجح",N6)))</formula>
    </cfRule>
    <cfRule type="containsText" dxfId="2" priority="3" operator="containsText" text="مكمل">
      <formula>NOT(ISERROR(SEARCH("مكمل",N6)))</formula>
    </cfRule>
    <cfRule type="containsText" dxfId="1" priority="4" operator="containsText" text="راسب">
      <formula>NOT(ISERROR(SEARCH("راسب",N6)))</formula>
    </cfRule>
  </conditionalFormatting>
  <conditionalFormatting sqref="D6:K55">
    <cfRule type="cellIs" dxfId="0" priority="1" operator="lessThan">
      <formula>50</formula>
    </cfRule>
  </conditionalFormatting>
  <dataValidations count="1">
    <dataValidation operator="lessThanOrEqual" allowBlank="1" showInputMessage="1" showErrorMessage="1" errorTitle="انتبه" error="يجب ان تدخل درجة اقل من او تساوي 100" sqref="D6:K55"/>
  </dataValidations>
  <pageMargins left="0.19685039370078741" right="0.19685039370078741" top="0.19685039370078741" bottom="0.19685039370078741" header="0.19685039370078741" footer="0.19685039370078741"/>
  <pageSetup paperSize="9" orientation="landscape" horizontalDpi="1200" verticalDpi="1200" r:id="rId1"/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1">
    <tabColor rgb="FFFFFF00"/>
  </sheetPr>
  <dimension ref="A1:O119"/>
  <sheetViews>
    <sheetView rightToLeft="1" workbookViewId="0">
      <pane ySplit="7" topLeftCell="A8" activePane="bottomLeft" state="frozen"/>
      <selection pane="bottomLeft" activeCell="B55" sqref="B55"/>
    </sheetView>
  </sheetViews>
  <sheetFormatPr defaultColWidth="9.125" defaultRowHeight="14.25" x14ac:dyDescent="0.2"/>
  <cols>
    <col min="1" max="1" width="5.125" style="7" customWidth="1"/>
    <col min="2" max="2" width="11.125" style="7" customWidth="1"/>
    <col min="3" max="3" width="25.375" style="7" customWidth="1"/>
    <col min="4" max="4" width="47" style="7" customWidth="1"/>
    <col min="5" max="5" width="13.375" style="46" customWidth="1"/>
    <col min="6" max="6" width="4.75" style="46" customWidth="1"/>
    <col min="7" max="7" width="13.375" style="46" customWidth="1"/>
    <col min="8" max="8" width="29" style="46" customWidth="1"/>
    <col min="9" max="9" width="9.125" style="7"/>
    <col min="10" max="10" width="4.75" style="46" customWidth="1"/>
    <col min="11" max="11" width="13.375" style="46" customWidth="1"/>
    <col min="12" max="12" width="27.75" style="46" customWidth="1"/>
    <col min="13" max="13" width="4.75" style="46" customWidth="1"/>
    <col min="14" max="14" width="13.375" style="46" customWidth="1"/>
    <col min="15" max="15" width="29" style="46" customWidth="1"/>
    <col min="16" max="16384" width="9.125" style="7"/>
  </cols>
  <sheetData>
    <row r="1" spans="1:15" ht="3" customHeight="1" x14ac:dyDescent="0.2"/>
    <row r="2" spans="1:15" ht="3" customHeight="1" x14ac:dyDescent="0.2"/>
    <row r="3" spans="1:15" ht="3" customHeight="1" x14ac:dyDescent="0.2"/>
    <row r="4" spans="1:15" ht="3" customHeight="1" x14ac:dyDescent="0.2"/>
    <row r="5" spans="1:15" ht="3" customHeight="1" thickBot="1" x14ac:dyDescent="0.25"/>
    <row r="6" spans="1:15" ht="39" customHeight="1" thickBot="1" x14ac:dyDescent="0.25">
      <c r="A6" s="47" t="s">
        <v>26</v>
      </c>
      <c r="B6" s="48"/>
      <c r="C6" s="48"/>
      <c r="D6" s="49"/>
      <c r="E6" s="50"/>
      <c r="F6" s="50"/>
      <c r="G6" s="50"/>
      <c r="H6" s="50"/>
      <c r="J6" s="50"/>
      <c r="K6" s="50"/>
      <c r="L6" s="50"/>
      <c r="M6" s="50"/>
      <c r="N6" s="50"/>
      <c r="O6" s="50"/>
    </row>
    <row r="7" spans="1:15" ht="30" customHeight="1" thickBot="1" x14ac:dyDescent="0.25">
      <c r="A7" s="51" t="s">
        <v>8</v>
      </c>
      <c r="B7" s="52" t="s">
        <v>9</v>
      </c>
      <c r="C7" s="52" t="s">
        <v>10</v>
      </c>
      <c r="D7" s="53" t="s">
        <v>23</v>
      </c>
      <c r="E7" s="54"/>
      <c r="F7" s="55"/>
      <c r="G7" s="54"/>
      <c r="H7" s="54"/>
      <c r="J7" s="55"/>
      <c r="K7" s="54"/>
      <c r="L7" s="54"/>
      <c r="M7" s="55"/>
      <c r="N7" s="54"/>
      <c r="O7" s="54"/>
    </row>
    <row r="8" spans="1:15" ht="23.25" x14ac:dyDescent="0.55000000000000004">
      <c r="A8" s="56"/>
      <c r="B8" s="57"/>
      <c r="C8" s="57"/>
      <c r="D8" s="58"/>
      <c r="E8" s="59"/>
      <c r="F8" s="60"/>
      <c r="G8" s="59"/>
      <c r="H8" s="59"/>
      <c r="J8" s="61"/>
      <c r="L8" s="59"/>
      <c r="M8" s="60"/>
      <c r="N8" s="59"/>
      <c r="O8" s="59"/>
    </row>
    <row r="9" spans="1:15" ht="23.25" x14ac:dyDescent="0.55000000000000004">
      <c r="A9" s="62"/>
      <c r="B9" s="57"/>
      <c r="C9" s="57"/>
      <c r="D9" s="63"/>
      <c r="F9" s="60"/>
      <c r="H9" s="59"/>
      <c r="J9" s="60"/>
      <c r="L9" s="59"/>
      <c r="M9" s="60"/>
      <c r="O9" s="59"/>
    </row>
    <row r="10" spans="1:15" ht="23.25" x14ac:dyDescent="0.55000000000000004">
      <c r="A10" s="62"/>
      <c r="B10" s="57"/>
      <c r="C10" s="57"/>
      <c r="D10" s="63"/>
      <c r="F10" s="60"/>
      <c r="H10" s="59"/>
      <c r="J10" s="60"/>
      <c r="L10" s="59"/>
      <c r="M10" s="60"/>
      <c r="O10" s="59"/>
    </row>
    <row r="11" spans="1:15" ht="23.25" x14ac:dyDescent="0.55000000000000004">
      <c r="A11" s="64"/>
      <c r="B11" s="57"/>
      <c r="C11" s="57"/>
      <c r="D11" s="58"/>
      <c r="F11" s="60"/>
      <c r="H11" s="59"/>
      <c r="J11" s="61"/>
      <c r="L11" s="59"/>
      <c r="M11" s="60"/>
      <c r="O11" s="59"/>
    </row>
    <row r="12" spans="1:15" ht="23.25" x14ac:dyDescent="0.55000000000000004">
      <c r="A12" s="62"/>
      <c r="B12" s="57"/>
      <c r="C12" s="57"/>
      <c r="D12" s="63"/>
      <c r="F12" s="60"/>
      <c r="H12" s="59"/>
      <c r="J12" s="60"/>
      <c r="L12" s="59"/>
      <c r="M12" s="60"/>
      <c r="O12" s="59"/>
    </row>
    <row r="13" spans="1:15" ht="23.25" x14ac:dyDescent="0.55000000000000004">
      <c r="A13" s="62"/>
      <c r="B13" s="57"/>
      <c r="C13" s="57"/>
      <c r="D13" s="63"/>
      <c r="F13" s="60"/>
      <c r="H13" s="59"/>
      <c r="J13" s="60"/>
      <c r="L13" s="59"/>
      <c r="M13" s="60"/>
      <c r="O13" s="59"/>
    </row>
    <row r="14" spans="1:15" ht="23.25" x14ac:dyDescent="0.55000000000000004">
      <c r="A14" s="64"/>
      <c r="B14" s="57"/>
      <c r="C14" s="57"/>
      <c r="D14" s="58"/>
      <c r="F14" s="60"/>
      <c r="H14" s="59"/>
      <c r="J14" s="61"/>
      <c r="L14" s="59"/>
      <c r="M14" s="60"/>
      <c r="O14" s="59"/>
    </row>
    <row r="15" spans="1:15" ht="23.25" x14ac:dyDescent="0.55000000000000004">
      <c r="A15" s="62"/>
      <c r="B15" s="57"/>
      <c r="C15" s="57"/>
      <c r="D15" s="63"/>
      <c r="F15" s="60"/>
      <c r="H15" s="59"/>
      <c r="J15" s="60"/>
      <c r="L15" s="59"/>
      <c r="M15" s="60"/>
      <c r="O15" s="59"/>
    </row>
    <row r="16" spans="1:15" ht="23.25" x14ac:dyDescent="0.55000000000000004">
      <c r="A16" s="62"/>
      <c r="B16" s="57"/>
      <c r="C16" s="57"/>
      <c r="D16" s="63"/>
      <c r="F16" s="60"/>
      <c r="H16" s="59"/>
      <c r="J16" s="60"/>
      <c r="L16" s="59"/>
      <c r="M16" s="60"/>
      <c r="O16" s="59"/>
    </row>
    <row r="17" spans="1:15" ht="23.25" x14ac:dyDescent="0.55000000000000004">
      <c r="A17" s="64"/>
      <c r="B17" s="57"/>
      <c r="C17" s="57"/>
      <c r="D17" s="58"/>
      <c r="F17" s="60"/>
      <c r="H17" s="59"/>
      <c r="J17" s="61"/>
      <c r="L17" s="59"/>
      <c r="M17" s="60"/>
      <c r="O17" s="59"/>
    </row>
    <row r="18" spans="1:15" ht="23.25" x14ac:dyDescent="0.55000000000000004">
      <c r="A18" s="62"/>
      <c r="B18" s="57"/>
      <c r="C18" s="57"/>
      <c r="D18" s="63"/>
      <c r="F18" s="60"/>
      <c r="H18" s="59"/>
      <c r="J18" s="60"/>
      <c r="L18" s="59"/>
      <c r="M18" s="60"/>
      <c r="O18" s="59"/>
    </row>
    <row r="19" spans="1:15" ht="23.25" x14ac:dyDescent="0.55000000000000004">
      <c r="A19" s="62"/>
      <c r="B19" s="57"/>
      <c r="C19" s="57"/>
      <c r="D19" s="63"/>
      <c r="F19" s="60"/>
      <c r="H19" s="59"/>
      <c r="J19" s="60"/>
      <c r="L19" s="59"/>
      <c r="M19" s="60"/>
      <c r="O19" s="59"/>
    </row>
    <row r="20" spans="1:15" ht="23.25" x14ac:dyDescent="0.55000000000000004">
      <c r="A20" s="64"/>
      <c r="B20" s="57"/>
      <c r="C20" s="57"/>
      <c r="D20" s="58"/>
      <c r="F20" s="60"/>
      <c r="H20" s="59"/>
      <c r="J20" s="61"/>
      <c r="L20" s="59"/>
      <c r="M20" s="60"/>
      <c r="O20" s="59"/>
    </row>
    <row r="21" spans="1:15" ht="23.25" x14ac:dyDescent="0.55000000000000004">
      <c r="A21" s="62"/>
      <c r="B21" s="57"/>
      <c r="C21" s="57"/>
      <c r="D21" s="63"/>
      <c r="F21" s="60"/>
      <c r="H21" s="59"/>
      <c r="J21" s="60"/>
      <c r="L21" s="59"/>
      <c r="M21" s="60"/>
      <c r="O21" s="59"/>
    </row>
    <row r="22" spans="1:15" ht="23.25" x14ac:dyDescent="0.55000000000000004">
      <c r="A22" s="62"/>
      <c r="B22" s="57"/>
      <c r="C22" s="57"/>
      <c r="D22" s="63"/>
      <c r="F22" s="60"/>
      <c r="H22" s="59"/>
      <c r="J22" s="60"/>
      <c r="L22" s="59"/>
      <c r="M22" s="60"/>
      <c r="O22" s="59"/>
    </row>
    <row r="23" spans="1:15" ht="23.25" x14ac:dyDescent="0.55000000000000004">
      <c r="A23" s="64"/>
      <c r="B23" s="57"/>
      <c r="C23" s="57"/>
      <c r="D23" s="58"/>
      <c r="F23" s="60"/>
      <c r="H23" s="59"/>
      <c r="J23" s="61"/>
      <c r="L23" s="59"/>
      <c r="M23" s="60"/>
      <c r="O23" s="59"/>
    </row>
    <row r="24" spans="1:15" ht="23.25" x14ac:dyDescent="0.55000000000000004">
      <c r="A24" s="62"/>
      <c r="B24" s="57"/>
      <c r="C24" s="57"/>
      <c r="D24" s="63"/>
      <c r="F24" s="60"/>
      <c r="H24" s="59"/>
      <c r="J24" s="60"/>
      <c r="L24" s="59"/>
      <c r="M24" s="60"/>
      <c r="O24" s="59"/>
    </row>
    <row r="25" spans="1:15" ht="23.25" x14ac:dyDescent="0.55000000000000004">
      <c r="A25" s="62"/>
      <c r="B25" s="57"/>
      <c r="C25" s="57"/>
      <c r="D25" s="63"/>
      <c r="F25" s="60"/>
      <c r="H25" s="59"/>
      <c r="J25" s="60"/>
      <c r="L25" s="59"/>
      <c r="M25" s="60"/>
      <c r="O25" s="59"/>
    </row>
    <row r="26" spans="1:15" ht="23.25" x14ac:dyDescent="0.55000000000000004">
      <c r="A26" s="64"/>
      <c r="B26" s="57"/>
      <c r="C26" s="57"/>
      <c r="D26" s="58"/>
      <c r="F26" s="60"/>
      <c r="H26" s="59"/>
      <c r="J26" s="61"/>
      <c r="L26" s="59"/>
      <c r="M26" s="60"/>
      <c r="O26" s="59"/>
    </row>
    <row r="27" spans="1:15" ht="23.25" x14ac:dyDescent="0.55000000000000004">
      <c r="A27" s="62"/>
      <c r="B27" s="57"/>
      <c r="C27" s="57"/>
      <c r="D27" s="63"/>
      <c r="F27" s="60"/>
      <c r="H27" s="59"/>
      <c r="J27" s="60"/>
      <c r="L27" s="59"/>
      <c r="M27" s="60"/>
      <c r="O27" s="59"/>
    </row>
    <row r="28" spans="1:15" ht="23.25" x14ac:dyDescent="0.55000000000000004">
      <c r="A28" s="62"/>
      <c r="B28" s="57"/>
      <c r="C28" s="57"/>
      <c r="D28" s="63"/>
      <c r="F28" s="60"/>
      <c r="H28" s="59"/>
      <c r="J28" s="60"/>
      <c r="L28" s="59"/>
      <c r="M28" s="60"/>
      <c r="O28" s="59"/>
    </row>
    <row r="29" spans="1:15" ht="23.25" x14ac:dyDescent="0.55000000000000004">
      <c r="A29" s="64"/>
      <c r="B29" s="57"/>
      <c r="C29" s="57"/>
      <c r="D29" s="58"/>
      <c r="F29" s="60"/>
      <c r="H29" s="59"/>
      <c r="J29" s="61"/>
      <c r="L29" s="59"/>
      <c r="M29" s="60"/>
      <c r="O29" s="59"/>
    </row>
    <row r="30" spans="1:15" ht="23.25" x14ac:dyDescent="0.55000000000000004">
      <c r="A30" s="62"/>
      <c r="B30" s="57"/>
      <c r="C30" s="57"/>
      <c r="D30" s="63"/>
      <c r="F30" s="60"/>
      <c r="H30" s="59"/>
      <c r="J30" s="60"/>
      <c r="L30" s="59"/>
      <c r="M30" s="60"/>
      <c r="O30" s="59"/>
    </row>
    <row r="31" spans="1:15" ht="23.25" x14ac:dyDescent="0.55000000000000004">
      <c r="A31" s="62"/>
      <c r="B31" s="57"/>
      <c r="C31" s="57"/>
      <c r="D31" s="63"/>
      <c r="F31" s="60"/>
      <c r="H31" s="59"/>
      <c r="J31" s="60"/>
      <c r="L31" s="59"/>
      <c r="M31" s="60"/>
      <c r="O31" s="59"/>
    </row>
    <row r="32" spans="1:15" ht="23.25" x14ac:dyDescent="0.55000000000000004">
      <c r="A32" s="64"/>
      <c r="B32" s="57"/>
      <c r="C32" s="57"/>
      <c r="D32" s="58"/>
      <c r="F32" s="60"/>
      <c r="H32" s="59"/>
      <c r="J32" s="61"/>
      <c r="L32" s="59"/>
      <c r="M32" s="60"/>
      <c r="O32" s="59"/>
    </row>
    <row r="33" spans="1:15" ht="23.25" x14ac:dyDescent="0.55000000000000004">
      <c r="A33" s="62"/>
      <c r="B33" s="57"/>
      <c r="C33" s="57"/>
      <c r="D33" s="63"/>
      <c r="F33" s="60"/>
      <c r="H33" s="59"/>
      <c r="J33" s="60"/>
      <c r="L33" s="59"/>
      <c r="M33" s="60"/>
      <c r="O33" s="59"/>
    </row>
    <row r="34" spans="1:15" ht="23.25" x14ac:dyDescent="0.55000000000000004">
      <c r="A34" s="62"/>
      <c r="B34" s="57"/>
      <c r="C34" s="57"/>
      <c r="D34" s="63"/>
      <c r="F34" s="60"/>
      <c r="H34" s="59"/>
      <c r="J34" s="60"/>
      <c r="L34" s="59"/>
      <c r="M34" s="60"/>
      <c r="O34" s="59"/>
    </row>
    <row r="35" spans="1:15" ht="23.25" x14ac:dyDescent="0.55000000000000004">
      <c r="A35" s="64"/>
      <c r="B35" s="57"/>
      <c r="C35" s="57"/>
      <c r="D35" s="58"/>
      <c r="F35" s="60"/>
      <c r="H35" s="59"/>
      <c r="J35" s="61"/>
      <c r="L35" s="59"/>
      <c r="M35" s="60"/>
      <c r="O35" s="59"/>
    </row>
    <row r="36" spans="1:15" ht="23.25" x14ac:dyDescent="0.55000000000000004">
      <c r="A36" s="64"/>
      <c r="B36" s="57"/>
      <c r="C36" s="57"/>
      <c r="D36" s="58"/>
      <c r="F36" s="60"/>
      <c r="H36" s="59"/>
      <c r="J36" s="61"/>
      <c r="L36" s="59"/>
      <c r="M36" s="60"/>
      <c r="O36" s="59"/>
    </row>
    <row r="37" spans="1:15" ht="23.25" x14ac:dyDescent="0.55000000000000004">
      <c r="A37" s="64"/>
      <c r="B37" s="57"/>
      <c r="C37" s="57"/>
      <c r="D37" s="58"/>
      <c r="F37" s="60"/>
      <c r="H37" s="59"/>
      <c r="J37" s="61"/>
      <c r="L37" s="59"/>
      <c r="M37" s="60"/>
      <c r="O37" s="59"/>
    </row>
    <row r="38" spans="1:15" ht="23.25" x14ac:dyDescent="0.55000000000000004">
      <c r="A38" s="64"/>
      <c r="B38" s="57"/>
      <c r="C38" s="57"/>
      <c r="D38" s="58"/>
      <c r="F38" s="60"/>
      <c r="H38" s="59"/>
      <c r="J38" s="61"/>
      <c r="L38" s="59"/>
      <c r="M38" s="60"/>
      <c r="O38" s="59"/>
    </row>
    <row r="39" spans="1:15" ht="23.25" x14ac:dyDescent="0.55000000000000004">
      <c r="A39" s="64"/>
      <c r="B39" s="57"/>
      <c r="C39" s="57"/>
      <c r="D39" s="58"/>
      <c r="F39" s="60"/>
      <c r="H39" s="59"/>
      <c r="J39" s="61"/>
      <c r="L39" s="59"/>
      <c r="M39" s="60"/>
      <c r="O39" s="59"/>
    </row>
    <row r="40" spans="1:15" ht="23.25" x14ac:dyDescent="0.55000000000000004">
      <c r="A40" s="64"/>
      <c r="B40" s="57"/>
      <c r="C40" s="57"/>
      <c r="D40" s="58"/>
      <c r="F40" s="60"/>
      <c r="H40" s="59"/>
      <c r="J40" s="61"/>
      <c r="L40" s="59"/>
      <c r="M40" s="60"/>
      <c r="O40" s="59"/>
    </row>
    <row r="41" spans="1:15" ht="23.25" x14ac:dyDescent="0.55000000000000004">
      <c r="A41" s="64"/>
      <c r="B41" s="57"/>
      <c r="C41" s="57"/>
      <c r="D41" s="58"/>
      <c r="F41" s="60"/>
      <c r="H41" s="59"/>
      <c r="J41" s="61"/>
      <c r="L41" s="59"/>
      <c r="M41" s="60"/>
      <c r="O41" s="59"/>
    </row>
    <row r="42" spans="1:15" ht="23.25" x14ac:dyDescent="0.55000000000000004">
      <c r="A42" s="64"/>
      <c r="B42" s="57"/>
      <c r="C42" s="57"/>
      <c r="D42" s="58"/>
      <c r="F42" s="60"/>
      <c r="H42" s="59"/>
      <c r="J42" s="61"/>
      <c r="L42" s="59"/>
      <c r="M42" s="60"/>
      <c r="O42" s="59"/>
    </row>
    <row r="43" spans="1:15" ht="23.25" x14ac:dyDescent="0.55000000000000004">
      <c r="A43" s="64"/>
      <c r="B43" s="57"/>
      <c r="C43" s="57"/>
      <c r="D43" s="58"/>
      <c r="F43" s="60"/>
      <c r="H43" s="59"/>
      <c r="J43" s="61"/>
      <c r="L43" s="59"/>
      <c r="M43" s="60"/>
      <c r="O43" s="59"/>
    </row>
    <row r="44" spans="1:15" ht="23.25" x14ac:dyDescent="0.55000000000000004">
      <c r="A44" s="64"/>
      <c r="B44" s="57"/>
      <c r="C44" s="57"/>
      <c r="D44" s="58"/>
      <c r="F44" s="60"/>
      <c r="H44" s="59"/>
      <c r="J44" s="61"/>
      <c r="L44" s="59"/>
      <c r="M44" s="60"/>
      <c r="O44" s="59"/>
    </row>
    <row r="45" spans="1:15" ht="23.25" x14ac:dyDescent="0.55000000000000004">
      <c r="A45" s="64"/>
      <c r="B45" s="57"/>
      <c r="C45" s="57"/>
      <c r="D45" s="58"/>
      <c r="F45" s="60"/>
      <c r="H45" s="59"/>
      <c r="J45" s="61"/>
      <c r="L45" s="59"/>
      <c r="M45" s="60"/>
      <c r="O45" s="59"/>
    </row>
    <row r="46" spans="1:15" ht="23.25" x14ac:dyDescent="0.55000000000000004">
      <c r="A46" s="64"/>
      <c r="B46" s="57"/>
      <c r="C46" s="57"/>
      <c r="D46" s="58"/>
      <c r="F46" s="60"/>
      <c r="H46" s="59"/>
      <c r="J46" s="61"/>
      <c r="L46" s="59"/>
      <c r="M46" s="60"/>
      <c r="O46" s="59"/>
    </row>
    <row r="47" spans="1:15" ht="23.25" x14ac:dyDescent="0.55000000000000004">
      <c r="A47" s="64"/>
      <c r="B47" s="57"/>
      <c r="C47" s="57"/>
      <c r="D47" s="58"/>
      <c r="F47" s="60"/>
      <c r="H47" s="59"/>
      <c r="J47" s="61"/>
      <c r="L47" s="59"/>
      <c r="M47" s="60"/>
      <c r="O47" s="59"/>
    </row>
    <row r="48" spans="1:15" ht="23.25" x14ac:dyDescent="0.55000000000000004">
      <c r="A48" s="64"/>
      <c r="B48" s="57"/>
      <c r="C48" s="57"/>
      <c r="D48" s="58"/>
      <c r="F48" s="60"/>
      <c r="H48" s="59"/>
      <c r="J48" s="61"/>
      <c r="L48" s="59"/>
      <c r="M48" s="60"/>
      <c r="O48" s="59"/>
    </row>
    <row r="49" spans="1:15" ht="23.25" x14ac:dyDescent="0.55000000000000004">
      <c r="A49" s="64"/>
      <c r="B49" s="57"/>
      <c r="C49" s="57"/>
      <c r="D49" s="58"/>
      <c r="F49" s="60"/>
      <c r="H49" s="59"/>
      <c r="J49" s="61"/>
      <c r="L49" s="59"/>
      <c r="M49" s="60"/>
      <c r="O49" s="59"/>
    </row>
    <row r="50" spans="1:15" ht="23.25" x14ac:dyDescent="0.55000000000000004">
      <c r="A50" s="64"/>
      <c r="B50" s="57"/>
      <c r="C50" s="57"/>
      <c r="D50" s="58"/>
      <c r="F50" s="60"/>
      <c r="H50" s="59"/>
      <c r="J50" s="61"/>
      <c r="L50" s="59"/>
      <c r="M50" s="60"/>
      <c r="O50" s="59"/>
    </row>
    <row r="51" spans="1:15" ht="23.25" x14ac:dyDescent="0.55000000000000004">
      <c r="A51" s="64"/>
      <c r="B51" s="57"/>
      <c r="C51" s="57"/>
      <c r="D51" s="58"/>
      <c r="F51" s="60"/>
      <c r="H51" s="59"/>
      <c r="J51" s="61"/>
      <c r="L51" s="59"/>
      <c r="M51" s="60"/>
      <c r="O51" s="59"/>
    </row>
    <row r="52" spans="1:15" ht="23.25" x14ac:dyDescent="0.55000000000000004">
      <c r="A52" s="64"/>
      <c r="B52" s="57"/>
      <c r="C52" s="57"/>
      <c r="D52" s="58"/>
      <c r="F52" s="60"/>
      <c r="H52" s="59"/>
      <c r="J52" s="61"/>
      <c r="L52" s="59"/>
      <c r="M52" s="60"/>
      <c r="O52" s="59"/>
    </row>
    <row r="53" spans="1:15" ht="23.25" x14ac:dyDescent="0.55000000000000004">
      <c r="A53" s="64"/>
      <c r="B53" s="57"/>
      <c r="C53" s="57"/>
      <c r="D53" s="58"/>
      <c r="F53" s="60"/>
      <c r="H53" s="59"/>
      <c r="J53" s="61"/>
      <c r="L53" s="59"/>
      <c r="M53" s="60"/>
      <c r="O53" s="59"/>
    </row>
    <row r="54" spans="1:15" ht="23.25" x14ac:dyDescent="0.55000000000000004">
      <c r="A54" s="64"/>
      <c r="B54" s="57"/>
      <c r="C54" s="57"/>
      <c r="D54" s="58"/>
      <c r="F54" s="60"/>
      <c r="H54" s="59"/>
      <c r="J54" s="61"/>
      <c r="L54" s="59"/>
      <c r="M54" s="60"/>
      <c r="O54" s="59"/>
    </row>
    <row r="55" spans="1:15" ht="23.25" x14ac:dyDescent="0.55000000000000004">
      <c r="A55" s="64"/>
      <c r="B55" s="57"/>
      <c r="C55" s="57"/>
      <c r="D55" s="58"/>
      <c r="F55" s="60"/>
      <c r="H55" s="59"/>
      <c r="J55" s="61"/>
      <c r="L55" s="59"/>
      <c r="M55" s="60"/>
      <c r="O55" s="59"/>
    </row>
    <row r="56" spans="1:15" ht="23.25" x14ac:dyDescent="0.55000000000000004">
      <c r="A56" s="64"/>
      <c r="B56" s="57"/>
      <c r="C56" s="57"/>
      <c r="D56" s="58"/>
      <c r="F56" s="60"/>
      <c r="H56" s="59"/>
      <c r="J56" s="61"/>
      <c r="L56" s="59"/>
      <c r="M56" s="60"/>
      <c r="O56" s="59"/>
    </row>
    <row r="57" spans="1:15" ht="23.25" x14ac:dyDescent="0.55000000000000004">
      <c r="A57" s="64"/>
      <c r="B57" s="57"/>
      <c r="C57" s="57"/>
      <c r="D57" s="58"/>
      <c r="F57" s="60"/>
      <c r="H57" s="59"/>
      <c r="J57" s="61"/>
      <c r="L57" s="59"/>
      <c r="M57" s="60"/>
      <c r="O57" s="59"/>
    </row>
    <row r="58" spans="1:15" ht="23.25" hidden="1" x14ac:dyDescent="0.55000000000000004">
      <c r="A58" s="64"/>
      <c r="B58" s="57" t="str">
        <f>IFERROR(INDEX(LIST1r:list2r,MATCH(C58,kayed1:keyed2,0)),"")</f>
        <v/>
      </c>
      <c r="C58" s="57" t="str">
        <f t="array" ref="C58">IFERROR(IF(ISERROR(INDEX(LIST1r,MATCH(0,IF(LIST1r&lt;&gt;"",COUNTIF($C$7:C57,LIST1r),1),0))),INDEX(list2r,MATCH(0,IF(list2r&lt;&gt;"",COUNTIF($C$7:C57,list2r),1),0)),INDEX(LIST1r,MATCH(0,IF(LIST1r&lt;&gt;"",COUNTIF($C$7:C57,LIST1r),1),0))),"")</f>
        <v/>
      </c>
      <c r="D58" s="58"/>
    </row>
    <row r="59" spans="1:15" ht="23.25" hidden="1" x14ac:dyDescent="0.55000000000000004">
      <c r="A59" s="64"/>
      <c r="B59" s="57" t="str">
        <f>IFERROR(INDEX(LIST1r:list2r,MATCH(C59,kayed1:keyed2,0)),"")</f>
        <v/>
      </c>
      <c r="C59" s="57" t="str">
        <f t="array" ref="C59">IFERROR(IF(ISERROR(INDEX(LIST1r,MATCH(0,IF(LIST1r&lt;&gt;"",COUNTIF($C$7:C58,LIST1r),1),0))),INDEX(list2r,MATCH(0,IF(list2r&lt;&gt;"",COUNTIF($C$7:C58,list2r),1),0)),INDEX(LIST1r,MATCH(0,IF(LIST1r&lt;&gt;"",COUNTIF($C$7:C58,LIST1r),1),0))),"")</f>
        <v/>
      </c>
      <c r="D59" s="58"/>
    </row>
    <row r="60" spans="1:15" ht="23.25" hidden="1" x14ac:dyDescent="0.55000000000000004">
      <c r="A60" s="64"/>
      <c r="B60" s="57" t="str">
        <f>IFERROR(INDEX(LIST1r:list2r,MATCH(C60,kayed1:keyed2,0)),"")</f>
        <v/>
      </c>
      <c r="C60" s="57" t="str">
        <f t="array" ref="C60">IFERROR(IF(ISERROR(INDEX(LIST1r,MATCH(0,IF(LIST1r&lt;&gt;"",COUNTIF($C$7:C59,LIST1r),1),0))),INDEX(list2r,MATCH(0,IF(list2r&lt;&gt;"",COUNTIF($C$7:C59,list2r),1),0)),INDEX(LIST1r,MATCH(0,IF(LIST1r&lt;&gt;"",COUNTIF($C$7:C59,LIST1r),1),0))),"")</f>
        <v/>
      </c>
      <c r="D60" s="58"/>
    </row>
    <row r="61" spans="1:15" ht="24" hidden="1" thickBot="1" x14ac:dyDescent="0.6">
      <c r="A61" s="65"/>
      <c r="B61" s="57" t="str">
        <f>IFERROR(INDEX(LIST1r:list2r,MATCH(C61,kayed1:keyed2,0)),"")</f>
        <v/>
      </c>
      <c r="C61" s="57" t="str">
        <f t="array" ref="C61">IFERROR(IF(ISERROR(INDEX(LIST1r,MATCH(0,IF(LIST1r&lt;&gt;"",COUNTIF($C$7:C60,LIST1r),1),0))),INDEX(list2r,MATCH(0,IF(list2r&lt;&gt;"",COUNTIF($C$7:C60,list2r),1),0)),INDEX(LIST1r,MATCH(0,IF(LIST1r&lt;&gt;"",COUNTIF($C$7:C60,LIST1r),1),0))),"")</f>
        <v/>
      </c>
      <c r="D61" s="66"/>
    </row>
    <row r="62" spans="1:15" hidden="1" x14ac:dyDescent="0.2">
      <c r="B62" s="57" t="str">
        <f>IFERROR(INDEX(LIST1r:list2r,MATCH(C62,kayed1:keyed2,0)),"")</f>
        <v/>
      </c>
      <c r="C62" s="57" t="str">
        <f t="array" ref="C62">IFERROR(IF(ISERROR(INDEX(LIST1r,MATCH(0,IF(LIST1r&lt;&gt;"",COUNTIF($C$7:C61,LIST1r),1),0))),INDEX(list2r,MATCH(0,IF(list2r&lt;&gt;"",COUNTIF($C$7:C61,list2r),1),0)),INDEX(LIST1r,MATCH(0,IF(LIST1r&lt;&gt;"",COUNTIF($C$7:C61,LIST1r),1),0))),"")</f>
        <v/>
      </c>
    </row>
    <row r="63" spans="1:15" hidden="1" x14ac:dyDescent="0.2">
      <c r="B63" s="57" t="str">
        <f>IFERROR(INDEX(LIST1r:list2r,MATCH(C63,kayed1:keyed2,0)),"")</f>
        <v/>
      </c>
      <c r="C63" s="57" t="str">
        <f t="array" ref="C63">IFERROR(IF(ISERROR(INDEX(LIST1r,MATCH(0,IF(LIST1r&lt;&gt;"",COUNTIF($C$7:C62,LIST1r),1),0))),INDEX(list2r,MATCH(0,IF(list2r&lt;&gt;"",COUNTIF($C$7:C62,list2r),1),0)),INDEX(LIST1r,MATCH(0,IF(LIST1r&lt;&gt;"",COUNTIF($C$7:C62,LIST1r),1),0))),"")</f>
        <v/>
      </c>
    </row>
    <row r="64" spans="1:15" hidden="1" x14ac:dyDescent="0.2">
      <c r="B64" s="57" t="str">
        <f>IFERROR(INDEX(LIST1r:list2r,MATCH(C64,kayed1:keyed2,0)),"")</f>
        <v/>
      </c>
      <c r="C64" s="57" t="str">
        <f t="array" ref="C64">IFERROR(IF(ISERROR(INDEX(LIST1r,MATCH(0,IF(LIST1r&lt;&gt;"",COUNTIF($C$7:C63,LIST1r),1),0))),INDEX(list2r,MATCH(0,IF(list2r&lt;&gt;"",COUNTIF($C$7:C63,list2r),1),0)),INDEX(LIST1r,MATCH(0,IF(LIST1r&lt;&gt;"",COUNTIF($C$7:C63,LIST1r),1),0))),"")</f>
        <v/>
      </c>
    </row>
    <row r="65" spans="2:3" hidden="1" x14ac:dyDescent="0.2">
      <c r="B65" s="57" t="str">
        <f>IFERROR(INDEX(LIST1r:list2r,MATCH(C65,kayed1:keyed2,0)),"")</f>
        <v/>
      </c>
      <c r="C65" s="57" t="str">
        <f t="array" ref="C65">IFERROR(IF(ISERROR(INDEX(LIST1r,MATCH(0,IF(LIST1r&lt;&gt;"",COUNTIF($C$7:C64,LIST1r),1),0))),INDEX(list2r,MATCH(0,IF(list2r&lt;&gt;"",COUNTIF($C$7:C64,list2r),1),0)),INDEX(LIST1r,MATCH(0,IF(LIST1r&lt;&gt;"",COUNTIF($C$7:C64,LIST1r),1),0))),"")</f>
        <v/>
      </c>
    </row>
    <row r="66" spans="2:3" hidden="1" x14ac:dyDescent="0.2">
      <c r="B66" s="57" t="str">
        <f>IFERROR(INDEX(LIST1r:list2r,MATCH(C66,kayed1:keyed2,0)),"")</f>
        <v/>
      </c>
      <c r="C66" s="57" t="str">
        <f t="array" ref="C66">IFERROR(IF(ISERROR(INDEX(LIST1r,MATCH(0,IF(LIST1r&lt;&gt;"",COUNTIF($C$7:C65,LIST1r),1),0))),INDEX(list2r,MATCH(0,IF(list2r&lt;&gt;"",COUNTIF($C$7:C65,list2r),1),0)),INDEX(LIST1r,MATCH(0,IF(LIST1r&lt;&gt;"",COUNTIF($C$7:C65,LIST1r),1),0))),"")</f>
        <v/>
      </c>
    </row>
    <row r="67" spans="2:3" hidden="1" x14ac:dyDescent="0.2">
      <c r="B67" s="57" t="str">
        <f>IFERROR(INDEX(LIST1r:list2r,MATCH(C67,kayed1:keyed2,0)),"")</f>
        <v/>
      </c>
      <c r="C67" s="57" t="str">
        <f t="array" ref="C67">IFERROR(IF(ISERROR(INDEX(LIST1r,MATCH(0,IF(LIST1r&lt;&gt;"",COUNTIF($C$7:C66,LIST1r),1),0))),INDEX(list2r,MATCH(0,IF(list2r&lt;&gt;"",COUNTIF($C$7:C66,list2r),1),0)),INDEX(LIST1r,MATCH(0,IF(LIST1r&lt;&gt;"",COUNTIF($C$7:C66,LIST1r),1),0))),"")</f>
        <v/>
      </c>
    </row>
    <row r="68" spans="2:3" hidden="1" x14ac:dyDescent="0.2">
      <c r="B68" s="57" t="str">
        <f>IFERROR(INDEX(LIST1r:list2r,MATCH(C68,kayed1:keyed2,0)),"")</f>
        <v/>
      </c>
      <c r="C68" s="57" t="str">
        <f t="array" ref="C68">IFERROR(IF(ISERROR(INDEX(LIST1r,MATCH(0,IF(LIST1r&lt;&gt;"",COUNTIF($C$7:C67,LIST1r),1),0))),INDEX(list2r,MATCH(0,IF(list2r&lt;&gt;"",COUNTIF($C$7:C67,list2r),1),0)),INDEX(LIST1r,MATCH(0,IF(LIST1r&lt;&gt;"",COUNTIF($C$7:C67,LIST1r),1),0))),"")</f>
        <v/>
      </c>
    </row>
    <row r="69" spans="2:3" hidden="1" x14ac:dyDescent="0.2">
      <c r="B69" s="57" t="str">
        <f>IFERROR(INDEX(LIST1r:list2r,MATCH(C69,kayed1:keyed2,0)),"")</f>
        <v/>
      </c>
      <c r="C69" s="57" t="str">
        <f t="array" ref="C69">IFERROR(IF(ISERROR(INDEX(LIST1r,MATCH(0,IF(LIST1r&lt;&gt;"",COUNTIF($C$7:C68,LIST1r),1),0))),INDEX(list2r,MATCH(0,IF(list2r&lt;&gt;"",COUNTIF($C$7:C68,list2r),1),0)),INDEX(LIST1r,MATCH(0,IF(LIST1r&lt;&gt;"",COUNTIF($C$7:C68,LIST1r),1),0))),"")</f>
        <v/>
      </c>
    </row>
    <row r="70" spans="2:3" hidden="1" x14ac:dyDescent="0.2">
      <c r="B70" s="57" t="str">
        <f>IFERROR(INDEX(LIST1r:list2r,MATCH(C70,kayed1:keyed2,0)),"")</f>
        <v/>
      </c>
      <c r="C70" s="57" t="str">
        <f t="array" ref="C70">IFERROR(IF(ISERROR(INDEX(LIST1r,MATCH(0,IF(LIST1r&lt;&gt;"",COUNTIF($C$7:C69,LIST1r),1),0))),INDEX(list2r,MATCH(0,IF(list2r&lt;&gt;"",COUNTIF($C$7:C69,list2r),1),0)),INDEX(LIST1r,MATCH(0,IF(LIST1r&lt;&gt;"",COUNTIF($C$7:C69,LIST1r),1),0))),"")</f>
        <v/>
      </c>
    </row>
    <row r="71" spans="2:3" hidden="1" x14ac:dyDescent="0.2">
      <c r="B71" s="57" t="str">
        <f>IFERROR(INDEX(LIST1r:list2r,MATCH(C71,kayed1:keyed2,0)),"")</f>
        <v/>
      </c>
      <c r="C71" s="57" t="str">
        <f t="array" ref="C71">IFERROR(IF(ISERROR(INDEX(LIST1r,MATCH(0,IF(LIST1r&lt;&gt;"",COUNTIF($C$7:C70,LIST1r),1),0))),INDEX(list2r,MATCH(0,IF(list2r&lt;&gt;"",COUNTIF($C$7:C70,list2r),1),0)),INDEX(LIST1r,MATCH(0,IF(LIST1r&lt;&gt;"",COUNTIF($C$7:C70,LIST1r),1),0))),"")</f>
        <v/>
      </c>
    </row>
    <row r="72" spans="2:3" hidden="1" x14ac:dyDescent="0.2">
      <c r="B72" s="57" t="str">
        <f>IFERROR(INDEX(LIST1r:list2r,MATCH(C72,kayed1:keyed2,0)),"")</f>
        <v/>
      </c>
      <c r="C72" s="57" t="str">
        <f t="array" ref="C72">IFERROR(IF(ISERROR(INDEX(LIST1r,MATCH(0,IF(LIST1r&lt;&gt;"",COUNTIF($C$7:C71,LIST1r),1),0))),INDEX(list2r,MATCH(0,IF(list2r&lt;&gt;"",COUNTIF($C$7:C71,list2r),1),0)),INDEX(LIST1r,MATCH(0,IF(LIST1r&lt;&gt;"",COUNTIF($C$7:C71,LIST1r),1),0))),"")</f>
        <v/>
      </c>
    </row>
    <row r="73" spans="2:3" hidden="1" x14ac:dyDescent="0.2">
      <c r="B73" s="57" t="str">
        <f>IFERROR(INDEX(LIST1r:list2r,MATCH(C73,kayed1:keyed2,0)),"")</f>
        <v/>
      </c>
      <c r="C73" s="57" t="str">
        <f t="array" ref="C73">IFERROR(IF(ISERROR(INDEX(LIST1r,MATCH(0,IF(LIST1r&lt;&gt;"",COUNTIF($C$7:C72,LIST1r),1),0))),INDEX(list2r,MATCH(0,IF(list2r&lt;&gt;"",COUNTIF($C$7:C72,list2r),1),0)),INDEX(LIST1r,MATCH(0,IF(LIST1r&lt;&gt;"",COUNTIF($C$7:C72,LIST1r),1),0))),"")</f>
        <v/>
      </c>
    </row>
    <row r="74" spans="2:3" hidden="1" x14ac:dyDescent="0.2">
      <c r="B74" s="57" t="str">
        <f>IFERROR(INDEX(LIST1r:list2r,MATCH(C74,kayed1:keyed2,0)),"")</f>
        <v/>
      </c>
      <c r="C74" s="57" t="str">
        <f t="array" ref="C74">IFERROR(IF(ISERROR(INDEX(LIST1r,MATCH(0,IF(LIST1r&lt;&gt;"",COUNTIF($C$7:C73,LIST1r),1),0))),INDEX(list2r,MATCH(0,IF(list2r&lt;&gt;"",COUNTIF($C$7:C73,list2r),1),0)),INDEX(LIST1r,MATCH(0,IF(LIST1r&lt;&gt;"",COUNTIF($C$7:C73,LIST1r),1),0))),"")</f>
        <v/>
      </c>
    </row>
    <row r="75" spans="2:3" hidden="1" x14ac:dyDescent="0.2">
      <c r="B75" s="57" t="str">
        <f>IFERROR(INDEX(LIST1r:list2r,MATCH(C75,kayed1:keyed2,0)),"")</f>
        <v/>
      </c>
      <c r="C75" s="57" t="str">
        <f t="array" ref="C75">IFERROR(IF(ISERROR(INDEX(LIST1r,MATCH(0,IF(LIST1r&lt;&gt;"",COUNTIF($C$7:C74,LIST1r),1),0))),INDEX(list2r,MATCH(0,IF(list2r&lt;&gt;"",COUNTIF($C$7:C74,list2r),1),0)),INDEX(LIST1r,MATCH(0,IF(LIST1r&lt;&gt;"",COUNTIF($C$7:C74,LIST1r),1),0))),"")</f>
        <v/>
      </c>
    </row>
    <row r="76" spans="2:3" hidden="1" x14ac:dyDescent="0.2">
      <c r="B76" s="57" t="str">
        <f>IFERROR(INDEX(LIST1r:list2r,MATCH(C76,kayed1:keyed2,0)),"")</f>
        <v/>
      </c>
      <c r="C76" s="57" t="str">
        <f t="array" ref="C76">IFERROR(IF(ISERROR(INDEX(LIST1r,MATCH(0,IF(LIST1r&lt;&gt;"",COUNTIF($C$7:C75,LIST1r),1),0))),INDEX(list2r,MATCH(0,IF(list2r&lt;&gt;"",COUNTIF($C$7:C75,list2r),1),0)),INDEX(LIST1r,MATCH(0,IF(LIST1r&lt;&gt;"",COUNTIF($C$7:C75,LIST1r),1),0))),"")</f>
        <v/>
      </c>
    </row>
    <row r="77" spans="2:3" hidden="1" x14ac:dyDescent="0.2">
      <c r="B77" s="57" t="str">
        <f>IFERROR(INDEX(LIST1r:list2r,MATCH(C77,kayed1:keyed2,0)),"")</f>
        <v/>
      </c>
      <c r="C77" s="57" t="str">
        <f t="array" ref="C77">IFERROR(IF(ISERROR(INDEX(LIST1r,MATCH(0,IF(LIST1r&lt;&gt;"",COUNTIF($C$7:C76,LIST1r),1),0))),INDEX(list2r,MATCH(0,IF(list2r&lt;&gt;"",COUNTIF($C$7:C76,list2r),1),0)),INDEX(LIST1r,MATCH(0,IF(LIST1r&lt;&gt;"",COUNTIF($C$7:C76,LIST1r),1),0))),"")</f>
        <v/>
      </c>
    </row>
    <row r="78" spans="2:3" hidden="1" x14ac:dyDescent="0.2">
      <c r="B78" s="57" t="str">
        <f>IFERROR(INDEX(LIST1r:list2r,MATCH(C78,kayed1:keyed2,0)),"")</f>
        <v/>
      </c>
      <c r="C78" s="57" t="str">
        <f t="array" ref="C78">IFERROR(IF(ISERROR(INDEX(LIST1r,MATCH(0,IF(LIST1r&lt;&gt;"",COUNTIF($C$7:C77,LIST1r),1),0))),INDEX(list2r,MATCH(0,IF(list2r&lt;&gt;"",COUNTIF($C$7:C77,list2r),1),0)),INDEX(LIST1r,MATCH(0,IF(LIST1r&lt;&gt;"",COUNTIF($C$7:C77,LIST1r),1),0))),"")</f>
        <v/>
      </c>
    </row>
    <row r="79" spans="2:3" hidden="1" x14ac:dyDescent="0.2">
      <c r="B79" s="57" t="str">
        <f>IFERROR(INDEX(LIST1r:list2r,MATCH(C79,kayed1:keyed2,0)),"")</f>
        <v/>
      </c>
      <c r="C79" s="57" t="str">
        <f t="array" ref="C79">IFERROR(IF(ISERROR(INDEX(LIST1r,MATCH(0,IF(LIST1r&lt;&gt;"",COUNTIF($C$7:C78,LIST1r),1),0))),INDEX(list2r,MATCH(0,IF(list2r&lt;&gt;"",COUNTIF($C$7:C78,list2r),1),0)),INDEX(LIST1r,MATCH(0,IF(LIST1r&lt;&gt;"",COUNTIF($C$7:C78,LIST1r),1),0))),"")</f>
        <v/>
      </c>
    </row>
    <row r="80" spans="2:3" hidden="1" x14ac:dyDescent="0.2">
      <c r="B80" s="57" t="str">
        <f>IFERROR(INDEX(LIST1r:list2r,MATCH(C80,kayed1:keyed2,0)),"")</f>
        <v/>
      </c>
      <c r="C80" s="57" t="str">
        <f t="array" ref="C80">IFERROR(IF(ISERROR(INDEX(LIST1r,MATCH(0,IF(LIST1r&lt;&gt;"",COUNTIF($C$7:C79,LIST1r),1),0))),INDEX(list2r,MATCH(0,IF(list2r&lt;&gt;"",COUNTIF($C$7:C79,list2r),1),0)),INDEX(LIST1r,MATCH(0,IF(LIST1r&lt;&gt;"",COUNTIF($C$7:C79,LIST1r),1),0))),"")</f>
        <v/>
      </c>
    </row>
    <row r="81" spans="2:3" hidden="1" x14ac:dyDescent="0.2">
      <c r="B81" s="57" t="str">
        <f>IFERROR(INDEX(LIST1r:list2r,MATCH(C81,kayed1:keyed2,0)),"")</f>
        <v/>
      </c>
      <c r="C81" s="57" t="str">
        <f t="array" ref="C81">IFERROR(IF(ISERROR(INDEX(LIST1r,MATCH(0,IF(LIST1r&lt;&gt;"",COUNTIF($C$7:C80,LIST1r),1),0))),INDEX(list2r,MATCH(0,IF(list2r&lt;&gt;"",COUNTIF($C$7:C80,list2r),1),0)),INDEX(LIST1r,MATCH(0,IF(LIST1r&lt;&gt;"",COUNTIF($C$7:C80,LIST1r),1),0))),"")</f>
        <v/>
      </c>
    </row>
    <row r="82" spans="2:3" hidden="1" x14ac:dyDescent="0.2">
      <c r="B82" s="57" t="str">
        <f>IFERROR(INDEX(LIST1r:list2r,MATCH(C82,kayed1:keyed2,0)),"")</f>
        <v/>
      </c>
      <c r="C82" s="57" t="str">
        <f t="array" ref="C82">IFERROR(IF(ISERROR(INDEX(LIST1r,MATCH(0,IF(LIST1r&lt;&gt;"",COUNTIF($C$7:C81,LIST1r),1),0))),INDEX(list2r,MATCH(0,IF(list2r&lt;&gt;"",COUNTIF($C$7:C81,list2r),1),0)),INDEX(LIST1r,MATCH(0,IF(LIST1r&lt;&gt;"",COUNTIF($C$7:C81,LIST1r),1),0))),"")</f>
        <v/>
      </c>
    </row>
    <row r="83" spans="2:3" hidden="1" x14ac:dyDescent="0.2">
      <c r="B83" s="57" t="str">
        <f>IFERROR(INDEX(LIST1r:list2r,MATCH(C83,kayed1:keyed2,0)),"")</f>
        <v/>
      </c>
      <c r="C83" s="57" t="str">
        <f t="array" ref="C83">IFERROR(IF(ISERROR(INDEX(LIST1r,MATCH(0,IF(LIST1r&lt;&gt;"",COUNTIF($C$7:C82,LIST1r),1),0))),INDEX(list2r,MATCH(0,IF(list2r&lt;&gt;"",COUNTIF($C$7:C82,list2r),1),0)),INDEX(LIST1r,MATCH(0,IF(LIST1r&lt;&gt;"",COUNTIF($C$7:C82,LIST1r),1),0))),"")</f>
        <v/>
      </c>
    </row>
    <row r="84" spans="2:3" hidden="1" x14ac:dyDescent="0.2">
      <c r="B84" s="57" t="str">
        <f>IFERROR(INDEX(LIST1r:list2r,MATCH(C84,kayed1:keyed2,0)),"")</f>
        <v/>
      </c>
      <c r="C84" s="57" t="str">
        <f t="array" ref="C84">IFERROR(IF(ISERROR(INDEX(LIST1r,MATCH(0,IF(LIST1r&lt;&gt;"",COUNTIF($C$7:C83,LIST1r),1),0))),INDEX(list2r,MATCH(0,IF(list2r&lt;&gt;"",COUNTIF($C$7:C83,list2r),1),0)),INDEX(LIST1r,MATCH(0,IF(LIST1r&lt;&gt;"",COUNTIF($C$7:C83,LIST1r),1),0))),"")</f>
        <v/>
      </c>
    </row>
    <row r="85" spans="2:3" hidden="1" x14ac:dyDescent="0.2">
      <c r="B85" s="57" t="str">
        <f>IFERROR(INDEX(LIST1r:list2r,MATCH(C85,kayed1:keyed2,0)),"")</f>
        <v/>
      </c>
      <c r="C85" s="57" t="str">
        <f t="array" ref="C85">IFERROR(IF(ISERROR(INDEX(LIST1r,MATCH(0,IF(LIST1r&lt;&gt;"",COUNTIF($C$7:C84,LIST1r),1),0))),INDEX(list2r,MATCH(0,IF(list2r&lt;&gt;"",COUNTIF($C$7:C84,list2r),1),0)),INDEX(LIST1r,MATCH(0,IF(LIST1r&lt;&gt;"",COUNTIF($C$7:C84,LIST1r),1),0))),"")</f>
        <v/>
      </c>
    </row>
    <row r="86" spans="2:3" hidden="1" x14ac:dyDescent="0.2">
      <c r="B86" s="57" t="str">
        <f>IFERROR(INDEX(LIST1r:list2r,MATCH(C86,kayed1:keyed2,0)),"")</f>
        <v/>
      </c>
      <c r="C86" s="57" t="str">
        <f t="array" ref="C86">IFERROR(IF(ISERROR(INDEX(LIST1r,MATCH(0,IF(LIST1r&lt;&gt;"",COUNTIF($C$7:C85,LIST1r),1),0))),INDEX(list2r,MATCH(0,IF(list2r&lt;&gt;"",COUNTIF($C$7:C85,list2r),1),0)),INDEX(LIST1r,MATCH(0,IF(LIST1r&lt;&gt;"",COUNTIF($C$7:C85,LIST1r),1),0))),"")</f>
        <v/>
      </c>
    </row>
    <row r="87" spans="2:3" hidden="1" x14ac:dyDescent="0.2">
      <c r="B87" s="57" t="str">
        <f>IFERROR(INDEX(LIST1r:list2r,MATCH(C87,kayed1:keyed2,0)),"")</f>
        <v/>
      </c>
      <c r="C87" s="57" t="str">
        <f t="array" ref="C87">IFERROR(IF(ISERROR(INDEX(LIST1r,MATCH(0,IF(LIST1r&lt;&gt;"",COUNTIF($C$7:C86,LIST1r),1),0))),INDEX(list2r,MATCH(0,IF(list2r&lt;&gt;"",COUNTIF($C$7:C86,list2r),1),0)),INDEX(LIST1r,MATCH(0,IF(LIST1r&lt;&gt;"",COUNTIF($C$7:C86,LIST1r),1),0))),"")</f>
        <v/>
      </c>
    </row>
    <row r="88" spans="2:3" hidden="1" x14ac:dyDescent="0.2">
      <c r="B88" s="57" t="str">
        <f>IFERROR(INDEX(LIST1r:list2r,MATCH(C88,kayed1:keyed2,0)),"")</f>
        <v/>
      </c>
      <c r="C88" s="57" t="str">
        <f t="array" ref="C88">IFERROR(IF(ISERROR(INDEX(LIST1r,MATCH(0,IF(LIST1r&lt;&gt;"",COUNTIF($C$7:C87,LIST1r),1),0))),INDEX(list2r,MATCH(0,IF(list2r&lt;&gt;"",COUNTIF($C$7:C87,list2r),1),0)),INDEX(LIST1r,MATCH(0,IF(LIST1r&lt;&gt;"",COUNTIF($C$7:C87,LIST1r),1),0))),"")</f>
        <v/>
      </c>
    </row>
    <row r="89" spans="2:3" hidden="1" x14ac:dyDescent="0.2">
      <c r="B89" s="57" t="str">
        <f>IFERROR(INDEX(LIST1r:list2r,MATCH(C89,kayed1:keyed2,0)),"")</f>
        <v/>
      </c>
      <c r="C89" s="57" t="str">
        <f t="array" ref="C89">IFERROR(IF(ISERROR(INDEX(LIST1r,MATCH(0,IF(LIST1r&lt;&gt;"",COUNTIF($C$7:C88,LIST1r),1),0))),INDEX(list2r,MATCH(0,IF(list2r&lt;&gt;"",COUNTIF($C$7:C88,list2r),1),0)),INDEX(LIST1r,MATCH(0,IF(LIST1r&lt;&gt;"",COUNTIF($C$7:C88,LIST1r),1),0))),"")</f>
        <v/>
      </c>
    </row>
    <row r="90" spans="2:3" hidden="1" x14ac:dyDescent="0.2">
      <c r="B90" s="57" t="str">
        <f>IFERROR(INDEX(LIST1r:list2r,MATCH(C90,kayed1:keyed2,0)),"")</f>
        <v/>
      </c>
      <c r="C90" s="57" t="str">
        <f t="array" ref="C90">IFERROR(IF(ISERROR(INDEX(LIST1r,MATCH(0,IF(LIST1r&lt;&gt;"",COUNTIF($C$7:C89,LIST1r),1),0))),INDEX(list2r,MATCH(0,IF(list2r&lt;&gt;"",COUNTIF($C$7:C89,list2r),1),0)),INDEX(LIST1r,MATCH(0,IF(LIST1r&lt;&gt;"",COUNTIF($C$7:C89,LIST1r),1),0))),"")</f>
        <v/>
      </c>
    </row>
    <row r="91" spans="2:3" hidden="1" x14ac:dyDescent="0.2">
      <c r="B91" s="57" t="str">
        <f>IFERROR(INDEX(LIST1r:list2r,MATCH(C91,kayed1:keyed2,0)),"")</f>
        <v/>
      </c>
      <c r="C91" s="57" t="str">
        <f t="array" ref="C91">IFERROR(IF(ISERROR(INDEX(LIST1r,MATCH(0,IF(LIST1r&lt;&gt;"",COUNTIF($C$7:C90,LIST1r),1),0))),INDEX(list2r,MATCH(0,IF(list2r&lt;&gt;"",COUNTIF($C$7:C90,list2r),1),0)),INDEX(LIST1r,MATCH(0,IF(LIST1r&lt;&gt;"",COUNTIF($C$7:C90,LIST1r),1),0))),"")</f>
        <v/>
      </c>
    </row>
    <row r="92" spans="2:3" hidden="1" x14ac:dyDescent="0.2">
      <c r="B92" s="57" t="str">
        <f>IFERROR(INDEX(LIST1r:list2r,MATCH(C92,kayed1:keyed2,0)),"")</f>
        <v/>
      </c>
      <c r="C92" s="57" t="str">
        <f t="array" ref="C92">IFERROR(IF(ISERROR(INDEX(LIST1r,MATCH(0,IF(LIST1r&lt;&gt;"",COUNTIF($C$7:C91,LIST1r),1),0))),INDEX(list2r,MATCH(0,IF(list2r&lt;&gt;"",COUNTIF($C$7:C91,list2r),1),0)),INDEX(LIST1r,MATCH(0,IF(LIST1r&lt;&gt;"",COUNTIF($C$7:C91,LIST1r),1),0))),"")</f>
        <v/>
      </c>
    </row>
    <row r="93" spans="2:3" hidden="1" x14ac:dyDescent="0.2">
      <c r="B93" s="57" t="str">
        <f>IFERROR(INDEX(LIST1r:list2r,MATCH(C93,kayed1:keyed2,0)),"")</f>
        <v/>
      </c>
      <c r="C93" s="57" t="str">
        <f t="array" ref="C93">IFERROR(IF(ISERROR(INDEX(LIST1r,MATCH(0,IF(LIST1r&lt;&gt;"",COUNTIF($C$7:C92,LIST1r),1),0))),INDEX(list2r,MATCH(0,IF(list2r&lt;&gt;"",COUNTIF($C$7:C92,list2r),1),0)),INDEX(LIST1r,MATCH(0,IF(LIST1r&lt;&gt;"",COUNTIF($C$7:C92,LIST1r),1),0))),"")</f>
        <v/>
      </c>
    </row>
    <row r="94" spans="2:3" hidden="1" x14ac:dyDescent="0.2">
      <c r="B94" s="57" t="str">
        <f>IFERROR(INDEX(LIST1r:list2r,MATCH(C94,kayed1:keyed2,0)),"")</f>
        <v/>
      </c>
      <c r="C94" s="57" t="str">
        <f t="array" ref="C94">IFERROR(IF(ISERROR(INDEX(LIST1r,MATCH(0,IF(LIST1r&lt;&gt;"",COUNTIF($C$7:C93,LIST1r),1),0))),INDEX(list2r,MATCH(0,IF(list2r&lt;&gt;"",COUNTIF($C$7:C93,list2r),1),0)),INDEX(LIST1r,MATCH(0,IF(LIST1r&lt;&gt;"",COUNTIF($C$7:C93,LIST1r),1),0))),"")</f>
        <v/>
      </c>
    </row>
    <row r="95" spans="2:3" hidden="1" x14ac:dyDescent="0.2">
      <c r="B95" s="57" t="str">
        <f>IFERROR(INDEX(LIST1r:list2r,MATCH(C95,kayed1:keyed2,0)),"")</f>
        <v/>
      </c>
      <c r="C95" s="57" t="str">
        <f t="array" ref="C95">IFERROR(IF(ISERROR(INDEX(LIST1r,MATCH(0,IF(LIST1r&lt;&gt;"",COUNTIF($C$7:C94,LIST1r),1),0))),INDEX(list2r,MATCH(0,IF(list2r&lt;&gt;"",COUNTIF($C$7:C94,list2r),1),0)),INDEX(LIST1r,MATCH(0,IF(LIST1r&lt;&gt;"",COUNTIF($C$7:C94,LIST1r),1),0))),"")</f>
        <v/>
      </c>
    </row>
    <row r="96" spans="2:3" hidden="1" x14ac:dyDescent="0.2">
      <c r="B96" s="57" t="str">
        <f>IFERROR(INDEX(LIST1r:list2r,MATCH(C96,kayed1:keyed2,0)),"")</f>
        <v/>
      </c>
      <c r="C96" s="57" t="str">
        <f t="array" ref="C96">IFERROR(IF(ISERROR(INDEX(LIST1r,MATCH(0,IF(LIST1r&lt;&gt;"",COUNTIF($C$7:C95,LIST1r),1),0))),INDEX(list2r,MATCH(0,IF(list2r&lt;&gt;"",COUNTIF($C$7:C95,list2r),1),0)),INDEX(LIST1r,MATCH(0,IF(LIST1r&lt;&gt;"",COUNTIF($C$7:C95,LIST1r),1),0))),"")</f>
        <v/>
      </c>
    </row>
    <row r="97" spans="1:15" hidden="1" x14ac:dyDescent="0.2">
      <c r="B97" s="57" t="str">
        <f>IFERROR(INDEX(LIST1r:list2r,MATCH(C97,kayed1:keyed2,0)),"")</f>
        <v/>
      </c>
      <c r="C97" s="57" t="str">
        <f t="array" ref="C97">IFERROR(IF(ISERROR(INDEX(LIST1r,MATCH(0,IF(LIST1r&lt;&gt;"",COUNTIF($C$7:C96,LIST1r),1),0))),INDEX(list2r,MATCH(0,IF(list2r&lt;&gt;"",COUNTIF($C$7:C96,list2r),1),0)),INDEX(LIST1r,MATCH(0,IF(LIST1r&lt;&gt;"",COUNTIF($C$7:C96,LIST1r),1),0))),"")</f>
        <v/>
      </c>
    </row>
    <row r="98" spans="1:15" hidden="1" x14ac:dyDescent="0.2">
      <c r="B98" s="57" t="str">
        <f>IFERROR(INDEX(LIST1r:list2r,MATCH(C98,kayed1:keyed2,0)),"")</f>
        <v/>
      </c>
      <c r="C98" s="57" t="str">
        <f t="array" ref="C98">IFERROR(IF(ISERROR(INDEX(LIST1r,MATCH(0,IF(LIST1r&lt;&gt;"",COUNTIF($C$7:C97,LIST1r),1),0))),INDEX(list2r,MATCH(0,IF(list2r&lt;&gt;"",COUNTIF($C$7:C97,list2r),1),0)),INDEX(LIST1r,MATCH(0,IF(LIST1r&lt;&gt;"",COUNTIF($C$7:C97,LIST1r),1),0))),"")</f>
        <v/>
      </c>
    </row>
    <row r="99" spans="1:15" hidden="1" x14ac:dyDescent="0.2">
      <c r="B99" s="57" t="str">
        <f>IFERROR(INDEX(LIST1r:list2r,MATCH(C99,kayed1:keyed2,0)),"")</f>
        <v/>
      </c>
      <c r="C99" s="57" t="str">
        <f t="array" ref="C99">IFERROR(IF(ISERROR(INDEX(LIST1r,MATCH(0,IF(LIST1r&lt;&gt;"",COUNTIF($C$7:C98,LIST1r),1),0))),INDEX(list2r,MATCH(0,IF(list2r&lt;&gt;"",COUNTIF($C$7:C98,list2r),1),0)),INDEX(LIST1r,MATCH(0,IF(LIST1r&lt;&gt;"",COUNTIF($C$7:C98,LIST1r),1),0))),"")</f>
        <v/>
      </c>
    </row>
    <row r="100" spans="1:15" hidden="1" x14ac:dyDescent="0.2">
      <c r="B100" s="57" t="str">
        <f>IFERROR(INDEX(LIST1r:list2r,MATCH(C100,kayed1:keyed2,0)),"")</f>
        <v/>
      </c>
      <c r="C100" s="57" t="str">
        <f t="array" ref="C100">IFERROR(IF(ISERROR(INDEX(LIST1r,MATCH(0,IF(LIST1r&lt;&gt;"",COUNTIF($C$7:C99,LIST1r),1),0))),INDEX(list2r,MATCH(0,IF(list2r&lt;&gt;"",COUNTIF($C$7:C99,list2r),1),0)),INDEX(LIST1r,MATCH(0,IF(LIST1r&lt;&gt;"",COUNTIF($C$7:C99,LIST1r),1),0))),"")</f>
        <v/>
      </c>
    </row>
    <row r="101" spans="1:15" hidden="1" x14ac:dyDescent="0.2">
      <c r="B101" s="57" t="str">
        <f>IFERROR(INDEX(LIST1r:list2r,MATCH(C101,kayed1:keyed2,0)),"")</f>
        <v/>
      </c>
      <c r="C101" s="57" t="str">
        <f t="array" ref="C101">IFERROR(IF(ISERROR(INDEX(LIST1r,MATCH(0,IF(LIST1r&lt;&gt;"",COUNTIF($C$7:C100,LIST1r),1),0))),INDEX(list2r,MATCH(0,IF(list2r&lt;&gt;"",COUNTIF($C$7:C100,list2r),1),0)),INDEX(LIST1r,MATCH(0,IF(LIST1r&lt;&gt;"",COUNTIF($C$7:C100,LIST1r),1),0))),"")</f>
        <v/>
      </c>
    </row>
    <row r="102" spans="1:15" hidden="1" x14ac:dyDescent="0.2">
      <c r="B102" s="57" t="str">
        <f>IFERROR(INDEX(LIST1r:list2r,MATCH(C102,kayed1:keyed2,0)),"")</f>
        <v/>
      </c>
      <c r="C102" s="57" t="str">
        <f t="array" ref="C102">IFERROR(IF(ISERROR(INDEX(LIST1r,MATCH(0,IF(LIST1r&lt;&gt;"",COUNTIF($C$7:C101,LIST1r),1),0))),INDEX(list2r,MATCH(0,IF(list2r&lt;&gt;"",COUNTIF($C$7:C101,list2r),1),0)),INDEX(LIST1r,MATCH(0,IF(LIST1r&lt;&gt;"",COUNTIF($C$7:C101,LIST1r),1),0))),"")</f>
        <v/>
      </c>
    </row>
    <row r="103" spans="1:15" hidden="1" x14ac:dyDescent="0.2">
      <c r="B103" s="57" t="str">
        <f>IFERROR(INDEX(LIST1r:list2r,MATCH(C103,kayed1:keyed2,0)),"")</f>
        <v/>
      </c>
      <c r="C103" s="57" t="str">
        <f t="array" ref="C103">IFERROR(IF(ISERROR(INDEX(LIST1r,MATCH(0,IF(LIST1r&lt;&gt;"",COUNTIF($C$7:C102,LIST1r),1),0))),INDEX(list2r,MATCH(0,IF(list2r&lt;&gt;"",COUNTIF($C$7:C102,list2r),1),0)),INDEX(LIST1r,MATCH(0,IF(LIST1r&lt;&gt;"",COUNTIF($C$7:C102,LIST1r),1),0))),"")</f>
        <v/>
      </c>
    </row>
    <row r="104" spans="1:15" hidden="1" x14ac:dyDescent="0.2">
      <c r="B104" s="57" t="str">
        <f>IFERROR(INDEX(LIST1r:list2r,MATCH(C104,kayed1:keyed2,0)),"")</f>
        <v/>
      </c>
      <c r="C104" s="57" t="str">
        <f t="array" ref="C104">IFERROR(IF(ISERROR(INDEX(LIST1r,MATCH(0,IF(LIST1r&lt;&gt;"",COUNTIF($C$7:C103,LIST1r),1),0))),INDEX(list2r,MATCH(0,IF(list2r&lt;&gt;"",COUNTIF($C$7:C103,list2r),1),0)),INDEX(LIST1r,MATCH(0,IF(LIST1r&lt;&gt;"",COUNTIF($C$7:C103,LIST1r),1),0))),"")</f>
        <v/>
      </c>
    </row>
    <row r="105" spans="1:15" hidden="1" x14ac:dyDescent="0.2">
      <c r="B105" s="57" t="str">
        <f>IFERROR(INDEX(LIST1r:list2r,MATCH(C105,kayed1:keyed2,0)),"")</f>
        <v/>
      </c>
      <c r="C105" s="57" t="str">
        <f t="array" ref="C105">IFERROR(IF(ISERROR(INDEX(LIST1r,MATCH(0,IF(LIST1r&lt;&gt;"",COUNTIF($C$7:C104,LIST1r),1),0))),INDEX(list2r,MATCH(0,IF(list2r&lt;&gt;"",COUNTIF($C$7:C104,list2r),1),0)),INDEX(LIST1r,MATCH(0,IF(LIST1r&lt;&gt;"",COUNTIF($C$7:C104,LIST1r),1),0))),"")</f>
        <v/>
      </c>
    </row>
    <row r="106" spans="1:15" hidden="1" x14ac:dyDescent="0.2">
      <c r="B106" s="57" t="str">
        <f>IFERROR(INDEX(LIST1r:list2r,MATCH(C106,kayed1:keyed2,0)),"")</f>
        <v/>
      </c>
      <c r="C106" s="57" t="str">
        <f t="array" ref="C106">IFERROR(IF(ISERROR(INDEX(LIST1r,MATCH(0,IF(LIST1r&lt;&gt;"",COUNTIF($C$7:C105,LIST1r),1),0))),INDEX(list2r,MATCH(0,IF(list2r&lt;&gt;"",COUNTIF($C$7:C105,list2r),1),0)),INDEX(LIST1r,MATCH(0,IF(LIST1r&lt;&gt;"",COUNTIF($C$7:C105,LIST1r),1),0))),"")</f>
        <v/>
      </c>
    </row>
    <row r="107" spans="1:15" hidden="1" x14ac:dyDescent="0.2">
      <c r="B107" s="57" t="str">
        <f>IFERROR(INDEX(LIST1r:list2r,MATCH(C107,kayed1:keyed2,0)),"")</f>
        <v/>
      </c>
      <c r="C107" s="57" t="str">
        <f t="array" ref="C107">IFERROR(IF(ISERROR(INDEX(LIST1r,MATCH(0,IF(LIST1r&lt;&gt;"",COUNTIF($C$7:C106,LIST1r),1),0))),INDEX(list2r,MATCH(0,IF(list2r&lt;&gt;"",COUNTIF($C$7:C106,list2r),1),0)),INDEX(LIST1r,MATCH(0,IF(LIST1r&lt;&gt;"",COUNTIF($C$7:C106,LIST1r),1),0))),"")</f>
        <v/>
      </c>
    </row>
    <row r="108" spans="1:15" s="67" customFormat="1" hidden="1" x14ac:dyDescent="0.2">
      <c r="A108" s="7"/>
      <c r="B108" s="57" t="str">
        <f>IFERROR(INDEX(LIST1r:list2r,MATCH(C108,kayed1:keyed2,0)),"")</f>
        <v/>
      </c>
      <c r="C108" s="57" t="str">
        <f t="array" ref="C108">IFERROR(IF(ISERROR(INDEX(LIST1r,MATCH(0,IF(LIST1r&lt;&gt;"",COUNTIF($C$7:C107,LIST1r),1),0))),INDEX(list2r,MATCH(0,IF(list2r&lt;&gt;"",COUNTIF($C$7:C107,list2r),1),0)),INDEX(LIST1r,MATCH(0,IF(LIST1r&lt;&gt;"",COUNTIF($C$7:C107,LIST1r),1),0))),"")</f>
        <v/>
      </c>
      <c r="D108" s="7"/>
      <c r="E108" s="46"/>
      <c r="F108" s="46"/>
      <c r="G108" s="46"/>
      <c r="H108" s="46"/>
      <c r="J108" s="46"/>
      <c r="K108" s="46"/>
      <c r="L108" s="46"/>
      <c r="M108" s="46"/>
      <c r="N108" s="46"/>
      <c r="O108" s="46"/>
    </row>
    <row r="109" spans="1:15" s="67" customFormat="1" hidden="1" x14ac:dyDescent="0.2">
      <c r="A109" s="7"/>
      <c r="B109" s="57" t="str">
        <f>IFERROR(INDEX(LIST1r:list2r,MATCH(C109,kayed1:keyed2,0)),"")</f>
        <v/>
      </c>
      <c r="C109" s="57" t="str">
        <f t="array" ref="C109">IFERROR(IF(ISERROR(INDEX(LIST1r,MATCH(0,IF(LIST1r&lt;&gt;"",COUNTIF($C$7:C108,LIST1r),1),0))),INDEX(list2r,MATCH(0,IF(list2r&lt;&gt;"",COUNTIF($C$7:C108,list2r),1),0)),INDEX(LIST1r,MATCH(0,IF(LIST1r&lt;&gt;"",COUNTIF($C$7:C108,LIST1r),1),0))),"")</f>
        <v/>
      </c>
      <c r="D109" s="7"/>
      <c r="E109" s="46"/>
      <c r="F109" s="46"/>
      <c r="G109" s="46"/>
      <c r="H109" s="46"/>
      <c r="J109" s="46"/>
      <c r="K109" s="46"/>
      <c r="L109" s="46"/>
      <c r="M109" s="46"/>
      <c r="N109" s="46"/>
      <c r="O109" s="46"/>
    </row>
    <row r="110" spans="1:15" s="67" customFormat="1" hidden="1" x14ac:dyDescent="0.2">
      <c r="A110" s="7"/>
      <c r="B110" s="57" t="str">
        <f>IFERROR(INDEX(LIST1r:list2r,MATCH(C110,kayed1:keyed2,0)),"")</f>
        <v/>
      </c>
      <c r="C110" s="57" t="str">
        <f t="array" ref="C110">IFERROR(IF(ISERROR(INDEX(LIST1r,MATCH(0,IF(LIST1r&lt;&gt;"",COUNTIF($C$7:C109,LIST1r),1),0))),INDEX(list2r,MATCH(0,IF(list2r&lt;&gt;"",COUNTIF($C$7:C109,list2r),1),0)),INDEX(LIST1r,MATCH(0,IF(LIST1r&lt;&gt;"",COUNTIF($C$7:C109,LIST1r),1),0))),"")</f>
        <v/>
      </c>
      <c r="D110" s="7"/>
      <c r="E110" s="46"/>
      <c r="F110" s="46"/>
      <c r="G110" s="46"/>
      <c r="H110" s="46"/>
      <c r="J110" s="46"/>
      <c r="K110" s="46"/>
      <c r="L110" s="46"/>
      <c r="M110" s="46"/>
      <c r="N110" s="46"/>
      <c r="O110" s="46"/>
    </row>
    <row r="111" spans="1:15" s="67" customFormat="1" hidden="1" x14ac:dyDescent="0.2">
      <c r="A111" s="7"/>
      <c r="B111" s="57" t="str">
        <f>IFERROR(INDEX(LIST1r:list2r,MATCH(C111,kayed1:keyed2,0)),"")</f>
        <v/>
      </c>
      <c r="C111" s="57" t="str">
        <f t="array" ref="C111">IFERROR(IF(ISERROR(INDEX(LIST1r,MATCH(0,IF(LIST1r&lt;&gt;"",COUNTIF($C$7:C110,LIST1r),1),0))),INDEX(list2r,MATCH(0,IF(list2r&lt;&gt;"",COUNTIF($C$7:C110,list2r),1),0)),INDEX(LIST1r,MATCH(0,IF(LIST1r&lt;&gt;"",COUNTIF($C$7:C110,LIST1r),1),0))),"")</f>
        <v/>
      </c>
      <c r="D111" s="7"/>
      <c r="E111" s="46"/>
      <c r="F111" s="46"/>
      <c r="G111" s="46"/>
      <c r="H111" s="46"/>
      <c r="J111" s="46"/>
      <c r="K111" s="46"/>
      <c r="L111" s="46"/>
      <c r="M111" s="46"/>
      <c r="N111" s="46"/>
      <c r="O111" s="46"/>
    </row>
    <row r="112" spans="1:15" s="67" customFormat="1" hidden="1" x14ac:dyDescent="0.2">
      <c r="A112" s="7"/>
      <c r="B112" s="57" t="str">
        <f>IFERROR(INDEX(LIST1r:list2r,MATCH(C112,kayed1:keyed2,0)),"")</f>
        <v/>
      </c>
      <c r="C112" s="57" t="str">
        <f t="array" ref="C112">IFERROR(IF(ISERROR(INDEX(LIST1r,MATCH(0,IF(LIST1r&lt;&gt;"",COUNTIF($C$7:C111,LIST1r),1),0))),INDEX(list2r,MATCH(0,IF(list2r&lt;&gt;"",COUNTIF($C$7:C111,list2r),1),0)),INDEX(LIST1r,MATCH(0,IF(LIST1r&lt;&gt;"",COUNTIF($C$7:C111,LIST1r),1),0))),"")</f>
        <v/>
      </c>
      <c r="D112" s="7"/>
      <c r="E112" s="46"/>
      <c r="F112" s="46"/>
      <c r="G112" s="46"/>
      <c r="H112" s="46"/>
      <c r="J112" s="46"/>
      <c r="K112" s="46"/>
      <c r="L112" s="46"/>
      <c r="M112" s="46"/>
      <c r="N112" s="46"/>
      <c r="O112" s="46"/>
    </row>
    <row r="113" spans="1:15" s="67" customFormat="1" hidden="1" x14ac:dyDescent="0.2">
      <c r="A113" s="7"/>
      <c r="B113" s="57" t="str">
        <f>IFERROR(INDEX(LIST1r:list2r,MATCH(C113,kayed1:keyed2,0)),"")</f>
        <v/>
      </c>
      <c r="C113" s="57" t="str">
        <f t="array" ref="C113">IFERROR(IF(ISERROR(INDEX(LIST1r,MATCH(0,IF(LIST1r&lt;&gt;"",COUNTIF($C$7:C112,LIST1r),1),0))),INDEX(list2r,MATCH(0,IF(list2r&lt;&gt;"",COUNTIF($C$7:C112,list2r),1),0)),INDEX(LIST1r,MATCH(0,IF(LIST1r&lt;&gt;"",COUNTIF($C$7:C112,LIST1r),1),0))),"")</f>
        <v/>
      </c>
      <c r="D113" s="7"/>
      <c r="E113" s="46"/>
      <c r="F113" s="46"/>
      <c r="G113" s="46"/>
      <c r="H113" s="46"/>
      <c r="J113" s="46"/>
      <c r="K113" s="46"/>
      <c r="L113" s="46"/>
      <c r="M113" s="46"/>
      <c r="N113" s="46"/>
      <c r="O113" s="46"/>
    </row>
    <row r="114" spans="1:15" s="67" customFormat="1" hidden="1" x14ac:dyDescent="0.2">
      <c r="A114" s="7"/>
      <c r="B114" s="57" t="str">
        <f>IFERROR(INDEX(LIST1r:list2r,MATCH(C114,kayed1:keyed2,0)),"")</f>
        <v/>
      </c>
      <c r="C114" s="57" t="str">
        <f t="array" ref="C114">IFERROR(IF(ISERROR(INDEX(LIST1r,MATCH(0,IF(LIST1r&lt;&gt;"",COUNTIF($C$7:C113,LIST1r),1),0))),INDEX(list2r,MATCH(0,IF(list2r&lt;&gt;"",COUNTIF($C$7:C113,list2r),1),0)),INDEX(LIST1r,MATCH(0,IF(LIST1r&lt;&gt;"",COUNTIF($C$7:C113,LIST1r),1),0))),"")</f>
        <v/>
      </c>
      <c r="D114" s="7"/>
      <c r="E114" s="46"/>
      <c r="F114" s="46"/>
      <c r="G114" s="46"/>
      <c r="H114" s="46"/>
      <c r="J114" s="46"/>
      <c r="K114" s="46"/>
      <c r="L114" s="46"/>
      <c r="M114" s="46"/>
      <c r="N114" s="46"/>
      <c r="O114" s="46"/>
    </row>
    <row r="115" spans="1:15" s="67" customFormat="1" hidden="1" x14ac:dyDescent="0.2">
      <c r="A115" s="7"/>
      <c r="B115" s="57" t="str">
        <f>IFERROR(INDEX(LIST1r:list2r,MATCH(C115,kayed1:keyed2,0)),"")</f>
        <v/>
      </c>
      <c r="C115" s="57" t="str">
        <f t="array" ref="C115">IFERROR(IF(ISERROR(INDEX(LIST1r,MATCH(0,IF(LIST1r&lt;&gt;"",COUNTIF($C$7:C114,LIST1r),1),0))),INDEX(list2r,MATCH(0,IF(list2r&lt;&gt;"",COUNTIF($C$7:C114,list2r),1),0)),INDEX(LIST1r,MATCH(0,IF(LIST1r&lt;&gt;"",COUNTIF($C$7:C114,LIST1r),1),0))),"")</f>
        <v/>
      </c>
      <c r="D115" s="7"/>
      <c r="E115" s="46"/>
      <c r="F115" s="46"/>
      <c r="G115" s="46"/>
      <c r="H115" s="46"/>
      <c r="J115" s="46"/>
      <c r="K115" s="46"/>
      <c r="L115" s="46"/>
      <c r="M115" s="46"/>
      <c r="N115" s="46"/>
      <c r="O115" s="46"/>
    </row>
    <row r="116" spans="1:15" s="67" customFormat="1" x14ac:dyDescent="0.2">
      <c r="A116" s="7"/>
      <c r="B116" s="7"/>
      <c r="C116" s="7"/>
      <c r="D116" s="7"/>
      <c r="E116" s="46"/>
      <c r="F116" s="46"/>
      <c r="G116" s="46"/>
      <c r="H116" s="46"/>
      <c r="J116" s="46"/>
      <c r="K116" s="46"/>
      <c r="L116" s="46"/>
      <c r="M116" s="46"/>
      <c r="N116" s="46"/>
      <c r="O116" s="46"/>
    </row>
    <row r="117" spans="1:15" s="67" customFormat="1" x14ac:dyDescent="0.2">
      <c r="A117" s="7"/>
      <c r="B117" s="7"/>
      <c r="C117" s="7"/>
      <c r="D117" s="7"/>
      <c r="E117" s="46"/>
      <c r="F117" s="46"/>
      <c r="G117" s="46"/>
      <c r="H117" s="46"/>
      <c r="J117" s="46"/>
      <c r="K117" s="46"/>
      <c r="L117" s="46"/>
      <c r="M117" s="46"/>
      <c r="N117" s="46"/>
      <c r="O117" s="46"/>
    </row>
    <row r="118" spans="1:15" s="67" customFormat="1" x14ac:dyDescent="0.2">
      <c r="A118" s="7"/>
      <c r="B118" s="7"/>
      <c r="C118" s="7"/>
      <c r="D118" s="7"/>
      <c r="E118" s="46"/>
      <c r="F118" s="46"/>
      <c r="G118" s="46"/>
      <c r="H118" s="46"/>
      <c r="J118" s="46"/>
      <c r="K118" s="46"/>
      <c r="L118" s="46"/>
      <c r="M118" s="46"/>
      <c r="N118" s="46"/>
      <c r="O118" s="46"/>
    </row>
    <row r="119" spans="1:15" s="67" customFormat="1" x14ac:dyDescent="0.2">
      <c r="A119" s="7"/>
      <c r="B119" s="7"/>
      <c r="C119" s="7"/>
      <c r="D119" s="7"/>
      <c r="E119" s="46"/>
      <c r="F119" s="46"/>
      <c r="G119" s="46"/>
      <c r="H119" s="46"/>
      <c r="J119" s="46"/>
      <c r="K119" s="46"/>
      <c r="L119" s="46"/>
      <c r="M119" s="46"/>
      <c r="N119" s="46"/>
      <c r="O119" s="46"/>
    </row>
  </sheetData>
  <mergeCells count="1">
    <mergeCell ref="A6:D6"/>
  </mergeCells>
  <pageMargins left="0.19685039370078741" right="0.5" top="0.19685039370078741" bottom="0.19685039370078741" header="0.19685039370078741" footer="0.19685039370078741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3</vt:i4>
      </vt:variant>
      <vt:variant>
        <vt:lpstr>نطاقات تمت تسميتها</vt:lpstr>
      </vt:variant>
      <vt:variant>
        <vt:i4>7</vt:i4>
      </vt:variant>
    </vt:vector>
  </HeadingPairs>
  <TitlesOfParts>
    <vt:vector size="10" baseType="lpstr">
      <vt:lpstr>خامس أ</vt:lpstr>
      <vt:lpstr>خامس ب</vt:lpstr>
      <vt:lpstr>الراسبون</vt:lpstr>
      <vt:lpstr>dor1a</vt:lpstr>
      <vt:lpstr>'خامس ب'!dor1b</vt:lpstr>
      <vt:lpstr>namea</vt:lpstr>
      <vt:lpstr>'خامس ب'!nameb</vt:lpstr>
      <vt:lpstr>الراسبون!Print_Titles</vt:lpstr>
      <vt:lpstr>'خامس أ'!Print_Titles</vt:lpstr>
      <vt:lpstr>'خامس ب'!Print_Titles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karrar</dc:creator>
  <cp:lastModifiedBy>karrar</cp:lastModifiedBy>
  <dcterms:created xsi:type="dcterms:W3CDTF">2019-11-02T08:54:34Z</dcterms:created>
  <dcterms:modified xsi:type="dcterms:W3CDTF">2019-11-02T08:59:09Z</dcterms:modified>
</cp:coreProperties>
</file>