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00" activeTab="2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المخزن'!$A$1:$K$1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2" l="1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A12" i="2" a="1"/>
  <c r="A12" i="2" s="1"/>
  <c r="B12" i="2" a="1"/>
  <c r="B12" i="2" s="1"/>
  <c r="C12" i="2" a="1"/>
  <c r="C12" i="2"/>
  <c r="D12" i="2" a="1"/>
  <c r="D12" i="2" s="1"/>
  <c r="E12" i="2" a="1"/>
  <c r="E12" i="2" s="1"/>
  <c r="F12" i="2" a="1"/>
  <c r="F12" i="2" s="1"/>
  <c r="A13" i="2" a="1"/>
  <c r="A13" i="2" s="1"/>
  <c r="B13" i="2" a="1"/>
  <c r="B13" i="2" s="1"/>
  <c r="C13" i="2" a="1"/>
  <c r="C13" i="2" s="1"/>
  <c r="D13" i="2" a="1"/>
  <c r="D13" i="2" s="1"/>
  <c r="E13" i="2" a="1"/>
  <c r="E13" i="2"/>
  <c r="F13" i="2" a="1"/>
  <c r="F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A15" i="2" a="1"/>
  <c r="A15" i="2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A16" i="2" a="1"/>
  <c r="A16" i="2" s="1"/>
  <c r="B16" i="2" a="1"/>
  <c r="B16" i="2" s="1"/>
  <c r="C16" i="2" a="1"/>
  <c r="C16" i="2"/>
  <c r="D16" i="2" a="1"/>
  <c r="D16" i="2" s="1"/>
  <c r="E16" i="2" a="1"/>
  <c r="E16" i="2" s="1"/>
  <c r="F16" i="2" a="1"/>
  <c r="F16" i="2" s="1"/>
  <c r="A17" i="2" a="1"/>
  <c r="A17" i="2" s="1"/>
  <c r="B17" i="2" a="1"/>
  <c r="B17" i="2" s="1"/>
  <c r="C17" i="2" a="1"/>
  <c r="C17" i="2" s="1"/>
  <c r="D17" i="2" a="1"/>
  <c r="D17" i="2" s="1"/>
  <c r="E17" i="2" a="1"/>
  <c r="E17" i="2"/>
  <c r="F17" i="2" a="1"/>
  <c r="F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A19" i="2" a="1"/>
  <c r="A19" i="2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A21" i="2" a="1"/>
  <c r="A21" i="2" s="1"/>
  <c r="B21" i="2" a="1"/>
  <c r="B21" i="2" s="1"/>
  <c r="C21" i="2" a="1"/>
  <c r="C21" i="2" s="1"/>
  <c r="D21" i="2" a="1"/>
  <c r="D21" i="2" s="1"/>
  <c r="E21" i="2" a="1"/>
  <c r="E21" i="2"/>
  <c r="F21" i="2" a="1"/>
  <c r="F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A24" i="2" a="1"/>
  <c r="A24" i="2" s="1"/>
  <c r="B24" i="2" a="1"/>
  <c r="B24" i="2" s="1"/>
  <c r="C24" i="2" a="1"/>
  <c r="C24" i="2"/>
  <c r="D24" i="2" a="1"/>
  <c r="D24" i="2" s="1"/>
  <c r="E24" i="2" a="1"/>
  <c r="E24" i="2" s="1"/>
  <c r="F24" i="2" a="1"/>
  <c r="F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A27" i="2" a="1"/>
  <c r="A27" i="2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A5" i="2" a="1"/>
  <c r="A5" i="2" s="1"/>
  <c r="F15" i="1" l="1"/>
  <c r="F14" i="1"/>
  <c r="F13" i="1" l="1"/>
  <c r="F11" i="1"/>
  <c r="F10" i="1" l="1"/>
  <c r="F7" i="1" l="1"/>
  <c r="F6" i="1" l="1"/>
  <c r="F5" i="1"/>
  <c r="F3" i="1" l="1"/>
  <c r="F4" i="1"/>
  <c r="F2" i="1"/>
</calcChain>
</file>

<file path=xl/sharedStrings.xml><?xml version="1.0" encoding="utf-8"?>
<sst xmlns="http://schemas.openxmlformats.org/spreadsheetml/2006/main" count="83" uniqueCount="60">
  <si>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</si>
  <si>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</si>
  <si>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</si>
  <si>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</si>
  <si>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</si>
  <si>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</si>
  <si>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</si>
  <si>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</si>
  <si>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</si>
  <si>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</si>
  <si>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</si>
  <si>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</si>
  <si>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</si>
  <si>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</si>
  <si>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</si>
  <si>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</si>
  <si>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</si>
  <si>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>سنتيمتر</t>
  </si>
  <si>
    <t xml:space="preserve">علبه </t>
  </si>
  <si>
    <t>كارتونه</t>
  </si>
  <si>
    <t>شريط</t>
  </si>
  <si>
    <t>زجاجيات</t>
  </si>
  <si>
    <t>كيماويات</t>
  </si>
  <si>
    <t>مكتب</t>
  </si>
  <si>
    <t>مكتب 160</t>
  </si>
  <si>
    <t>كرسى</t>
  </si>
  <si>
    <t>باسكت</t>
  </si>
  <si>
    <t>التاريخ</t>
  </si>
  <si>
    <t>صانعه قهوه تركى 2928</t>
  </si>
  <si>
    <t>غلايه استانلس 450</t>
  </si>
  <si>
    <t>مبرد مياه كولدير</t>
  </si>
  <si>
    <t xml:space="preserve"> 1.7لتر </t>
  </si>
  <si>
    <t>277 لتر</t>
  </si>
  <si>
    <t>ميكروويف ميانتا 25 لتر</t>
  </si>
  <si>
    <t xml:space="preserve"> لتر</t>
  </si>
  <si>
    <t>ثلاجه توشيبا سليفر277 لتر</t>
  </si>
  <si>
    <t>vortex mixer labnet</t>
  </si>
  <si>
    <t>جهاز</t>
  </si>
  <si>
    <t>الماركه</t>
  </si>
  <si>
    <t>USA</t>
  </si>
  <si>
    <t>لابتك ايجبت</t>
  </si>
  <si>
    <t>02/711266</t>
  </si>
  <si>
    <t>مشمع لزق ذاتى</t>
  </si>
  <si>
    <t>8/10/20109</t>
  </si>
  <si>
    <t>مؤسسه الحاتم للتجاره</t>
  </si>
  <si>
    <t>مشمع شفاف 150 م</t>
  </si>
  <si>
    <t>ارت فارما دنت 4%</t>
  </si>
  <si>
    <t>21/10/2019</t>
  </si>
  <si>
    <t>سما دنت</t>
  </si>
  <si>
    <t>جلافيز بدون بودرة</t>
  </si>
  <si>
    <t>26/10/2019</t>
  </si>
  <si>
    <t>كوب بلاستيك</t>
  </si>
  <si>
    <t>أرتفارما دنت</t>
  </si>
  <si>
    <t xml:space="preserve">طاوله شاسيه معدن قرصه خشب </t>
  </si>
  <si>
    <t>30/10/2019</t>
  </si>
  <si>
    <t>بدون رقم فاتوره</t>
  </si>
  <si>
    <t>yet</t>
  </si>
  <si>
    <t>كرسى شبك ظهر وسط</t>
  </si>
  <si>
    <t>27/10/2019</t>
  </si>
  <si>
    <t>بلوستار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</si>
</sst>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[$EGP]\ #,##0.00"/>
    <numFmt numFmtId="166" formatCode="0.0"/>
    <numFmt numFmtId="167" formatCode="[$EGP]\ 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rightToLeft="1" zoomScale="115" zoomScaleNormal="115" workbookViewId="0">
      <pane ySplit="1" topLeftCell="A2" activePane="bottomLeft" state="frozen"/>
      <selection pane="bottomLeft" activeCell="F7" sqref="F7"/>
    </sheetView>
  </sheetViews>
  <sheetFormatPr defaultColWidth="24.140625" defaultRowHeight="15.75" x14ac:dyDescent="0.25"/>
  <cols>
    <col min="1" max="1" width="3.42578125" style="5" bestFit="1" customWidth="1"/>
    <col min="2" max="2" width="44.140625" style="6" bestFit="1" customWidth="1"/>
    <col min="3" max="3" width="12" style="6" customWidth="1"/>
    <col min="4" max="4" width="7.5703125" style="6" bestFit="1" customWidth="1"/>
    <col min="5" max="6" width="16" style="13" bestFit="1" customWidth="1"/>
    <col min="7" max="7" width="14.85546875" style="7" customWidth="1"/>
    <col min="8" max="8" width="13.85546875" style="5" bestFit="1" customWidth="1"/>
    <col min="9" max="9" width="18.42578125" style="6" bestFit="1" customWidth="1"/>
    <col min="10" max="10" width="19.5703125" style="17" customWidth="1"/>
    <col min="11" max="11" width="18" style="6" customWidth="1"/>
    <col min="12" max="16384" width="24.140625" style="8"/>
  </cols>
  <sheetData>
    <row r="1" spans="1:12" ht="25.5" customHeight="1" x14ac:dyDescent="0.25">
      <c r="A1" s="9" t="s">
        <v>0</v>
      </c>
      <c r="B1" s="9" t="s">
        <v>1</v>
      </c>
      <c r="C1" s="9" t="s">
        <v>3</v>
      </c>
      <c r="D1" s="9" t="s">
        <v>10</v>
      </c>
      <c r="E1" s="19" t="s">
        <v>4</v>
      </c>
      <c r="F1" s="19" t="s">
        <v>5</v>
      </c>
      <c r="G1" s="10" t="s">
        <v>27</v>
      </c>
      <c r="H1" s="9" t="s">
        <v>6</v>
      </c>
      <c r="I1" s="9" t="s">
        <v>7</v>
      </c>
      <c r="J1" s="16" t="s">
        <v>8</v>
      </c>
      <c r="K1" s="9" t="s">
        <v>38</v>
      </c>
    </row>
    <row r="2" spans="1:12" x14ac:dyDescent="0.25">
      <c r="A2" s="5">
        <v>1</v>
      </c>
      <c r="B2" s="14" t="s">
        <v>28</v>
      </c>
      <c r="C2" s="6" t="s">
        <v>11</v>
      </c>
      <c r="D2" s="6">
        <v>1</v>
      </c>
      <c r="E2" s="13">
        <v>165.79</v>
      </c>
      <c r="F2" s="13">
        <f>D2*E2</f>
        <v>165.79</v>
      </c>
    </row>
    <row r="3" spans="1:12" x14ac:dyDescent="0.25">
      <c r="A3" s="5">
        <v>2</v>
      </c>
      <c r="B3" s="14" t="s">
        <v>29</v>
      </c>
      <c r="C3" s="6" t="s">
        <v>31</v>
      </c>
      <c r="D3" s="6">
        <v>1</v>
      </c>
      <c r="E3" s="13">
        <v>785.9</v>
      </c>
      <c r="F3" s="13">
        <f t="shared" ref="F3:F4" si="0">D3*E3</f>
        <v>785.9</v>
      </c>
    </row>
    <row r="4" spans="1:12" x14ac:dyDescent="0.25">
      <c r="A4" s="5">
        <v>3</v>
      </c>
      <c r="B4" s="14" t="s">
        <v>30</v>
      </c>
      <c r="C4" s="6" t="s">
        <v>14</v>
      </c>
      <c r="D4" s="6">
        <v>1</v>
      </c>
      <c r="E4" s="13">
        <v>1981.58</v>
      </c>
      <c r="F4" s="13">
        <f t="shared" si="0"/>
        <v>1981.58</v>
      </c>
    </row>
    <row r="5" spans="1:12" x14ac:dyDescent="0.25">
      <c r="A5" s="5">
        <v>4</v>
      </c>
      <c r="B5" s="14" t="s">
        <v>35</v>
      </c>
      <c r="C5" s="6" t="s">
        <v>16</v>
      </c>
      <c r="D5" s="6">
        <v>1</v>
      </c>
      <c r="E5" s="13">
        <v>474.56</v>
      </c>
      <c r="F5" s="13">
        <f>D5*E5</f>
        <v>474.56</v>
      </c>
      <c r="L5" s="11"/>
    </row>
    <row r="6" spans="1:12" x14ac:dyDescent="0.25">
      <c r="A6" s="5">
        <v>5</v>
      </c>
      <c r="B6" s="14" t="s">
        <v>33</v>
      </c>
      <c r="C6" s="6" t="s">
        <v>34</v>
      </c>
      <c r="D6" s="6">
        <v>1</v>
      </c>
      <c r="E6" s="13">
        <v>1753.51</v>
      </c>
      <c r="F6" s="13">
        <f>D6*E6</f>
        <v>1753.51</v>
      </c>
    </row>
    <row r="7" spans="1:12" x14ac:dyDescent="0.25">
      <c r="A7" s="5">
        <v>6</v>
      </c>
      <c r="B7" s="14" t="s">
        <v>36</v>
      </c>
      <c r="C7" s="6" t="s">
        <v>37</v>
      </c>
      <c r="D7" s="6">
        <v>8</v>
      </c>
      <c r="E7" s="13">
        <v>2800</v>
      </c>
      <c r="F7" s="13">
        <f>D7*E7</f>
        <v>22400</v>
      </c>
      <c r="G7" s="7">
        <v>43475</v>
      </c>
      <c r="H7" s="5">
        <v>321</v>
      </c>
      <c r="I7" s="6" t="s">
        <v>40</v>
      </c>
      <c r="J7" s="17" t="s">
        <v>41</v>
      </c>
      <c r="K7" s="6" t="s">
        <v>39</v>
      </c>
      <c r="L7" s="11"/>
    </row>
    <row r="8" spans="1:12" x14ac:dyDescent="0.25">
      <c r="A8" s="5">
        <v>7</v>
      </c>
      <c r="B8" s="14" t="s">
        <v>42</v>
      </c>
      <c r="C8" s="6" t="s">
        <v>11</v>
      </c>
      <c r="D8" s="6">
        <v>50</v>
      </c>
      <c r="E8" s="13">
        <v>1250</v>
      </c>
      <c r="F8" s="13">
        <v>1250</v>
      </c>
      <c r="G8" s="7" t="s">
        <v>43</v>
      </c>
      <c r="H8" s="5">
        <v>326</v>
      </c>
      <c r="I8" s="6" t="s">
        <v>44</v>
      </c>
      <c r="J8" s="18">
        <v>1210132200</v>
      </c>
      <c r="L8" s="12"/>
    </row>
    <row r="9" spans="1:12" x14ac:dyDescent="0.25">
      <c r="A9" s="5">
        <v>8</v>
      </c>
      <c r="B9" s="14" t="s">
        <v>45</v>
      </c>
      <c r="C9" s="6" t="s">
        <v>11</v>
      </c>
      <c r="D9" s="6">
        <v>35</v>
      </c>
      <c r="E9" s="13">
        <v>1251.25</v>
      </c>
      <c r="F9" s="13">
        <v>125125</v>
      </c>
      <c r="G9" s="7">
        <v>43746</v>
      </c>
      <c r="H9" s="5">
        <v>326</v>
      </c>
      <c r="I9" s="6" t="s">
        <v>44</v>
      </c>
      <c r="L9" s="12"/>
    </row>
    <row r="10" spans="1:12" x14ac:dyDescent="0.25">
      <c r="A10" s="5">
        <v>9</v>
      </c>
      <c r="B10" s="14" t="s">
        <v>46</v>
      </c>
      <c r="C10" s="6" t="s">
        <v>18</v>
      </c>
      <c r="D10" s="6">
        <v>5</v>
      </c>
      <c r="E10" s="13">
        <v>285</v>
      </c>
      <c r="F10" s="13">
        <f>D10*E10</f>
        <v>1425</v>
      </c>
      <c r="G10" s="7" t="s">
        <v>47</v>
      </c>
      <c r="H10" s="5">
        <v>1714</v>
      </c>
      <c r="I10" s="6" t="s">
        <v>48</v>
      </c>
      <c r="J10" s="17">
        <v>1118201134</v>
      </c>
    </row>
    <row r="11" spans="1:12" x14ac:dyDescent="0.25">
      <c r="A11" s="5">
        <v>10</v>
      </c>
      <c r="B11" s="14" t="s">
        <v>49</v>
      </c>
      <c r="C11" s="6" t="s">
        <v>18</v>
      </c>
      <c r="D11" s="6">
        <v>380</v>
      </c>
      <c r="E11" s="20">
        <v>58</v>
      </c>
      <c r="F11" s="13">
        <f>D11*E11</f>
        <v>22040</v>
      </c>
      <c r="G11" s="7" t="s">
        <v>50</v>
      </c>
      <c r="H11" s="5">
        <v>1715</v>
      </c>
      <c r="I11" s="6" t="s">
        <v>48</v>
      </c>
    </row>
    <row r="12" spans="1:12" x14ac:dyDescent="0.25">
      <c r="A12" s="5">
        <v>11</v>
      </c>
      <c r="B12" s="15" t="s">
        <v>51</v>
      </c>
      <c r="C12" s="6" t="s">
        <v>11</v>
      </c>
      <c r="D12" s="6">
        <v>20000</v>
      </c>
      <c r="E12" s="13">
        <v>9</v>
      </c>
      <c r="F12" s="13">
        <v>1800</v>
      </c>
      <c r="G12" s="7" t="s">
        <v>50</v>
      </c>
      <c r="H12" s="5">
        <v>1715</v>
      </c>
      <c r="I12" s="6" t="s">
        <v>48</v>
      </c>
    </row>
    <row r="13" spans="1:12" x14ac:dyDescent="0.25">
      <c r="A13" s="5">
        <v>12</v>
      </c>
      <c r="B13" s="14" t="s">
        <v>52</v>
      </c>
      <c r="C13" s="6" t="s">
        <v>18</v>
      </c>
      <c r="D13" s="6">
        <v>40</v>
      </c>
      <c r="E13" s="13">
        <v>280</v>
      </c>
      <c r="F13" s="13">
        <f>D13*E13</f>
        <v>11200</v>
      </c>
      <c r="G13" s="7" t="s">
        <v>50</v>
      </c>
      <c r="H13" s="5">
        <v>1716</v>
      </c>
      <c r="I13" s="6" t="s">
        <v>48</v>
      </c>
    </row>
    <row r="14" spans="1:12" x14ac:dyDescent="0.25">
      <c r="A14" s="5">
        <v>13</v>
      </c>
      <c r="B14" s="14" t="s">
        <v>53</v>
      </c>
      <c r="C14" s="6" t="s">
        <v>11</v>
      </c>
      <c r="D14" s="6">
        <v>13</v>
      </c>
      <c r="E14" s="13">
        <v>1300</v>
      </c>
      <c r="F14" s="13">
        <f>D14*E14</f>
        <v>16900</v>
      </c>
      <c r="G14" s="7" t="s">
        <v>54</v>
      </c>
      <c r="H14" s="5" t="s">
        <v>55</v>
      </c>
      <c r="I14" s="6" t="s">
        <v>56</v>
      </c>
    </row>
    <row r="15" spans="1:12" x14ac:dyDescent="0.25">
      <c r="A15" s="5">
        <v>14</v>
      </c>
      <c r="B15" s="14" t="s">
        <v>57</v>
      </c>
      <c r="C15" s="6" t="s">
        <v>11</v>
      </c>
      <c r="D15" s="6">
        <v>80</v>
      </c>
      <c r="E15" s="13">
        <v>1026.31</v>
      </c>
      <c r="F15" s="13">
        <f>D15*E15</f>
        <v>82104.799999999988</v>
      </c>
      <c r="G15" s="7" t="s">
        <v>58</v>
      </c>
      <c r="H15" s="5">
        <v>3451</v>
      </c>
      <c r="I15" s="6" t="s">
        <v>59</v>
      </c>
    </row>
    <row r="16" spans="1:12" x14ac:dyDescent="0.25">
      <c r="A16" s="5">
        <v>15</v>
      </c>
      <c r="B16" s="14"/>
    </row>
    <row r="17" spans="1:2" x14ac:dyDescent="0.25">
      <c r="A17" s="5">
        <v>16</v>
      </c>
      <c r="B17" s="14"/>
    </row>
    <row r="18" spans="1:2" x14ac:dyDescent="0.25">
      <c r="A18" s="5">
        <v>17</v>
      </c>
      <c r="B18" s="14"/>
    </row>
    <row r="19" spans="1:2" x14ac:dyDescent="0.25">
      <c r="A19" s="5">
        <v>18</v>
      </c>
      <c r="B19" s="14"/>
    </row>
    <row r="20" spans="1:2" x14ac:dyDescent="0.25">
      <c r="A20" s="5">
        <v>19</v>
      </c>
      <c r="B20" s="14"/>
    </row>
    <row r="21" spans="1:2" x14ac:dyDescent="0.25">
      <c r="A21" s="5">
        <v>20</v>
      </c>
      <c r="B21" s="14"/>
    </row>
    <row r="22" spans="1:2" x14ac:dyDescent="0.25">
      <c r="A22" s="5">
        <v>21</v>
      </c>
      <c r="B22" s="14"/>
    </row>
    <row r="23" spans="1:2" x14ac:dyDescent="0.25">
      <c r="A23" s="5">
        <v>22</v>
      </c>
      <c r="B23" s="14"/>
    </row>
    <row r="24" spans="1:2" x14ac:dyDescent="0.25">
      <c r="A24" s="5">
        <v>23</v>
      </c>
      <c r="B24" s="14"/>
    </row>
    <row r="25" spans="1:2" x14ac:dyDescent="0.25">
      <c r="A25" s="5">
        <v>24</v>
      </c>
      <c r="B25" s="14"/>
    </row>
    <row r="26" spans="1:2" x14ac:dyDescent="0.25">
      <c r="A26" s="5">
        <v>25</v>
      </c>
      <c r="B26" s="14"/>
    </row>
    <row r="27" spans="1:2" x14ac:dyDescent="0.25">
      <c r="A27" s="5">
        <v>26</v>
      </c>
      <c r="B27" s="14"/>
    </row>
    <row r="28" spans="1:2" x14ac:dyDescent="0.25">
      <c r="A28" s="5">
        <v>27</v>
      </c>
      <c r="B28" s="14"/>
    </row>
    <row r="29" spans="1:2" x14ac:dyDescent="0.25">
      <c r="A29" s="5">
        <v>28</v>
      </c>
      <c r="B29" s="14"/>
    </row>
    <row r="30" spans="1:2" x14ac:dyDescent="0.25">
      <c r="A30" s="5">
        <v>29</v>
      </c>
      <c r="B30" s="14"/>
    </row>
    <row r="31" spans="1:2" x14ac:dyDescent="0.25">
      <c r="A31" s="5">
        <v>30</v>
      </c>
      <c r="B31" s="14"/>
    </row>
    <row r="32" spans="1:2" x14ac:dyDescent="0.25">
      <c r="A32" s="5">
        <v>31</v>
      </c>
      <c r="B32" s="14"/>
    </row>
    <row r="33" spans="1:2" x14ac:dyDescent="0.25">
      <c r="A33" s="5">
        <v>32</v>
      </c>
      <c r="B33" s="14"/>
    </row>
    <row r="34" spans="1:2" x14ac:dyDescent="0.25">
      <c r="B34" s="14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</sheetData>
  <autoFilter ref="A1:K1"/>
  <conditionalFormatting sqref="A1:K1 A2:A17 C17:E17 D14:D16 A18:E35 A36:K46 E2:K2 E3:E16 F3:K35">
    <cfRule type="expression" dxfId="5" priority="6">
      <formula>$B2&lt;&gt;""</formula>
    </cfRule>
  </conditionalFormatting>
  <conditionalFormatting sqref="D2:D13">
    <cfRule type="expression" dxfId="4" priority="5">
      <formula>$B3&lt;&gt;""</formula>
    </cfRule>
  </conditionalFormatting>
  <conditionalFormatting sqref="B2:B13">
    <cfRule type="expression" dxfId="3" priority="4">
      <formula>$B3&lt;&gt;""</formula>
    </cfRule>
  </conditionalFormatting>
  <conditionalFormatting sqref="B14:B15">
    <cfRule type="expression" dxfId="2" priority="3">
      <formula>$B15&lt;&gt;""</formula>
    </cfRule>
  </conditionalFormatting>
  <conditionalFormatting sqref="B17">
    <cfRule type="expression" dxfId="1" priority="2">
      <formula>$B18&lt;&gt;""</formula>
    </cfRule>
  </conditionalFormatting>
  <conditionalFormatting sqref="B16">
    <cfRule type="expression" dxfId="0" priority="1">
      <formula>$B17&lt;&gt;""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4" workbookViewId="0">
      <selection activeCell="D25" sqref="D25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22</v>
      </c>
    </row>
    <row r="5" spans="1:1" x14ac:dyDescent="0.25">
      <c r="A5" t="s">
        <v>11</v>
      </c>
    </row>
    <row r="6" spans="1:1" x14ac:dyDescent="0.25">
      <c r="A6" t="s">
        <v>37</v>
      </c>
    </row>
    <row r="7" spans="1:1" x14ac:dyDescent="0.25">
      <c r="A7" t="s">
        <v>15</v>
      </c>
    </row>
    <row r="8" spans="1:1" x14ac:dyDescent="0.25">
      <c r="A8" t="s">
        <v>34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26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11</v>
      </c>
    </row>
    <row r="18" spans="1:1" x14ac:dyDescent="0.25">
      <c r="A18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rightToLeft="1" tabSelected="1" workbookViewId="0">
      <selection activeCell="D7" sqref="D7"/>
    </sheetView>
  </sheetViews>
  <sheetFormatPr defaultColWidth="9" defaultRowHeight="15" x14ac:dyDescent="0.25"/>
  <cols>
    <col min="1" max="1" width="23.28515625" style="1" bestFit="1" customWidth="1"/>
    <col min="2" max="2" width="11.5703125" style="1" customWidth="1"/>
    <col min="3" max="3" width="7.85546875" style="1" bestFit="1" customWidth="1"/>
    <col min="4" max="4" width="13.42578125" style="1" bestFit="1" customWidth="1"/>
    <col min="5" max="5" width="18.85546875" style="1" customWidth="1"/>
    <col min="6" max="6" width="16.140625" style="1" customWidth="1"/>
    <col min="7" max="16384" width="9" style="1"/>
  </cols>
  <sheetData>
    <row r="2" spans="1:6" ht="18.75" x14ac:dyDescent="0.25">
      <c r="A2" s="2" t="s">
        <v>9</v>
      </c>
      <c r="B2" s="2">
        <v>326</v>
      </c>
    </row>
    <row r="4" spans="1:6" ht="18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</row>
    <row r="5" spans="1:6" x14ac:dyDescent="0.25">
      <c r="A5" s="4" t="str">
        <f t="array" ref="A5">IFERROR(INDEX('حركه المخزن'!$B:$B,SMALL(IF('حركه المخزن'!$H:$H=$B$2,ROW(A$2:A$4973)-ROW(A$2)+1),ROWS($A$5:A5))),"")</f>
        <v>مشمع لزق ذاتى</v>
      </c>
      <c r="B5" s="4">
        <f t="array" ref="B5">IFERROR(INDEX('حركه المخزن'!$D:$D,SMALL(IF('حركه المخزن'!$H:$H=$B$2,ROW(B$2:B$4973)-ROW(B$2)+1),ROWS($A$5:B5))),"")</f>
        <v>50</v>
      </c>
      <c r="C5" s="4" t="str">
        <f t="array" ref="C5">IFERROR(INDEX('حركه المخزن'!$C:$C,SMALL(IF('حركه المخزن'!$H:$H=$B$2,ROW(C$2:C$4973)-ROW(C$2)+1),ROWS($A$5:C5))),"")</f>
        <v>عدد</v>
      </c>
      <c r="D5" s="4">
        <f t="array" ref="D5">IFERROR(INDEX('حركه المخزن'!$E:$E,SMALL(IF('حركه المخزن'!$H:$H=$B$2,ROW(D$2:D$4973)-ROW(D$2)+1),ROWS($A$5:D5))),"")</f>
        <v>1250</v>
      </c>
      <c r="E5" s="4">
        <f t="array" ref="E5">IFERROR(INDEX('حركه المخزن'!$F:$F,SMALL(IF('حركه المخزن'!$H:$H=$B$2,ROW(E$2:E$4973)-ROW(E$2)+1),ROWS($A$5:E5))),"")</f>
        <v>1250</v>
      </c>
      <c r="F5" s="4" t="str">
        <f t="array" ref="F5">IFERROR(INDEX('حركه المخزن'!$I:$I,SMALL(IF('حركه المخزن'!$H:$H=$B$2,ROW(F$2:F$4973)-ROW(F$2)+1),ROWS($A$5:F5))),"")</f>
        <v>مؤسسه الحاتم للتجاره</v>
      </c>
    </row>
    <row r="6" spans="1:6" x14ac:dyDescent="0.25">
      <c r="A6" s="4" t="str">
        <f t="array" ref="A6">IFERROR(INDEX('حركه المخزن'!$B:$B,SMALL(IF('حركه المخزن'!$H:$H=$B$2,ROW(A$2:A$4973)-ROW(A$2)+1),ROWS($A$5:A6))),"")</f>
        <v>مشمع شفاف 150 م</v>
      </c>
      <c r="B6" s="4">
        <f t="array" ref="B6">IFERROR(INDEX('حركه المخزن'!$D:$D,SMALL(IF('حركه المخزن'!$H:$H=$B$2,ROW(B$2:B$4973)-ROW(B$2)+1),ROWS($A$5:B6))),"")</f>
        <v>35</v>
      </c>
      <c r="C6" s="4" t="str">
        <f t="array" ref="C6">IFERROR(INDEX('حركه المخزن'!$C:$C,SMALL(IF('حركه المخزن'!$H:$H=$B$2,ROW(C$2:C$4973)-ROW(C$2)+1),ROWS($A$5:C6))),"")</f>
        <v>عدد</v>
      </c>
      <c r="D6" s="4">
        <f t="array" ref="D6">IFERROR(INDEX('حركه المخزن'!$E:$E,SMALL(IF('حركه المخزن'!$H:$H=$B$2,ROW(D$2:D$4973)-ROW(D$2)+1),ROWS($A$5:D6))),"")</f>
        <v>1251.25</v>
      </c>
      <c r="E6" s="4">
        <f t="array" ref="E6">IFERROR(INDEX('حركه المخزن'!$F:$F,SMALL(IF('حركه المخزن'!$H:$H=$B$2,ROW(E$2:E$4973)-ROW(E$2)+1),ROWS($A$5:E6))),"")</f>
        <v>125125</v>
      </c>
      <c r="F6" s="4" t="str">
        <f t="array" ref="F6">IFERROR(INDEX('حركه المخزن'!$I:$I,SMALL(IF('حركه المخزن'!$H:$H=$B$2,ROW(F$2:F$4973)-ROW(F$2)+1),ROWS($A$5:F6))),"")</f>
        <v>مؤسسه الحاتم للتجاره</v>
      </c>
    </row>
    <row r="7" spans="1:6" x14ac:dyDescent="0.25">
      <c r="A7" s="4" t="str">
        <f t="array" ref="A7">IFERROR(INDEX('حركه المخزن'!$B:$B,SMALL(IF('حركه المخزن'!$H:$H=$B$2,ROW(A$2:A$4973)-ROW(A$2)+1),ROWS($A$5:A7))),"")</f>
        <v/>
      </c>
      <c r="B7" s="4" t="str">
        <f t="array" ref="B7">IFERROR(INDEX('حركه المخزن'!$D:$D,SMALL(IF('حركه المخزن'!$H:$H=$B$2,ROW(B$2:B$4973)-ROW(B$2)+1),ROWS($A$5:B7))),"")</f>
        <v/>
      </c>
      <c r="C7" s="4" t="str">
        <f t="array" ref="C7">IFERROR(INDEX('حركه المخزن'!$C:$C,SMALL(IF('حركه المخزن'!$H:$H=$B$2,ROW(C$2:C$4973)-ROW(C$2)+1),ROWS($A$5:C7))),"")</f>
        <v/>
      </c>
      <c r="D7" s="4" t="str">
        <f t="array" ref="D7">IFERROR(INDEX('حركه المخزن'!$E:$E,SMALL(IF('حركه المخزن'!$H:$H=$B$2,ROW(D$2:D$4973)-ROW(D$2)+1),ROWS($A$5:D7))),"")</f>
        <v/>
      </c>
      <c r="E7" s="4" t="str">
        <f t="array" ref="E7">IFERROR(INDEX('حركه المخزن'!$F:$F,SMALL(IF('حركه المخزن'!$H:$H=$B$2,ROW(E$2:E$4973)-ROW(E$2)+1),ROWS($A$5:E7))),"")</f>
        <v/>
      </c>
      <c r="F7" s="4" t="str">
        <f t="array" ref="F7">IFERROR(INDEX('حركه المخزن'!$I:$I,SMALL(IF('حركه المخزن'!$H:$H=$B$2,ROW(F$2:F$4973)-ROW(F$2)+1),ROWS($A$5:F7))),"")</f>
        <v/>
      </c>
    </row>
    <row r="8" spans="1:6" x14ac:dyDescent="0.25">
      <c r="A8" s="4" t="str">
        <f t="array" ref="A8">IFERROR(INDEX('حركه المخزن'!$B:$B,SMALL(IF('حركه المخزن'!$H:$H=$B$2,ROW(A$2:A$4973)-ROW(A$2)+1),ROWS($A$5:A8))),"")</f>
        <v/>
      </c>
      <c r="B8" s="4" t="str">
        <f t="array" ref="B8">IFERROR(INDEX('حركه المخزن'!$D:$D,SMALL(IF('حركه المخزن'!$H:$H=$B$2,ROW(B$2:B$4973)-ROW(B$2)+1),ROWS($A$5:B8))),"")</f>
        <v/>
      </c>
      <c r="C8" s="4" t="str">
        <f t="array" ref="C8">IFERROR(INDEX('حركه المخزن'!$C:$C,SMALL(IF('حركه المخزن'!$H:$H=$B$2,ROW(C$2:C$4973)-ROW(C$2)+1),ROWS($A$5:C8))),"")</f>
        <v/>
      </c>
      <c r="D8" s="4" t="str">
        <f t="array" ref="D8">IFERROR(INDEX('حركه المخزن'!$E:$E,SMALL(IF('حركه المخزن'!$H:$H=$B$2,ROW(D$2:D$4973)-ROW(D$2)+1),ROWS($A$5:D8))),"")</f>
        <v/>
      </c>
      <c r="E8" s="4" t="str">
        <f t="array" ref="E8">IFERROR(INDEX('حركه المخزن'!$F:$F,SMALL(IF('حركه المخزن'!$H:$H=$B$2,ROW(E$2:E$4973)-ROW(E$2)+1),ROWS($A$5:E8))),"")</f>
        <v/>
      </c>
      <c r="F8" s="4" t="str">
        <f t="array" ref="F8">IFERROR(INDEX('حركه المخزن'!$I:$I,SMALL(IF('حركه المخزن'!$H:$H=$B$2,ROW(F$2:F$4973)-ROW(F$2)+1),ROWS($A$5:F8))),"")</f>
        <v/>
      </c>
    </row>
    <row r="9" spans="1:6" x14ac:dyDescent="0.25">
      <c r="A9" s="4" t="str">
        <f t="array" ref="A9">IFERROR(INDEX('حركه المخزن'!$B:$B,SMALL(IF('حركه المخزن'!$H:$H=$B$2,ROW(A$2:A$4973)-ROW(A$2)+1),ROWS($A$5:A9))),"")</f>
        <v/>
      </c>
      <c r="B9" s="4" t="str">
        <f t="array" ref="B9">IFERROR(INDEX('حركه المخزن'!$D:$D,SMALL(IF('حركه المخزن'!$H:$H=$B$2,ROW(B$2:B$4973)-ROW(B$2)+1),ROWS($A$5:B9))),"")</f>
        <v/>
      </c>
      <c r="C9" s="4" t="str">
        <f t="array" ref="C9">IFERROR(INDEX('حركه المخزن'!$C:$C,SMALL(IF('حركه المخزن'!$H:$H=$B$2,ROW(C$2:C$4973)-ROW(C$2)+1),ROWS($A$5:C9))),"")</f>
        <v/>
      </c>
      <c r="D9" s="4" t="str">
        <f t="array" ref="D9">IFERROR(INDEX('حركه المخزن'!$E:$E,SMALL(IF('حركه المخزن'!$H:$H=$B$2,ROW(D$2:D$4973)-ROW(D$2)+1),ROWS($A$5:D9))),"")</f>
        <v/>
      </c>
      <c r="E9" s="4" t="str">
        <f t="array" ref="E9">IFERROR(INDEX('حركه المخزن'!$F:$F,SMALL(IF('حركه المخزن'!$H:$H=$B$2,ROW(E$2:E$4973)-ROW(E$2)+1),ROWS($A$5:E9))),"")</f>
        <v/>
      </c>
      <c r="F9" s="4" t="str">
        <f t="array" ref="F9">IFERROR(INDEX('حركه المخزن'!$I:$I,SMALL(IF('حركه المخزن'!$H:$H=$B$2,ROW(F$2:F$4973)-ROW(F$2)+1),ROWS($A$5:F9))),"")</f>
        <v/>
      </c>
    </row>
    <row r="10" spans="1:6" x14ac:dyDescent="0.25">
      <c r="A10" s="4" t="str">
        <f t="array" ref="A10">IFERROR(INDEX('حركه المخزن'!$B:$B,SMALL(IF('حركه المخزن'!$H:$H=$B$2,ROW(A$2:A$4973)-ROW(A$2)+1),ROWS($A$5:A10))),"")</f>
        <v/>
      </c>
      <c r="B10" s="4" t="str">
        <f t="array" ref="B10">IFERROR(INDEX('حركه المخزن'!$D:$D,SMALL(IF('حركه المخزن'!$H:$H=$B$2,ROW(B$2:B$4973)-ROW(B$2)+1),ROWS($A$5:B10))),"")</f>
        <v/>
      </c>
      <c r="C10" s="4" t="str">
        <f t="array" ref="C10">IFERROR(INDEX('حركه المخزن'!$C:$C,SMALL(IF('حركه المخزن'!$H:$H=$B$2,ROW(C$2:C$4973)-ROW(C$2)+1),ROWS($A$5:C10))),"")</f>
        <v/>
      </c>
      <c r="D10" s="4" t="str">
        <f t="array" ref="D10">IFERROR(INDEX('حركه المخزن'!$E:$E,SMALL(IF('حركه المخزن'!$H:$H=$B$2,ROW(D$2:D$4973)-ROW(D$2)+1),ROWS($A$5:D10))),"")</f>
        <v/>
      </c>
      <c r="E10" s="4" t="str">
        <f t="array" ref="E10">IFERROR(INDEX('حركه المخزن'!$F:$F,SMALL(IF('حركه المخزن'!$H:$H=$B$2,ROW(E$2:E$4973)-ROW(E$2)+1),ROWS($A$5:E10))),"")</f>
        <v/>
      </c>
      <c r="F10" s="4" t="str">
        <f t="array" ref="F10">IFERROR(INDEX('حركه المخزن'!$I:$I,SMALL(IF('حركه المخزن'!$H:$H=$B$2,ROW(F$2:F$4973)-ROW(F$2)+1),ROWS($A$5:F10))),"")</f>
        <v/>
      </c>
    </row>
    <row r="11" spans="1:6" x14ac:dyDescent="0.25">
      <c r="A11" s="4" t="str">
        <f t="array" ref="A11">IFERROR(INDEX('حركه المخزن'!$B:$B,SMALL(IF('حركه المخزن'!$H:$H=$B$2,ROW(A$2:A$4973)-ROW(A$2)+1),ROWS($A$5:A11))),"")</f>
        <v/>
      </c>
      <c r="B11" s="4" t="str">
        <f t="array" ref="B11">IFERROR(INDEX('حركه المخزن'!$D:$D,SMALL(IF('حركه المخزن'!$H:$H=$B$2,ROW(B$2:B$4973)-ROW(B$2)+1),ROWS($A$5:B11))),"")</f>
        <v/>
      </c>
      <c r="C11" s="4" t="str">
        <f t="array" ref="C11">IFERROR(INDEX('حركه المخزن'!$C:$C,SMALL(IF('حركه المخزن'!$H:$H=$B$2,ROW(C$2:C$4973)-ROW(C$2)+1),ROWS($A$5:C11))),"")</f>
        <v/>
      </c>
      <c r="D11" s="4" t="str">
        <f t="array" ref="D11">IFERROR(INDEX('حركه المخزن'!$E:$E,SMALL(IF('حركه المخزن'!$H:$H=$B$2,ROW(D$2:D$4973)-ROW(D$2)+1),ROWS($A$5:D11))),"")</f>
        <v/>
      </c>
      <c r="E11" s="4" t="str">
        <f t="array" ref="E11">IFERROR(INDEX('حركه المخزن'!$F:$F,SMALL(IF('حركه المخزن'!$H:$H=$B$2,ROW(E$2:E$4973)-ROW(E$2)+1),ROWS($A$5:E11))),"")</f>
        <v/>
      </c>
      <c r="F11" s="4" t="str">
        <f t="array" ref="F11">IFERROR(INDEX('حركه المخزن'!$I:$I,SMALL(IF('حركه المخزن'!$H:$H=$B$2,ROW(F$2:F$4973)-ROW(F$2)+1),ROWS($A$5:F11))),"")</f>
        <v/>
      </c>
    </row>
    <row r="12" spans="1:6" x14ac:dyDescent="0.25">
      <c r="A12" s="4" t="str">
        <f t="array" ref="A12">IFERROR(INDEX('حركه المخزن'!$B:$B,SMALL(IF('حركه المخزن'!$H:$H=$B$2,ROW(A$2:A$4973)-ROW(A$2)+1),ROWS($A$5:A12))),"")</f>
        <v/>
      </c>
      <c r="B12" s="4" t="str">
        <f t="array" ref="B12">IFERROR(INDEX('حركه المخزن'!$D:$D,SMALL(IF('حركه المخزن'!$H:$H=$B$2,ROW(B$2:B$4973)-ROW(B$2)+1),ROWS($A$5:B12))),"")</f>
        <v/>
      </c>
      <c r="C12" s="4" t="str">
        <f t="array" ref="C12">IFERROR(INDEX('حركه المخزن'!$C:$C,SMALL(IF('حركه المخزن'!$H:$H=$B$2,ROW(C$2:C$4973)-ROW(C$2)+1),ROWS($A$5:C12))),"")</f>
        <v/>
      </c>
      <c r="D12" s="4" t="str">
        <f t="array" ref="D12">IFERROR(INDEX('حركه المخزن'!$E:$E,SMALL(IF('حركه المخزن'!$H:$H=$B$2,ROW(D$2:D$4973)-ROW(D$2)+1),ROWS($A$5:D12))),"")</f>
        <v/>
      </c>
      <c r="E12" s="4" t="str">
        <f t="array" ref="E12">IFERROR(INDEX('حركه المخزن'!$F:$F,SMALL(IF('حركه المخزن'!$H:$H=$B$2,ROW(E$2:E$4973)-ROW(E$2)+1),ROWS($A$5:E12))),"")</f>
        <v/>
      </c>
      <c r="F12" s="4" t="str">
        <f t="array" ref="F12">IFERROR(INDEX('حركه المخزن'!$I:$I,SMALL(IF('حركه المخزن'!$H:$H=$B$2,ROW(F$2:F$4973)-ROW(F$2)+1),ROWS($A$5:F12))),"")</f>
        <v/>
      </c>
    </row>
    <row r="13" spans="1:6" x14ac:dyDescent="0.25">
      <c r="A13" s="4" t="str">
        <f t="array" ref="A13">IFERROR(INDEX('حركه المخزن'!$B:$B,SMALL(IF('حركه المخزن'!$H:$H=$B$2,ROW(A$2:A$4973)-ROW(A$2)+1),ROWS($A$5:A13))),"")</f>
        <v/>
      </c>
      <c r="B13" s="4" t="str">
        <f t="array" ref="B13">IFERROR(INDEX('حركه المخزن'!$D:$D,SMALL(IF('حركه المخزن'!$H:$H=$B$2,ROW(B$2:B$4973)-ROW(B$2)+1),ROWS($A$5:B13))),"")</f>
        <v/>
      </c>
      <c r="C13" s="4" t="str">
        <f t="array" ref="C13">IFERROR(INDEX('حركه المخزن'!$C:$C,SMALL(IF('حركه المخزن'!$H:$H=$B$2,ROW(C$2:C$4973)-ROW(C$2)+1),ROWS($A$5:C13))),"")</f>
        <v/>
      </c>
      <c r="D13" s="4" t="str">
        <f t="array" ref="D13">IFERROR(INDEX('حركه المخزن'!$E:$E,SMALL(IF('حركه المخزن'!$H:$H=$B$2,ROW(D$2:D$4973)-ROW(D$2)+1),ROWS($A$5:D13))),"")</f>
        <v/>
      </c>
      <c r="E13" s="4" t="str">
        <f t="array" ref="E13">IFERROR(INDEX('حركه المخزن'!$F:$F,SMALL(IF('حركه المخزن'!$H:$H=$B$2,ROW(E$2:E$4973)-ROW(E$2)+1),ROWS($A$5:E13))),"")</f>
        <v/>
      </c>
      <c r="F13" s="4" t="str">
        <f t="array" ref="F13">IFERROR(INDEX('حركه المخزن'!$I:$I,SMALL(IF('حركه المخزن'!$H:$H=$B$2,ROW(F$2:F$4973)-ROW(F$2)+1),ROWS($A$5:F13))),"")</f>
        <v/>
      </c>
    </row>
    <row r="14" spans="1:6" x14ac:dyDescent="0.25">
      <c r="A14" s="4" t="str">
        <f t="array" ref="A14">IFERROR(INDEX('حركه المخزن'!$B:$B,SMALL(IF('حركه المخزن'!$H:$H=$B$2,ROW(A$2:A$4973)-ROW(A$2)+1),ROWS($A$5:A14))),"")</f>
        <v/>
      </c>
      <c r="B14" s="4" t="str">
        <f t="array" ref="B14">IFERROR(INDEX('حركه المخزن'!$D:$D,SMALL(IF('حركه المخزن'!$H:$H=$B$2,ROW(B$2:B$4973)-ROW(B$2)+1),ROWS($A$5:B14))),"")</f>
        <v/>
      </c>
      <c r="C14" s="4" t="str">
        <f t="array" ref="C14">IFERROR(INDEX('حركه المخزن'!$C:$C,SMALL(IF('حركه المخزن'!$H:$H=$B$2,ROW(C$2:C$4973)-ROW(C$2)+1),ROWS($A$5:C14))),"")</f>
        <v/>
      </c>
      <c r="D14" s="4" t="str">
        <f t="array" ref="D14">IFERROR(INDEX('حركه المخزن'!$E:$E,SMALL(IF('حركه المخزن'!$H:$H=$B$2,ROW(D$2:D$4973)-ROW(D$2)+1),ROWS($A$5:D14))),"")</f>
        <v/>
      </c>
      <c r="E14" s="4" t="str">
        <f t="array" ref="E14">IFERROR(INDEX('حركه المخزن'!$F:$F,SMALL(IF('حركه المخزن'!$H:$H=$B$2,ROW(E$2:E$4973)-ROW(E$2)+1),ROWS($A$5:E14))),"")</f>
        <v/>
      </c>
      <c r="F14" s="4" t="str">
        <f t="array" ref="F14">IFERROR(INDEX('حركه المخزن'!$I:$I,SMALL(IF('حركه المخزن'!$H:$H=$B$2,ROW(F$2:F$4973)-ROW(F$2)+1),ROWS($A$5:F14))),"")</f>
        <v/>
      </c>
    </row>
    <row r="15" spans="1:6" x14ac:dyDescent="0.25">
      <c r="A15" s="4" t="str">
        <f t="array" ref="A15">IFERROR(INDEX('حركه المخزن'!$B:$B,SMALL(IF('حركه المخزن'!$H:$H=$B$2,ROW(A$2:A$4973)-ROW(A$2)+1),ROWS($A$5:A15))),"")</f>
        <v/>
      </c>
      <c r="B15" s="4" t="str">
        <f t="array" ref="B15">IFERROR(INDEX('حركه المخزن'!$D:$D,SMALL(IF('حركه المخزن'!$H:$H=$B$2,ROW(B$2:B$4973)-ROW(B$2)+1),ROWS($A$5:B15))),"")</f>
        <v/>
      </c>
      <c r="C15" s="4" t="str">
        <f t="array" ref="C15">IFERROR(INDEX('حركه المخزن'!$C:$C,SMALL(IF('حركه المخزن'!$H:$H=$B$2,ROW(C$2:C$4973)-ROW(C$2)+1),ROWS($A$5:C15))),"")</f>
        <v/>
      </c>
      <c r="D15" s="4" t="str">
        <f t="array" ref="D15">IFERROR(INDEX('حركه المخزن'!$E:$E,SMALL(IF('حركه المخزن'!$H:$H=$B$2,ROW(D$2:D$4973)-ROW(D$2)+1),ROWS($A$5:D15))),"")</f>
        <v/>
      </c>
      <c r="E15" s="4" t="str">
        <f t="array" ref="E15">IFERROR(INDEX('حركه المخزن'!$F:$F,SMALL(IF('حركه المخزن'!$H:$H=$B$2,ROW(E$2:E$4973)-ROW(E$2)+1),ROWS($A$5:E15))),"")</f>
        <v/>
      </c>
      <c r="F15" s="4" t="str">
        <f t="array" ref="F15">IFERROR(INDEX('حركه المخزن'!$I:$I,SMALL(IF('حركه المخزن'!$H:$H=$B$2,ROW(F$2:F$4973)-ROW(F$2)+1),ROWS($A$5:F15))),"")</f>
        <v/>
      </c>
    </row>
    <row r="16" spans="1:6" x14ac:dyDescent="0.25">
      <c r="A16" s="4" t="str">
        <f t="array" ref="A16">IFERROR(INDEX('حركه المخزن'!$B:$B,SMALL(IF('حركه المخزن'!$H:$H=$B$2,ROW(A$2:A$4973)-ROW(A$2)+1),ROWS($A$5:A16))),"")</f>
        <v/>
      </c>
      <c r="B16" s="4" t="str">
        <f t="array" ref="B16">IFERROR(INDEX('حركه المخزن'!$D:$D,SMALL(IF('حركه المخزن'!$H:$H=$B$2,ROW(B$2:B$4973)-ROW(B$2)+1),ROWS($A$5:B16))),"")</f>
        <v/>
      </c>
      <c r="C16" s="4" t="str">
        <f t="array" ref="C16">IFERROR(INDEX('حركه المخزن'!$C:$C,SMALL(IF('حركه المخزن'!$H:$H=$B$2,ROW(C$2:C$4973)-ROW(C$2)+1),ROWS($A$5:C16))),"")</f>
        <v/>
      </c>
      <c r="D16" s="4" t="str">
        <f t="array" ref="D16">IFERROR(INDEX('حركه المخزن'!$E:$E,SMALL(IF('حركه المخزن'!$H:$H=$B$2,ROW(D$2:D$4973)-ROW(D$2)+1),ROWS($A$5:D16))),"")</f>
        <v/>
      </c>
      <c r="E16" s="4" t="str">
        <f t="array" ref="E16">IFERROR(INDEX('حركه المخزن'!$F:$F,SMALL(IF('حركه المخزن'!$H:$H=$B$2,ROW(E$2:E$4973)-ROW(E$2)+1),ROWS($A$5:E16))),"")</f>
        <v/>
      </c>
      <c r="F16" s="4" t="str">
        <f t="array" ref="F16">IFERROR(INDEX('حركه المخزن'!$I:$I,SMALL(IF('حركه المخزن'!$H:$H=$B$2,ROW(F$2:F$4973)-ROW(F$2)+1),ROWS($A$5:F16))),"")</f>
        <v/>
      </c>
    </row>
    <row r="17" spans="1:6" x14ac:dyDescent="0.25">
      <c r="A17" s="4" t="str">
        <f t="array" ref="A17">IFERROR(INDEX('حركه المخزن'!$B:$B,SMALL(IF('حركه المخزن'!$H:$H=$B$2,ROW(A$2:A$4973)-ROW(A$2)+1),ROWS($A$5:A17))),"")</f>
        <v/>
      </c>
      <c r="B17" s="4" t="str">
        <f t="array" ref="B17">IFERROR(INDEX('حركه المخزن'!$D:$D,SMALL(IF('حركه المخزن'!$H:$H=$B$2,ROW(B$2:B$4973)-ROW(B$2)+1),ROWS($A$5:B17))),"")</f>
        <v/>
      </c>
      <c r="C17" s="4" t="str">
        <f t="array" ref="C17">IFERROR(INDEX('حركه المخزن'!$C:$C,SMALL(IF('حركه المخزن'!$H:$H=$B$2,ROW(C$2:C$4973)-ROW(C$2)+1),ROWS($A$5:C17))),"")</f>
        <v/>
      </c>
      <c r="D17" s="4" t="str">
        <f t="array" ref="D17">IFERROR(INDEX('حركه المخزن'!$E:$E,SMALL(IF('حركه المخزن'!$H:$H=$B$2,ROW(D$2:D$4973)-ROW(D$2)+1),ROWS($A$5:D17))),"")</f>
        <v/>
      </c>
      <c r="E17" s="4" t="str">
        <f t="array" ref="E17">IFERROR(INDEX('حركه المخزن'!$F:$F,SMALL(IF('حركه المخزن'!$H:$H=$B$2,ROW(E$2:E$4973)-ROW(E$2)+1),ROWS($A$5:E17))),"")</f>
        <v/>
      </c>
      <c r="F17" s="4" t="str">
        <f t="array" ref="F17">IFERROR(INDEX('حركه المخزن'!$I:$I,SMALL(IF('حركه المخزن'!$H:$H=$B$2,ROW(F$2:F$4973)-ROW(F$2)+1),ROWS($A$5:F17))),"")</f>
        <v/>
      </c>
    </row>
    <row r="18" spans="1:6" x14ac:dyDescent="0.25">
      <c r="A18" s="4" t="str">
        <f t="array" ref="A18">IFERROR(INDEX('حركه المخزن'!$B:$B,SMALL(IF('حركه المخزن'!$H:$H=$B$2,ROW(A$2:A$4973)-ROW(A$2)+1),ROWS($A$5:A18))),"")</f>
        <v/>
      </c>
      <c r="B18" s="4" t="str">
        <f t="array" ref="B18">IFERROR(INDEX('حركه المخزن'!$D:$D,SMALL(IF('حركه المخزن'!$H:$H=$B$2,ROW(B$2:B$4973)-ROW(B$2)+1),ROWS($A$5:B18))),"")</f>
        <v/>
      </c>
      <c r="C18" s="4" t="str">
        <f t="array" ref="C18">IFERROR(INDEX('حركه المخزن'!$C:$C,SMALL(IF('حركه المخزن'!$H:$H=$B$2,ROW(C$2:C$4973)-ROW(C$2)+1),ROWS($A$5:C18))),"")</f>
        <v/>
      </c>
      <c r="D18" s="4" t="str">
        <f t="array" ref="D18">IFERROR(INDEX('حركه المخزن'!$E:$E,SMALL(IF('حركه المخزن'!$H:$H=$B$2,ROW(D$2:D$4973)-ROW(D$2)+1),ROWS($A$5:D18))),"")</f>
        <v/>
      </c>
      <c r="E18" s="4" t="str">
        <f t="array" ref="E18">IFERROR(INDEX('حركه المخزن'!$F:$F,SMALL(IF('حركه المخزن'!$H:$H=$B$2,ROW(E$2:E$4973)-ROW(E$2)+1),ROWS($A$5:E18))),"")</f>
        <v/>
      </c>
      <c r="F18" s="4" t="str">
        <f t="array" ref="F18">IFERROR(INDEX('حركه المخزن'!$I:$I,SMALL(IF('حركه المخزن'!$H:$H=$B$2,ROW(F$2:F$4973)-ROW(F$2)+1),ROWS($A$5:F18))),"")</f>
        <v/>
      </c>
    </row>
    <row r="19" spans="1:6" x14ac:dyDescent="0.25">
      <c r="A19" s="4" t="str">
        <f t="array" ref="A19">IFERROR(INDEX('حركه المخزن'!$B:$B,SMALL(IF('حركه المخزن'!$H:$H=$B$2,ROW(A$2:A$4973)-ROW(A$2)+1),ROWS($A$5:A19))),"")</f>
        <v/>
      </c>
      <c r="B19" s="4" t="str">
        <f t="array" ref="B19">IFERROR(INDEX('حركه المخزن'!$D:$D,SMALL(IF('حركه المخزن'!$H:$H=$B$2,ROW(B$2:B$4973)-ROW(B$2)+1),ROWS($A$5:B19))),"")</f>
        <v/>
      </c>
      <c r="C19" s="4" t="str">
        <f t="array" ref="C19">IFERROR(INDEX('حركه المخزن'!$C:$C,SMALL(IF('حركه المخزن'!$H:$H=$B$2,ROW(C$2:C$4973)-ROW(C$2)+1),ROWS($A$5:C19))),"")</f>
        <v/>
      </c>
      <c r="D19" s="4" t="str">
        <f t="array" ref="D19">IFERROR(INDEX('حركه المخزن'!$E:$E,SMALL(IF('حركه المخزن'!$H:$H=$B$2,ROW(D$2:D$4973)-ROW(D$2)+1),ROWS($A$5:D19))),"")</f>
        <v/>
      </c>
      <c r="E19" s="4" t="str">
        <f t="array" ref="E19">IFERROR(INDEX('حركه المخزن'!$F:$F,SMALL(IF('حركه المخزن'!$H:$H=$B$2,ROW(E$2:E$4973)-ROW(E$2)+1),ROWS($A$5:E19))),"")</f>
        <v/>
      </c>
      <c r="F19" s="4" t="str">
        <f t="array" ref="F19">IFERROR(INDEX('حركه المخزن'!$I:$I,SMALL(IF('حركه المخزن'!$H:$H=$B$2,ROW(F$2:F$4973)-ROW(F$2)+1),ROWS($A$5:F19))),"")</f>
        <v/>
      </c>
    </row>
    <row r="20" spans="1:6" x14ac:dyDescent="0.25">
      <c r="A20" s="4" t="str">
        <f t="array" ref="A20">IFERROR(INDEX('حركه المخزن'!$B:$B,SMALL(IF('حركه المخزن'!$H:$H=$B$2,ROW(A$2:A$4973)-ROW(A$2)+1),ROWS($A$5:A20))),"")</f>
        <v/>
      </c>
      <c r="B20" s="4" t="str">
        <f t="array" ref="B20">IFERROR(INDEX('حركه المخزن'!$D:$D,SMALL(IF('حركه المخزن'!$H:$H=$B$2,ROW(B$2:B$4973)-ROW(B$2)+1),ROWS($A$5:B20))),"")</f>
        <v/>
      </c>
      <c r="C20" s="4" t="str">
        <f t="array" ref="C20">IFERROR(INDEX('حركه المخزن'!$C:$C,SMALL(IF('حركه المخزن'!$H:$H=$B$2,ROW(C$2:C$4973)-ROW(C$2)+1),ROWS($A$5:C20))),"")</f>
        <v/>
      </c>
      <c r="D20" s="4" t="str">
        <f t="array" ref="D20">IFERROR(INDEX('حركه المخزن'!$E:$E,SMALL(IF('حركه المخزن'!$H:$H=$B$2,ROW(D$2:D$4973)-ROW(D$2)+1),ROWS($A$5:D20))),"")</f>
        <v/>
      </c>
      <c r="E20" s="4" t="str">
        <f t="array" ref="E20">IFERROR(INDEX('حركه المخزن'!$F:$F,SMALL(IF('حركه المخزن'!$H:$H=$B$2,ROW(E$2:E$4973)-ROW(E$2)+1),ROWS($A$5:E20))),"")</f>
        <v/>
      </c>
      <c r="F20" s="4" t="str">
        <f t="array" ref="F20">IFERROR(INDEX('حركه المخزن'!$I:$I,SMALL(IF('حركه المخزن'!$H:$H=$B$2,ROW(F$2:F$4973)-ROW(F$2)+1),ROWS($A$5:F20))),"")</f>
        <v/>
      </c>
    </row>
    <row r="21" spans="1:6" x14ac:dyDescent="0.25">
      <c r="A21" s="4" t="str">
        <f t="array" ref="A21">IFERROR(INDEX('حركه المخزن'!$B:$B,SMALL(IF('حركه المخزن'!$H:$H=$B$2,ROW(A$2:A$4973)-ROW(A$2)+1),ROWS($A$5:A21))),"")</f>
        <v/>
      </c>
      <c r="B21" s="4" t="str">
        <f t="array" ref="B21">IFERROR(INDEX('حركه المخزن'!$D:$D,SMALL(IF('حركه المخزن'!$H:$H=$B$2,ROW(B$2:B$4973)-ROW(B$2)+1),ROWS($A$5:B21))),"")</f>
        <v/>
      </c>
      <c r="C21" s="4" t="str">
        <f t="array" ref="C21">IFERROR(INDEX('حركه المخزن'!$C:$C,SMALL(IF('حركه المخزن'!$H:$H=$B$2,ROW(C$2:C$4973)-ROW(C$2)+1),ROWS($A$5:C21))),"")</f>
        <v/>
      </c>
      <c r="D21" s="4" t="str">
        <f t="array" ref="D21">IFERROR(INDEX('حركه المخزن'!$E:$E,SMALL(IF('حركه المخزن'!$H:$H=$B$2,ROW(D$2:D$4973)-ROW(D$2)+1),ROWS($A$5:D21))),"")</f>
        <v/>
      </c>
      <c r="E21" s="4" t="str">
        <f t="array" ref="E21">IFERROR(INDEX('حركه المخزن'!$F:$F,SMALL(IF('حركه المخزن'!$H:$H=$B$2,ROW(E$2:E$4973)-ROW(E$2)+1),ROWS($A$5:E21))),"")</f>
        <v/>
      </c>
      <c r="F21" s="4" t="str">
        <f t="array" ref="F21">IFERROR(INDEX('حركه المخزن'!$I:$I,SMALL(IF('حركه المخزن'!$H:$H=$B$2,ROW(F$2:F$4973)-ROW(F$2)+1),ROWS($A$5:F21))),"")</f>
        <v/>
      </c>
    </row>
    <row r="22" spans="1:6" x14ac:dyDescent="0.25">
      <c r="A22" s="4" t="str">
        <f t="array" ref="A22">IFERROR(INDEX('حركه المخزن'!$B:$B,SMALL(IF('حركه المخزن'!$H:$H=$B$2,ROW(A$2:A$4973)-ROW(A$2)+1),ROWS($A$5:A22))),"")</f>
        <v/>
      </c>
      <c r="B22" s="4" t="str">
        <f t="array" ref="B22">IFERROR(INDEX('حركه المخزن'!$D:$D,SMALL(IF('حركه المخزن'!$H:$H=$B$2,ROW(B$2:B$4973)-ROW(B$2)+1),ROWS($A$5:B22))),"")</f>
        <v/>
      </c>
      <c r="C22" s="4" t="str">
        <f t="array" ref="C22">IFERROR(INDEX('حركه المخزن'!$C:$C,SMALL(IF('حركه المخزن'!$H:$H=$B$2,ROW(C$2:C$4973)-ROW(C$2)+1),ROWS($A$5:C22))),"")</f>
        <v/>
      </c>
      <c r="D22" s="4" t="str">
        <f t="array" ref="D22">IFERROR(INDEX('حركه المخزن'!$E:$E,SMALL(IF('حركه المخزن'!$H:$H=$B$2,ROW(D$2:D$4973)-ROW(D$2)+1),ROWS($A$5:D22))),"")</f>
        <v/>
      </c>
      <c r="E22" s="4" t="str">
        <f t="array" ref="E22">IFERROR(INDEX('حركه المخزن'!$F:$F,SMALL(IF('حركه المخزن'!$H:$H=$B$2,ROW(E$2:E$4973)-ROW(E$2)+1),ROWS($A$5:E22))),"")</f>
        <v/>
      </c>
      <c r="F22" s="4" t="str">
        <f t="array" ref="F22">IFERROR(INDEX('حركه المخزن'!$I:$I,SMALL(IF('حركه المخزن'!$H:$H=$B$2,ROW(F$2:F$4973)-ROW(F$2)+1),ROWS($A$5:F22))),"")</f>
        <v/>
      </c>
    </row>
    <row r="23" spans="1:6" x14ac:dyDescent="0.25">
      <c r="A23" s="4" t="str">
        <f t="array" ref="A23">IFERROR(INDEX('حركه المخزن'!$B:$B,SMALL(IF('حركه المخزن'!$H:$H=$B$2,ROW(A$2:A$4973)-ROW(A$2)+1),ROWS($A$5:A23))),"")</f>
        <v/>
      </c>
      <c r="B23" s="4" t="str">
        <f t="array" ref="B23">IFERROR(INDEX('حركه المخزن'!$D:$D,SMALL(IF('حركه المخزن'!$H:$H=$B$2,ROW(B$2:B$4973)-ROW(B$2)+1),ROWS($A$5:B23))),"")</f>
        <v/>
      </c>
      <c r="C23" s="4" t="str">
        <f t="array" ref="C23">IFERROR(INDEX('حركه المخزن'!$C:$C,SMALL(IF('حركه المخزن'!$H:$H=$B$2,ROW(C$2:C$4973)-ROW(C$2)+1),ROWS($A$5:C23))),"")</f>
        <v/>
      </c>
      <c r="D23" s="4" t="str">
        <f t="array" ref="D23">IFERROR(INDEX('حركه المخزن'!$E:$E,SMALL(IF('حركه المخزن'!$H:$H=$B$2,ROW(D$2:D$4973)-ROW(D$2)+1),ROWS($A$5:D23))),"")</f>
        <v/>
      </c>
      <c r="E23" s="4" t="str">
        <f t="array" ref="E23">IFERROR(INDEX('حركه المخزن'!$F:$F,SMALL(IF('حركه المخزن'!$H:$H=$B$2,ROW(E$2:E$4973)-ROW(E$2)+1),ROWS($A$5:E23))),"")</f>
        <v/>
      </c>
      <c r="F23" s="4" t="str">
        <f t="array" ref="F23">IFERROR(INDEX('حركه المخزن'!$I:$I,SMALL(IF('حركه المخزن'!$H:$H=$B$2,ROW(F$2:F$4973)-ROW(F$2)+1),ROWS($A$5:F23))),"")</f>
        <v/>
      </c>
    </row>
    <row r="24" spans="1:6" x14ac:dyDescent="0.25">
      <c r="A24" s="4" t="str">
        <f t="array" ref="A24">IFERROR(INDEX('حركه المخزن'!$B:$B,SMALL(IF('حركه المخزن'!$H:$H=$B$2,ROW(A$2:A$4973)-ROW(A$2)+1),ROWS($A$5:A24))),"")</f>
        <v/>
      </c>
      <c r="B24" s="4" t="str">
        <f t="array" ref="B24">IFERROR(INDEX('حركه المخزن'!$D:$D,SMALL(IF('حركه المخزن'!$H:$H=$B$2,ROW(B$2:B$4973)-ROW(B$2)+1),ROWS($A$5:B24))),"")</f>
        <v/>
      </c>
      <c r="C24" s="4" t="str">
        <f t="array" ref="C24">IFERROR(INDEX('حركه المخزن'!$C:$C,SMALL(IF('حركه المخزن'!$H:$H=$B$2,ROW(C$2:C$4973)-ROW(C$2)+1),ROWS($A$5:C24))),"")</f>
        <v/>
      </c>
      <c r="D24" s="4" t="str">
        <f t="array" ref="D24">IFERROR(INDEX('حركه المخزن'!$E:$E,SMALL(IF('حركه المخزن'!$H:$H=$B$2,ROW(D$2:D$4973)-ROW(D$2)+1),ROWS($A$5:D24))),"")</f>
        <v/>
      </c>
      <c r="E24" s="4" t="str">
        <f t="array" ref="E24">IFERROR(INDEX('حركه المخزن'!$F:$F,SMALL(IF('حركه المخزن'!$H:$H=$B$2,ROW(E$2:E$4973)-ROW(E$2)+1),ROWS($A$5:E24))),"")</f>
        <v/>
      </c>
      <c r="F24" s="4" t="str">
        <f t="array" ref="F24">IFERROR(INDEX('حركه المخزن'!$I:$I,SMALL(IF('حركه المخزن'!$H:$H=$B$2,ROW(F$2:F$4973)-ROW(F$2)+1),ROWS($A$5:F24))),"")</f>
        <v/>
      </c>
    </row>
    <row r="25" spans="1:6" x14ac:dyDescent="0.25">
      <c r="A25" s="4" t="str">
        <f t="array" ref="A25">IFERROR(INDEX('حركه المخزن'!$B:$B,SMALL(IF('حركه المخزن'!$H:$H=$B$2,ROW(A$2:A$4973)-ROW(A$2)+1),ROWS($A$5:A25))),"")</f>
        <v/>
      </c>
      <c r="B25" s="4" t="str">
        <f t="array" ref="B25">IFERROR(INDEX('حركه المخزن'!$D:$D,SMALL(IF('حركه المخزن'!$H:$H=$B$2,ROW(B$2:B$4973)-ROW(B$2)+1),ROWS($A$5:B25))),"")</f>
        <v/>
      </c>
      <c r="C25" s="4" t="str">
        <f t="array" ref="C25">IFERROR(INDEX('حركه المخزن'!$C:$C,SMALL(IF('حركه المخزن'!$H:$H=$B$2,ROW(C$2:C$4973)-ROW(C$2)+1),ROWS($A$5:C25))),"")</f>
        <v/>
      </c>
      <c r="D25" s="4" t="str">
        <f t="array" ref="D25">IFERROR(INDEX('حركه المخزن'!$E:$E,SMALL(IF('حركه المخزن'!$H:$H=$B$2,ROW(D$2:D$4973)-ROW(D$2)+1),ROWS($A$5:D25))),"")</f>
        <v/>
      </c>
      <c r="E25" s="4" t="str">
        <f t="array" ref="E25">IFERROR(INDEX('حركه المخزن'!$F:$F,SMALL(IF('حركه المخزن'!$H:$H=$B$2,ROW(E$2:E$4973)-ROW(E$2)+1),ROWS($A$5:E25))),"")</f>
        <v/>
      </c>
      <c r="F25" s="4" t="str">
        <f t="array" ref="F25">IFERROR(INDEX('حركه المخزن'!$I:$I,SMALL(IF('حركه المخزن'!$H:$H=$B$2,ROW(F$2:F$4973)-ROW(F$2)+1),ROWS($A$5:F25))),"")</f>
        <v/>
      </c>
    </row>
    <row r="26" spans="1:6" x14ac:dyDescent="0.25">
      <c r="A26" s="4" t="str">
        <f t="array" ref="A26">IFERROR(INDEX('حركه المخزن'!$B:$B,SMALL(IF('حركه المخزن'!$H:$H=$B$2,ROW(A$2:A$4973)-ROW(A$2)+1),ROWS($A$5:A26))),"")</f>
        <v/>
      </c>
      <c r="B26" s="4" t="str">
        <f t="array" ref="B26">IFERROR(INDEX('حركه المخزن'!$D:$D,SMALL(IF('حركه المخزن'!$H:$H=$B$2,ROW(B$2:B$4973)-ROW(B$2)+1),ROWS($A$5:B26))),"")</f>
        <v/>
      </c>
      <c r="C26" s="4" t="str">
        <f t="array" ref="C26">IFERROR(INDEX('حركه المخزن'!$C:$C,SMALL(IF('حركه المخزن'!$H:$H=$B$2,ROW(C$2:C$4973)-ROW(C$2)+1),ROWS($A$5:C26))),"")</f>
        <v/>
      </c>
      <c r="D26" s="4" t="str">
        <f t="array" ref="D26">IFERROR(INDEX('حركه المخزن'!$E:$E,SMALL(IF('حركه المخزن'!$H:$H=$B$2,ROW(D$2:D$4973)-ROW(D$2)+1),ROWS($A$5:D26))),"")</f>
        <v/>
      </c>
      <c r="E26" s="4" t="str">
        <f t="array" ref="E26">IFERROR(INDEX('حركه المخزن'!$F:$F,SMALL(IF('حركه المخزن'!$H:$H=$B$2,ROW(E$2:E$4973)-ROW(E$2)+1),ROWS($A$5:E26))),"")</f>
        <v/>
      </c>
      <c r="F26" s="4" t="str">
        <f t="array" ref="F26">IFERROR(INDEX('حركه المخزن'!$I:$I,SMALL(IF('حركه المخزن'!$H:$H=$B$2,ROW(F$2:F$4973)-ROW(F$2)+1),ROWS($A$5:F26))),"")</f>
        <v/>
      </c>
    </row>
    <row r="27" spans="1:6" x14ac:dyDescent="0.25">
      <c r="A27" s="4" t="str">
        <f t="array" ref="A27">IFERROR(INDEX('حركه المخزن'!$B:$B,SMALL(IF('حركه المخزن'!$H:$H=$B$2,ROW(A$2:A$4973)-ROW(A$2)+1),ROWS($A$5:A27))),"")</f>
        <v/>
      </c>
      <c r="B27" s="4" t="str">
        <f t="array" ref="B27">IFERROR(INDEX('حركه المخزن'!$D:$D,SMALL(IF('حركه المخزن'!$H:$H=$B$2,ROW(B$2:B$4973)-ROW(B$2)+1),ROWS($A$5:B27))),"")</f>
        <v/>
      </c>
      <c r="C27" s="4" t="str">
        <f t="array" ref="C27">IFERROR(INDEX('حركه المخزن'!$C:$C,SMALL(IF('حركه المخزن'!$H:$H=$B$2,ROW(C$2:C$4973)-ROW(C$2)+1),ROWS($A$5:C27))),"")</f>
        <v/>
      </c>
      <c r="D27" s="4" t="str">
        <f t="array" ref="D27">IFERROR(INDEX('حركه المخزن'!$E:$E,SMALL(IF('حركه المخزن'!$H:$H=$B$2,ROW(D$2:D$4973)-ROW(D$2)+1),ROWS($A$5:D27))),"")</f>
        <v/>
      </c>
      <c r="E27" s="4" t="str">
        <f t="array" ref="E27">IFERROR(INDEX('حركه المخزن'!$F:$F,SMALL(IF('حركه المخزن'!$H:$H=$B$2,ROW(E$2:E$4973)-ROW(E$2)+1),ROWS($A$5:E27))),"")</f>
        <v/>
      </c>
      <c r="F27" s="4" t="str">
        <f t="array" ref="F27">IFERROR(INDEX('حركه المخزن'!$I:$I,SMALL(IF('حركه المخزن'!$H:$H=$B$2,ROW(F$2:F$4973)-ROW(F$2)+1),ROWS($A$5:F27))),"")</f>
        <v/>
      </c>
    </row>
    <row r="28" spans="1:6" x14ac:dyDescent="0.25">
      <c r="A28" s="4" t="str">
        <f t="array" ref="A28">IFERROR(INDEX('حركه المخزن'!$B:$B,SMALL(IF('حركه المخزن'!$H:$H=$B$2,ROW(A$2:A$4973)-ROW(A$2)+1),ROWS($A$5:A28))),"")</f>
        <v/>
      </c>
      <c r="B28" s="4" t="str">
        <f t="array" ref="B28">IFERROR(INDEX('حركه المخزن'!$D:$D,SMALL(IF('حركه المخزن'!$H:$H=$B$2,ROW(B$2:B$4973)-ROW(B$2)+1),ROWS($A$5:B28))),"")</f>
        <v/>
      </c>
      <c r="C28" s="4" t="str">
        <f t="array" ref="C28">IFERROR(INDEX('حركه المخزن'!$C:$C,SMALL(IF('حركه المخزن'!$H:$H=$B$2,ROW(C$2:C$4973)-ROW(C$2)+1),ROWS($A$5:C28))),"")</f>
        <v/>
      </c>
      <c r="D28" s="4" t="str">
        <f t="array" ref="D28">IFERROR(INDEX('حركه المخزن'!$E:$E,SMALL(IF('حركه المخزن'!$H:$H=$B$2,ROW(D$2:D$4973)-ROW(D$2)+1),ROWS($A$5:D28))),"")</f>
        <v/>
      </c>
      <c r="E28" s="4" t="str">
        <f t="array" ref="E28">IFERROR(INDEX('حركه المخزن'!$F:$F,SMALL(IF('حركه المخزن'!$H:$H=$B$2,ROW(E$2:E$4973)-ROW(E$2)+1),ROWS($A$5:E28))),"")</f>
        <v/>
      </c>
      <c r="F28" s="4" t="str">
        <f t="array" ref="F28">IFERROR(INDEX('حركه المخزن'!$I:$I,SMALL(IF('حركه المخزن'!$H:$H=$B$2,ROW(F$2:F$4973)-ROW(F$2)+1),ROWS($A$5:F28))),"")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Ali Ali</cp:lastModifiedBy>
  <cp:lastPrinted>2019-08-22T06:56:54Z</cp:lastPrinted>
  <dcterms:created xsi:type="dcterms:W3CDTF">2019-08-21T12:48:27Z</dcterms:created>
  <dcterms:modified xsi:type="dcterms:W3CDTF">2019-11-04T10:23:33Z</dcterms:modified>
</cp:coreProperties>
</file>