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fat\Desktop\النماذج الإدارية\المزايا والتعويضات\"/>
    </mc:Choice>
  </mc:AlternateContent>
  <bookViews>
    <workbookView xWindow="0" yWindow="0" windowWidth="28800" windowHeight="12330"/>
  </bookViews>
  <sheets>
    <sheet name="العاملين" sheetId="1" r:id="rId1"/>
  </sheets>
  <definedNames>
    <definedName name="_xlnm.Print_Area" localSheetId="0">العاملين!$A$1:$K$144</definedName>
  </definedNames>
  <calcPr calcId="162913"/>
  <customWorkbookViews>
    <customWorkbookView name="‎Ayed Mobarak 2nd user - عرض شخصي" guid="{1191C623-D09E-46F5-84CF-CC9A71F0DF19}" mergeInterval="0" personalView="1" maximized="1" xWindow="1" yWindow="1" windowWidth="1440" windowHeight="670" activeSheetId="1"/>
  </customWorkbookViews>
</workbook>
</file>

<file path=xl/calcChain.xml><?xml version="1.0" encoding="utf-8"?>
<calcChain xmlns="http://schemas.openxmlformats.org/spreadsheetml/2006/main">
  <c r="F86" i="1" l="1"/>
  <c r="F66" i="1"/>
  <c r="G39" i="1"/>
  <c r="E37" i="1"/>
  <c r="F88" i="1" l="1"/>
  <c r="G115" i="1" l="1"/>
  <c r="F68" i="1" l="1"/>
  <c r="G117" i="1" s="1"/>
  <c r="H115" i="1"/>
  <c r="J117" i="1" l="1"/>
  <c r="H117" i="1" l="1"/>
  <c r="J115" i="1"/>
  <c r="H119" i="1" l="1"/>
  <c r="H120" i="1" s="1"/>
  <c r="J119" i="1"/>
  <c r="J120" i="1" s="1"/>
  <c r="I119" i="1"/>
  <c r="I120" i="1" s="1"/>
  <c r="A136" i="1" l="1"/>
  <c r="I136" i="1"/>
  <c r="G136" i="1"/>
  <c r="C136" i="1"/>
  <c r="E136" i="1"/>
</calcChain>
</file>

<file path=xl/sharedStrings.xml><?xml version="1.0" encoding="utf-8"?>
<sst xmlns="http://schemas.openxmlformats.org/spreadsheetml/2006/main" count="198" uniqueCount="149">
  <si>
    <t>الرقم الوظيفي</t>
  </si>
  <si>
    <t>المسمى الوظيفي</t>
  </si>
  <si>
    <t>Employee No.</t>
  </si>
  <si>
    <t>المسائلة</t>
  </si>
  <si>
    <t>Accountability</t>
  </si>
  <si>
    <t>إدارة الموارد بفاعلية</t>
  </si>
  <si>
    <t>التركيز على النتائج</t>
  </si>
  <si>
    <t>الالتزام بالتميز مع المتعاملين</t>
  </si>
  <si>
    <t>Communication and contact skills</t>
  </si>
  <si>
    <t>العمل بروح الفريق الواحد</t>
  </si>
  <si>
    <t>التفكير الاستراتيجي</t>
  </si>
  <si>
    <t>قيادة التغيير</t>
  </si>
  <si>
    <t>Employees</t>
  </si>
  <si>
    <t>وزن الأهداف أو المسئوليات أو الكفاءات</t>
  </si>
  <si>
    <t xml:space="preserve">مجموع نتائج </t>
  </si>
  <si>
    <t xml:space="preserve"> تقييم الأهداف</t>
  </si>
  <si>
    <t>النتائج</t>
  </si>
  <si>
    <t>Results</t>
  </si>
  <si>
    <t>معدل نتائج تقييم الكفاءات</t>
  </si>
  <si>
    <t>(Total goals evaluation results x the weight</t>
  </si>
  <si>
    <t xml:space="preserve"> thereof) + (average  of behaviors’ evaluation</t>
  </si>
  <si>
    <t xml:space="preserve"> results x the weight thereof)</t>
  </si>
  <si>
    <t xml:space="preserve">The training, guiding and educational needs should be associated to the goals set to the employee </t>
  </si>
  <si>
    <t>1-</t>
  </si>
  <si>
    <t>2-</t>
  </si>
  <si>
    <t>3-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</si>
  <si>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</si>
  <si>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ممتاز</t>
  </si>
  <si>
    <t>أعلى من المستوى المطلوب</t>
  </si>
  <si>
    <t>يحتاج تطوير</t>
  </si>
  <si>
    <t>ضعيف</t>
  </si>
  <si>
    <t>على المستوى المطلوب</t>
  </si>
  <si>
    <t>Excellent</t>
  </si>
  <si>
    <t>Needs development</t>
  </si>
  <si>
    <t>Weak</t>
  </si>
  <si>
    <t>الدرجة الوظيفية</t>
  </si>
  <si>
    <t>Job Grade</t>
  </si>
  <si>
    <t>الملاحظات والاثباتات</t>
  </si>
  <si>
    <t xml:space="preserve">           نموذج تحديد الأهداف السنوية وتقييم الأداء </t>
  </si>
  <si>
    <t>(المسئول المباشر)</t>
  </si>
  <si>
    <t>مجموع أوزان الأهداف</t>
  </si>
  <si>
    <t>رؤساء الاقسام</t>
  </si>
  <si>
    <t>Meets Expectations</t>
  </si>
  <si>
    <t>Beyond Expectations</t>
  </si>
  <si>
    <t>(العامل)</t>
  </si>
  <si>
    <t>تمكين العاملين وتطوير قدراتهم</t>
  </si>
  <si>
    <t xml:space="preserve">        Goals Specification and Performance Evaluation Form </t>
  </si>
  <si>
    <t>يجب أن تكون الاحتياجات التدريبة والتوجيهية والتعليمية مرتبطة مع الاهداف الموضوعة للعامل</t>
  </si>
  <si>
    <t>إدارة الموارد البشرية</t>
  </si>
  <si>
    <t>HR Department</t>
  </si>
  <si>
    <t>الكفاءات السلوكية للعامل (التقييم النهائي) -  Behavioral Competencies of the Employee (Final Evaluation)</t>
  </si>
  <si>
    <t>احتساب الأداء النهائي - Final Performance Calculation</t>
  </si>
  <si>
    <t>مديري الإدارات ومن في حكمهم</t>
  </si>
  <si>
    <t>رؤساء الأقسام ومن في حكمهم</t>
  </si>
  <si>
    <t>العاملين</t>
  </si>
  <si>
    <t>مديري الإدارات</t>
  </si>
  <si>
    <t>Head of Section &amp; Similar Position</t>
  </si>
  <si>
    <t>احتساب الأداء النهائي</t>
  </si>
  <si>
    <t>Final Performance Calculation</t>
  </si>
  <si>
    <t>Weight of Goals or Responsibilities or Competencies</t>
  </si>
  <si>
    <t>Department Managers &amp; Similar Position</t>
  </si>
  <si>
    <t>Head of Section</t>
  </si>
  <si>
    <t>Departments Managers</t>
  </si>
  <si>
    <t>Date :       /             /</t>
  </si>
  <si>
    <t>التقييم الكلي للسلوكيات</t>
  </si>
  <si>
    <t>Total assessment of behaviors competencies</t>
  </si>
  <si>
    <t>احتياجات التدريب - Training Needs</t>
  </si>
  <si>
    <t>تقييم الأداء النهائي على أساس مجموعة النتائج - Evaluation of the Final Performance Based on the Total Results</t>
  </si>
  <si>
    <t>العامل</t>
  </si>
  <si>
    <t>Employee</t>
  </si>
  <si>
    <t>Signature</t>
  </si>
  <si>
    <t>Date</t>
  </si>
  <si>
    <t>التوقيع</t>
  </si>
  <si>
    <t>التاريخ</t>
  </si>
  <si>
    <t>المسئول المباشر</t>
  </si>
  <si>
    <t>Direct Supervisor</t>
  </si>
  <si>
    <t>Following Manager</t>
  </si>
  <si>
    <t>المدير التالي</t>
  </si>
  <si>
    <t>نموذج تحديد الأهداف السنوية وتقييم الأداء</t>
  </si>
  <si>
    <t>Goals Specificaiton &amp; Performance Evaluation Form</t>
  </si>
  <si>
    <t>م</t>
  </si>
  <si>
    <t>الكفاءات الأساسية</t>
  </si>
  <si>
    <t>نقاط تقييم تحقيق المهارة</t>
  </si>
  <si>
    <t>(1-5)</t>
  </si>
  <si>
    <t>SN.</t>
  </si>
  <si>
    <t>Main Competenies</t>
  </si>
  <si>
    <t>Notes &amp; Evidences</t>
  </si>
  <si>
    <t>Point (1-5)</t>
  </si>
  <si>
    <t>(Direct Supervisor)</t>
  </si>
  <si>
    <t>(Employee)</t>
  </si>
  <si>
    <t>Resources Management Effectively</t>
  </si>
  <si>
    <t>Focusing on Results</t>
  </si>
  <si>
    <t xml:space="preserve">Abiding by the Distinction </t>
  </si>
  <si>
    <t>with the Dealers</t>
  </si>
  <si>
    <t>التواصل ومهارات الاتصال</t>
  </si>
  <si>
    <t>Work Team Spirit</t>
  </si>
  <si>
    <t>مجموع نقاط تقييم الكفاءات</t>
  </si>
  <si>
    <t>Total Competencies Evaluation Points</t>
  </si>
  <si>
    <t>(مجموع نقاط الكفاءات/عدد الكفاءات )</t>
  </si>
  <si>
    <t>Average Competencies Evaluation Results</t>
  </si>
  <si>
    <t>(Total Competencies Points/Number of Competencies)</t>
  </si>
  <si>
    <t xml:space="preserve">الكفاءات السلوكية لمديري الإدارات ورؤساء الأقسام ومن في حكمهم (التقييم النهائي) </t>
  </si>
  <si>
    <t>Behavioral Competencies of the Department Managers, Head of Sections and similar position (Final Evaluation)</t>
  </si>
  <si>
    <t>الكفاءات القيادية</t>
  </si>
  <si>
    <t>(مديري الإدارات ورؤساء الأقسام ومن في حكمهم)</t>
  </si>
  <si>
    <t>Leading Competenies</t>
  </si>
  <si>
    <t>Strategic Thinking</t>
  </si>
  <si>
    <t xml:space="preserve">Empowering Staff  &amp; Developing </t>
  </si>
  <si>
    <t>their Capacities</t>
  </si>
  <si>
    <t>Change Leadership</t>
  </si>
  <si>
    <t>المرحلة الثالثة (التقييم النهائي) -  Phase III (Final Evaluation)</t>
  </si>
  <si>
    <t>الإسم</t>
  </si>
  <si>
    <t xml:space="preserve"> Name</t>
  </si>
  <si>
    <t>Job Title</t>
  </si>
  <si>
    <t>مكان العمل</t>
  </si>
  <si>
    <t>Workplace</t>
  </si>
  <si>
    <t>اسم المسئول المباشر</t>
  </si>
  <si>
    <t>اسم مدير الإدارة</t>
  </si>
  <si>
    <t>Direct Supervisor's Name</t>
  </si>
  <si>
    <t>Department Manager's Name</t>
  </si>
  <si>
    <t>نقاط التقييم
(5-1)</t>
  </si>
  <si>
    <t>الملاحظات والاثباتات
(المسئول المباشر)</t>
  </si>
  <si>
    <t xml:space="preserve">ملاحظات واثباتات 
(العامل) </t>
  </si>
  <si>
    <t>Evaluation Points
(1-5)</t>
  </si>
  <si>
    <t>Notes &amp; Evidences 
(Direct Supervisor)</t>
  </si>
  <si>
    <t>Notes &amp; Evidences
(Employee)</t>
  </si>
  <si>
    <t>Total Goals Weights</t>
  </si>
  <si>
    <t>مجموع نتائج تقييم الاهداف/المسئوليات</t>
  </si>
  <si>
    <t xml:space="preserve">نتيجة التقييم </t>
  </si>
  <si>
    <t>الأهداف الفردية والمسئوليات</t>
  </si>
  <si>
    <t>وزن الهدف والمسئولية</t>
  </si>
  <si>
    <t>وزن الهدف في نقاط التقييم</t>
  </si>
  <si>
    <t>Skill Achievement Evaluation</t>
  </si>
  <si>
    <t>Weight of the Goal and Responsibility</t>
  </si>
  <si>
    <t>Individual Goals &amp; Responsibilities</t>
  </si>
  <si>
    <t>Evaluation Result Weight of Goals in the Evaluation Points</t>
  </si>
  <si>
    <t>(Department Managers, Head of Sections &amp; Similar Position)</t>
  </si>
  <si>
    <t>(مجموع نتائج تقييم الأهداف × الوزن  الخاص بها )</t>
  </si>
  <si>
    <t>Average of Competencies Evaluation Results</t>
  </si>
  <si>
    <t>Total Goals Evaluation Result</t>
  </si>
  <si>
    <t xml:space="preserve">Total Goals/Responsibilities Evaluation Results </t>
  </si>
  <si>
    <t>التقييم الكلي للأهداف/ المسئوليات</t>
  </si>
  <si>
    <t>Total Assessment of Goals/Responsibilities</t>
  </si>
  <si>
    <t xml:space="preserve"> (الوزن الخاص بها x معدل نتائج تقييم السلوكيات ) +</t>
  </si>
  <si>
    <t>المجموع الكلي- Total summation</t>
  </si>
  <si>
    <t>النتيجة 100 درجة - Result 100 degrees</t>
  </si>
  <si>
    <t>جدول الأهداف السنوية - Annual Goals Schedule</t>
  </si>
  <si>
    <r>
      <rPr>
        <u/>
        <sz val="11"/>
        <color rgb="FFFF0000"/>
        <rFont val="Times New Roman"/>
        <family val="1"/>
      </rPr>
      <t>ملاحظة:</t>
    </r>
    <r>
      <rPr>
        <sz val="11"/>
        <color rgb="FFFF0000"/>
        <rFont val="Times New Roman"/>
        <family val="1"/>
      </rPr>
      <t xml:space="preserve"> المسئول المباشر مسؤول على تعبئة هذا الجزء وسيتم مناقشته مع العامل اثناء فترة التقييم .     </t>
    </r>
  </si>
  <si>
    <r>
      <rPr>
        <u/>
        <sz val="11"/>
        <color rgb="FFFF0000"/>
        <rFont val="Times New Roman"/>
        <family val="1"/>
      </rPr>
      <t>Note:</t>
    </r>
    <r>
      <rPr>
        <sz val="11"/>
        <color rgb="FFFF0000"/>
        <rFont val="Times New Roman"/>
        <family val="1"/>
      </rPr>
      <t xml:space="preserve"> The direct supervisor is responsible to fill this part and it will be discussed with the employee during the evaluation term.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</si>
</sst>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scheme val="minor"/>
    </font>
    <font>
      <sz val="15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9.5"/>
      <color theme="1"/>
      <name val="Times New Roman"/>
      <family val="1"/>
    </font>
    <font>
      <sz val="9.5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rgb="FFFF0000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3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/>
    <xf numFmtId="0" fontId="3" fillId="0" borderId="0" xfId="0" applyFont="1" applyBorder="1" applyProtection="1">
      <protection locked="0"/>
    </xf>
    <xf numFmtId="0" fontId="3" fillId="3" borderId="16" xfId="0" applyFont="1" applyFill="1" applyBorder="1" applyProtection="1"/>
    <xf numFmtId="0" fontId="9" fillId="3" borderId="16" xfId="0" applyFont="1" applyFill="1" applyBorder="1" applyAlignment="1" applyProtection="1">
      <alignment horizontal="center" vertical="top"/>
    </xf>
    <xf numFmtId="0" fontId="3" fillId="3" borderId="45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16" fillId="0" borderId="17" xfId="0" applyFont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top" wrapText="1" readingOrder="2"/>
    </xf>
    <xf numFmtId="0" fontId="5" fillId="0" borderId="22" xfId="0" applyFont="1" applyBorder="1" applyAlignment="1" applyProtection="1">
      <alignment vertical="center" readingOrder="1"/>
    </xf>
    <xf numFmtId="0" fontId="5" fillId="0" borderId="22" xfId="0" applyFont="1" applyBorder="1" applyAlignment="1" applyProtection="1">
      <alignment vertical="center" readingOrder="2"/>
    </xf>
    <xf numFmtId="0" fontId="3" fillId="3" borderId="17" xfId="0" applyFont="1" applyFill="1" applyBorder="1" applyAlignment="1" applyProtection="1">
      <alignment horizontal="center" vertical="top" wrapText="1" readingOrder="2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top" wrapText="1" readingOrder="1"/>
    </xf>
    <xf numFmtId="0" fontId="9" fillId="3" borderId="19" xfId="0" applyFont="1" applyFill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0" fontId="8" fillId="3" borderId="28" xfId="0" applyFont="1" applyFill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/>
    </xf>
    <xf numFmtId="9" fontId="3" fillId="0" borderId="6" xfId="0" applyNumberFormat="1" applyFont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wrapText="1" readingOrder="2"/>
    </xf>
    <xf numFmtId="0" fontId="3" fillId="3" borderId="28" xfId="0" applyFont="1" applyFill="1" applyBorder="1" applyAlignment="1" applyProtection="1">
      <alignment horizontal="center" vertical="top" wrapText="1" readingOrder="1"/>
    </xf>
    <xf numFmtId="0" fontId="3" fillId="3" borderId="19" xfId="0" applyFont="1" applyFill="1" applyBorder="1" applyAlignment="1" applyProtection="1">
      <alignment horizontal="center" vertical="top" wrapText="1" readingOrder="1"/>
    </xf>
    <xf numFmtId="0" fontId="15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46" xfId="0" applyNumberFormat="1" applyFont="1" applyFill="1" applyBorder="1" applyAlignment="1" applyProtection="1">
      <alignment horizontal="center" vertical="center"/>
      <protection locked="0"/>
    </xf>
    <xf numFmtId="164" fontId="3" fillId="3" borderId="47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4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/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readingOrder="2"/>
    </xf>
    <xf numFmtId="0" fontId="19" fillId="0" borderId="19" xfId="0" applyFont="1" applyBorder="1" applyAlignment="1" applyProtection="1">
      <alignment horizontal="center"/>
    </xf>
    <xf numFmtId="0" fontId="16" fillId="0" borderId="17" xfId="0" applyFont="1" applyBorder="1" applyAlignment="1" applyProtection="1">
      <alignment horizontal="center"/>
    </xf>
    <xf numFmtId="0" fontId="16" fillId="0" borderId="19" xfId="0" applyFont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35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8" fillId="3" borderId="40" xfId="0" applyFont="1" applyFill="1" applyBorder="1" applyAlignment="1" applyProtection="1">
      <alignment horizontal="center" vertical="center"/>
    </xf>
    <xf numFmtId="164" fontId="3" fillId="0" borderId="3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17" xfId="0" applyNumberFormat="1" applyFont="1" applyBorder="1" applyAlignment="1" applyProtection="1">
      <alignment horizontal="center" vertical="center"/>
      <protection locked="0"/>
    </xf>
    <xf numFmtId="9" fontId="3" fillId="0" borderId="17" xfId="0" applyNumberFormat="1" applyFont="1" applyBorder="1" applyAlignment="1" applyProtection="1">
      <alignment horizontal="center" vertical="center"/>
    </xf>
    <xf numFmtId="9" fontId="3" fillId="0" borderId="28" xfId="0" applyNumberFormat="1" applyFont="1" applyBorder="1" applyAlignment="1" applyProtection="1">
      <alignment horizontal="center" vertical="center"/>
    </xf>
    <xf numFmtId="9" fontId="3" fillId="0" borderId="21" xfId="0" applyNumberFormat="1" applyFont="1" applyBorder="1" applyAlignment="1" applyProtection="1">
      <alignment horizontal="center" vertical="center"/>
    </xf>
    <xf numFmtId="9" fontId="3" fillId="0" borderId="22" xfId="0" applyNumberFormat="1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wrapText="1"/>
    </xf>
    <xf numFmtId="9" fontId="3" fillId="0" borderId="19" xfId="0" applyNumberFormat="1" applyFont="1" applyBorder="1" applyAlignment="1" applyProtection="1">
      <alignment horizontal="center" vertical="center"/>
    </xf>
    <xf numFmtId="164" fontId="3" fillId="0" borderId="28" xfId="0" applyNumberFormat="1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left" vertical="center" readingOrder="1"/>
    </xf>
    <xf numFmtId="0" fontId="5" fillId="0" borderId="0" xfId="0" applyFont="1" applyAlignment="1" applyProtection="1">
      <alignment horizontal="right"/>
    </xf>
    <xf numFmtId="0" fontId="3" fillId="3" borderId="29" xfId="0" applyFont="1" applyFill="1" applyBorder="1" applyAlignment="1" applyProtection="1">
      <alignment horizontal="center" wrapText="1"/>
    </xf>
    <xf numFmtId="0" fontId="3" fillId="3" borderId="44" xfId="0" applyFont="1" applyFill="1" applyBorder="1" applyAlignment="1" applyProtection="1">
      <alignment horizontal="center" wrapText="1"/>
    </xf>
    <xf numFmtId="0" fontId="8" fillId="3" borderId="32" xfId="0" applyFont="1" applyFill="1" applyBorder="1" applyAlignment="1" applyProtection="1">
      <alignment horizontal="center" vertical="top" wrapText="1"/>
    </xf>
    <xf numFmtId="0" fontId="8" fillId="3" borderId="27" xfId="0" applyFont="1" applyFill="1" applyBorder="1" applyAlignment="1" applyProtection="1">
      <alignment horizontal="center" vertical="top" wrapText="1"/>
    </xf>
    <xf numFmtId="164" fontId="5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3" borderId="4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</xf>
    <xf numFmtId="0" fontId="3" fillId="3" borderId="22" xfId="0" applyFont="1" applyFill="1" applyBorder="1" applyAlignment="1" applyProtection="1">
      <alignment horizontal="center" vertical="top" wrapText="1"/>
    </xf>
    <xf numFmtId="164" fontId="3" fillId="0" borderId="19" xfId="0" applyNumberFormat="1" applyFont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/>
    </xf>
    <xf numFmtId="0" fontId="3" fillId="3" borderId="14" xfId="0" applyFont="1" applyFill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165" fontId="3" fillId="0" borderId="6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top" wrapText="1"/>
    </xf>
    <xf numFmtId="0" fontId="9" fillId="0" borderId="25" xfId="0" applyFont="1" applyBorder="1" applyAlignment="1" applyProtection="1">
      <alignment horizontal="center" vertical="top" wrapText="1"/>
    </xf>
    <xf numFmtId="0" fontId="8" fillId="3" borderId="26" xfId="0" applyFont="1" applyFill="1" applyBorder="1" applyAlignment="1" applyProtection="1">
      <alignment horizontal="center" vertical="top"/>
    </xf>
    <xf numFmtId="0" fontId="8" fillId="3" borderId="32" xfId="0" applyFont="1" applyFill="1" applyBorder="1" applyAlignment="1" applyProtection="1">
      <alignment horizontal="center" vertical="top"/>
    </xf>
    <xf numFmtId="0" fontId="8" fillId="3" borderId="27" xfId="0" applyFont="1" applyFill="1" applyBorder="1" applyAlignment="1" applyProtection="1">
      <alignment horizontal="center" vertical="top"/>
    </xf>
    <xf numFmtId="0" fontId="3" fillId="3" borderId="9" xfId="0" applyFont="1" applyFill="1" applyBorder="1" applyAlignment="1" applyProtection="1">
      <alignment horizontal="center" vertical="top" wrapText="1"/>
    </xf>
    <xf numFmtId="0" fontId="3" fillId="3" borderId="10" xfId="0" applyFont="1" applyFill="1" applyBorder="1" applyAlignment="1" applyProtection="1">
      <alignment horizontal="center" vertical="top" wrapText="1"/>
    </xf>
    <xf numFmtId="0" fontId="8" fillId="3" borderId="36" xfId="0" applyFont="1" applyFill="1" applyBorder="1" applyAlignment="1" applyProtection="1">
      <alignment horizontal="center" vertical="top" wrapText="1"/>
    </xf>
    <xf numFmtId="0" fontId="8" fillId="3" borderId="24" xfId="0" applyFont="1" applyFill="1" applyBorder="1" applyAlignment="1" applyProtection="1">
      <alignment horizontal="center" vertical="top" wrapText="1"/>
    </xf>
    <xf numFmtId="0" fontId="5" fillId="3" borderId="28" xfId="0" applyFont="1" applyFill="1" applyBorder="1" applyAlignment="1" applyProtection="1">
      <alignment horizontal="center" vertical="top"/>
    </xf>
    <xf numFmtId="0" fontId="5" fillId="3" borderId="13" xfId="0" applyFont="1" applyFill="1" applyBorder="1" applyAlignment="1" applyProtection="1">
      <alignment horizontal="center" vertical="top"/>
    </xf>
    <xf numFmtId="0" fontId="20" fillId="3" borderId="16" xfId="0" applyFont="1" applyFill="1" applyBorder="1" applyAlignment="1" applyProtection="1">
      <alignment horizontal="center" vertical="top"/>
    </xf>
    <xf numFmtId="0" fontId="20" fillId="3" borderId="23" xfId="0" applyFont="1" applyFill="1" applyBorder="1" applyAlignment="1" applyProtection="1">
      <alignment horizontal="center" vertical="top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wrapText="1" readingOrder="2"/>
    </xf>
    <xf numFmtId="0" fontId="3" fillId="3" borderId="21" xfId="0" applyFont="1" applyFill="1" applyBorder="1" applyAlignment="1" applyProtection="1">
      <alignment horizontal="center" wrapText="1" readingOrder="2"/>
    </xf>
    <xf numFmtId="0" fontId="13" fillId="0" borderId="0" xfId="0" applyFont="1" applyBorder="1" applyAlignment="1" applyProtection="1">
      <alignment horizontal="right" vertical="center" wrapText="1" readingOrder="2"/>
    </xf>
    <xf numFmtId="0" fontId="6" fillId="0" borderId="0" xfId="0" applyFont="1" applyBorder="1" applyAlignment="1" applyProtection="1">
      <alignment horizontal="right" vertical="center" wrapText="1"/>
    </xf>
    <xf numFmtId="0" fontId="3" fillId="0" borderId="9" xfId="0" applyFont="1" applyBorder="1" applyAlignment="1" applyProtection="1">
      <alignment horizontal="center" vertical="top"/>
    </xf>
    <xf numFmtId="0" fontId="3" fillId="0" borderId="15" xfId="0" applyFont="1" applyBorder="1" applyAlignment="1" applyProtection="1">
      <alignment horizontal="center" vertical="top"/>
    </xf>
    <xf numFmtId="0" fontId="3" fillId="0" borderId="10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vertical="center" readingOrder="1"/>
    </xf>
    <xf numFmtId="0" fontId="5" fillId="3" borderId="18" xfId="0" applyFont="1" applyFill="1" applyBorder="1" applyAlignment="1" applyProtection="1">
      <alignment horizontal="center"/>
    </xf>
    <xf numFmtId="0" fontId="5" fillId="3" borderId="26" xfId="0" applyFont="1" applyFill="1" applyBorder="1" applyAlignment="1" applyProtection="1">
      <alignment horizontal="center"/>
    </xf>
    <xf numFmtId="0" fontId="5" fillId="3" borderId="17" xfId="0" applyFont="1" applyFill="1" applyBorder="1" applyAlignment="1" applyProtection="1">
      <alignment horizontal="center"/>
    </xf>
    <xf numFmtId="0" fontId="5" fillId="3" borderId="20" xfId="0" applyFont="1" applyFill="1" applyBorder="1" applyAlignment="1" applyProtection="1">
      <alignment horizontal="center"/>
    </xf>
    <xf numFmtId="0" fontId="10" fillId="3" borderId="28" xfId="0" applyFont="1" applyFill="1" applyBorder="1" applyAlignment="1" applyProtection="1">
      <alignment horizontal="center" vertical="top"/>
    </xf>
    <xf numFmtId="0" fontId="10" fillId="3" borderId="13" xfId="0" applyFont="1" applyFill="1" applyBorder="1" applyAlignment="1" applyProtection="1">
      <alignment horizontal="center" vertical="top"/>
    </xf>
    <xf numFmtId="164" fontId="5" fillId="3" borderId="5" xfId="0" applyNumberFormat="1" applyFont="1" applyFill="1" applyBorder="1" applyAlignment="1" applyProtection="1">
      <alignment horizontal="center" vertical="center"/>
      <protection locked="0"/>
    </xf>
    <xf numFmtId="164" fontId="5" fillId="3" borderId="41" xfId="0" applyNumberFormat="1" applyFont="1" applyFill="1" applyBorder="1" applyAlignment="1" applyProtection="1">
      <alignment horizontal="center" vertical="center"/>
      <protection locked="0"/>
    </xf>
    <xf numFmtId="164" fontId="5" fillId="3" borderId="48" xfId="0" applyNumberFormat="1" applyFont="1" applyFill="1" applyBorder="1" applyAlignment="1" applyProtection="1">
      <alignment horizontal="center" vertical="center"/>
      <protection locked="0"/>
    </xf>
    <xf numFmtId="164" fontId="5" fillId="3" borderId="49" xfId="0" applyNumberFormat="1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/>
    </xf>
    <xf numFmtId="0" fontId="5" fillId="3" borderId="13" xfId="0" applyFont="1" applyFill="1" applyBorder="1" applyAlignment="1" applyProtection="1">
      <alignment horizontal="center"/>
    </xf>
    <xf numFmtId="0" fontId="5" fillId="3" borderId="16" xfId="0" applyFont="1" applyFill="1" applyBorder="1" applyAlignment="1" applyProtection="1">
      <alignment horizontal="center" vertical="top"/>
    </xf>
    <xf numFmtId="0" fontId="5" fillId="3" borderId="23" xfId="0" applyFont="1" applyFill="1" applyBorder="1" applyAlignment="1" applyProtection="1">
      <alignment horizontal="center" vertical="top"/>
    </xf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64" fontId="5" fillId="3" borderId="39" xfId="0" applyNumberFormat="1" applyFont="1" applyFill="1" applyBorder="1" applyAlignment="1" applyProtection="1">
      <alignment horizontal="center" vertical="center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164" fontId="5" fillId="3" borderId="40" xfId="0" applyNumberFormat="1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readingOrder="1"/>
    </xf>
    <xf numFmtId="0" fontId="3" fillId="3" borderId="32" xfId="0" applyFont="1" applyFill="1" applyBorder="1" applyAlignment="1" applyProtection="1">
      <alignment horizontal="center" readingOrder="1"/>
    </xf>
    <xf numFmtId="0" fontId="3" fillId="3" borderId="27" xfId="0" applyFont="1" applyFill="1" applyBorder="1" applyAlignment="1" applyProtection="1">
      <alignment horizontal="center" readingOrder="1"/>
    </xf>
    <xf numFmtId="0" fontId="3" fillId="3" borderId="37" xfId="0" applyFont="1" applyFill="1" applyBorder="1" applyAlignment="1" applyProtection="1">
      <alignment horizontal="center" vertical="top"/>
    </xf>
    <xf numFmtId="0" fontId="3" fillId="3" borderId="34" xfId="0" applyFont="1" applyFill="1" applyBorder="1" applyAlignment="1" applyProtection="1">
      <alignment horizontal="center" vertical="top"/>
    </xf>
    <xf numFmtId="0" fontId="3" fillId="3" borderId="25" xfId="0" applyFont="1" applyFill="1" applyBorder="1" applyAlignment="1" applyProtection="1">
      <alignment horizontal="center" vertical="top"/>
    </xf>
    <xf numFmtId="0" fontId="3" fillId="3" borderId="15" xfId="0" applyFont="1" applyFill="1" applyBorder="1" applyAlignment="1" applyProtection="1">
      <alignment horizontal="center" vertical="top" wrapText="1"/>
    </xf>
    <xf numFmtId="0" fontId="3" fillId="0" borderId="20" xfId="0" applyFont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164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22" xfId="0" applyFont="1" applyBorder="1" applyAlignment="1" applyProtection="1">
      <alignment horizontal="center" vertical="top"/>
    </xf>
    <xf numFmtId="0" fontId="3" fillId="0" borderId="9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21" fillId="3" borderId="26" xfId="0" applyFont="1" applyFill="1" applyBorder="1" applyAlignment="1" applyProtection="1">
      <alignment horizontal="center" vertical="top"/>
    </xf>
    <xf numFmtId="0" fontId="21" fillId="3" borderId="27" xfId="0" applyFont="1" applyFill="1" applyBorder="1" applyAlignment="1" applyProtection="1">
      <alignment horizontal="center" vertical="top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49" fontId="3" fillId="3" borderId="26" xfId="0" applyNumberFormat="1" applyFont="1" applyFill="1" applyBorder="1" applyAlignment="1" applyProtection="1">
      <alignment horizontal="center"/>
    </xf>
    <xf numFmtId="49" fontId="3" fillId="3" borderId="27" xfId="0" applyNumberFormat="1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/>
    </xf>
    <xf numFmtId="0" fontId="3" fillId="3" borderId="30" xfId="0" applyFont="1" applyFill="1" applyBorder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/>
    </xf>
    <xf numFmtId="0" fontId="3" fillId="3" borderId="38" xfId="0" applyFont="1" applyFill="1" applyBorder="1" applyAlignment="1" applyProtection="1">
      <alignment horizontal="center"/>
    </xf>
    <xf numFmtId="0" fontId="3" fillId="3" borderId="29" xfId="0" applyFont="1" applyFill="1" applyBorder="1" applyAlignment="1" applyProtection="1">
      <alignment horizontal="center"/>
    </xf>
    <xf numFmtId="0" fontId="3" fillId="3" borderId="44" xfId="0" applyFont="1" applyFill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1"/>
    </xf>
    <xf numFmtId="0" fontId="22" fillId="0" borderId="0" xfId="0" applyFont="1" applyAlignment="1" applyProtection="1">
      <alignment horizontal="right" vertical="center" readingOrder="2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top" wrapText="1"/>
    </xf>
    <xf numFmtId="0" fontId="3" fillId="3" borderId="34" xfId="0" applyFont="1" applyFill="1" applyBorder="1" applyAlignment="1" applyProtection="1">
      <alignment horizontal="center" vertical="top" wrapText="1"/>
    </xf>
    <xf numFmtId="0" fontId="3" fillId="3" borderId="25" xfId="0" applyFont="1" applyFill="1" applyBorder="1" applyAlignment="1" applyProtection="1">
      <alignment horizontal="center" vertical="top" wrapText="1"/>
    </xf>
    <xf numFmtId="0" fontId="3" fillId="3" borderId="13" xfId="0" applyFont="1" applyFill="1" applyBorder="1" applyAlignment="1" applyProtection="1">
      <alignment horizontal="center"/>
    </xf>
    <xf numFmtId="0" fontId="3" fillId="3" borderId="22" xfId="0" applyFont="1" applyFill="1" applyBorder="1" applyAlignment="1" applyProtection="1">
      <alignment horizontal="center"/>
    </xf>
    <xf numFmtId="0" fontId="8" fillId="3" borderId="17" xfId="0" applyFont="1" applyFill="1" applyBorder="1" applyAlignment="1" applyProtection="1">
      <alignment horizontal="center" wrapText="1"/>
    </xf>
    <xf numFmtId="0" fontId="8" fillId="3" borderId="28" xfId="0" applyFont="1" applyFill="1" applyBorder="1" applyAlignment="1" applyProtection="1">
      <alignment horizontal="center" wrapText="1"/>
    </xf>
    <xf numFmtId="0" fontId="9" fillId="3" borderId="28" xfId="0" applyFont="1" applyFill="1" applyBorder="1" applyAlignment="1" applyProtection="1">
      <alignment horizontal="center" vertical="top" wrapText="1"/>
    </xf>
    <xf numFmtId="0" fontId="9" fillId="3" borderId="19" xfId="0" applyFont="1" applyFill="1" applyBorder="1" applyAlignment="1" applyProtection="1">
      <alignment horizontal="center" vertical="top" wrapText="1"/>
    </xf>
    <xf numFmtId="0" fontId="3" fillId="3" borderId="17" xfId="0" applyFont="1" applyFill="1" applyBorder="1" applyAlignment="1" applyProtection="1">
      <alignment horizontal="center" wrapText="1"/>
    </xf>
    <xf numFmtId="0" fontId="3" fillId="3" borderId="28" xfId="0" applyFont="1" applyFill="1" applyBorder="1" applyAlignment="1" applyProtection="1">
      <alignment horizontal="center" wrapText="1"/>
    </xf>
    <xf numFmtId="0" fontId="3" fillId="3" borderId="33" xfId="0" applyFont="1" applyFill="1" applyBorder="1" applyAlignment="1" applyProtection="1">
      <alignment horizontal="center" wrapText="1"/>
    </xf>
    <xf numFmtId="0" fontId="8" fillId="3" borderId="31" xfId="0" applyFont="1" applyFill="1" applyBorder="1" applyAlignment="1" applyProtection="1">
      <alignment horizontal="center" vertical="top" wrapText="1"/>
    </xf>
    <xf numFmtId="0" fontId="8" fillId="3" borderId="28" xfId="0" applyFont="1" applyFill="1" applyBorder="1" applyAlignment="1" applyProtection="1">
      <alignment horizontal="center" vertical="top" wrapText="1"/>
    </xf>
    <xf numFmtId="0" fontId="8" fillId="3" borderId="19" xfId="0" applyFont="1" applyFill="1" applyBorder="1" applyAlignment="1" applyProtection="1">
      <alignment horizontal="center" vertical="top" wrapText="1"/>
    </xf>
    <xf numFmtId="0" fontId="3" fillId="3" borderId="17" xfId="0" applyFont="1" applyFill="1" applyBorder="1" applyAlignment="1" applyProtection="1">
      <alignment horizontal="center"/>
    </xf>
    <xf numFmtId="0" fontId="3" fillId="3" borderId="28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0" fontId="8" fillId="3" borderId="31" xfId="0" applyFont="1" applyFill="1" applyBorder="1" applyAlignment="1" applyProtection="1">
      <alignment horizontal="center" vertical="top"/>
    </xf>
    <xf numFmtId="0" fontId="8" fillId="3" borderId="28" xfId="0" applyFont="1" applyFill="1" applyBorder="1" applyAlignment="1" applyProtection="1">
      <alignment horizontal="center" vertical="top"/>
    </xf>
    <xf numFmtId="0" fontId="8" fillId="3" borderId="19" xfId="0" applyFont="1" applyFill="1" applyBorder="1" applyAlignment="1" applyProtection="1">
      <alignment horizontal="center" vertical="top"/>
    </xf>
    <xf numFmtId="0" fontId="8" fillId="3" borderId="33" xfId="0" applyFont="1" applyFill="1" applyBorder="1" applyAlignment="1" applyProtection="1">
      <alignment horizontal="center" wrapText="1"/>
    </xf>
    <xf numFmtId="0" fontId="9" fillId="3" borderId="31" xfId="0" applyFont="1" applyFill="1" applyBorder="1" applyAlignment="1" applyProtection="1">
      <alignment horizontal="center" vertical="top" wrapText="1"/>
    </xf>
    <xf numFmtId="0" fontId="8" fillId="3" borderId="37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 applyProtection="1">
      <alignment horizontal="center" vertical="center"/>
    </xf>
    <xf numFmtId="0" fontId="24" fillId="3" borderId="42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top"/>
    </xf>
    <xf numFmtId="0" fontId="3" fillId="3" borderId="15" xfId="0" applyFont="1" applyFill="1" applyBorder="1" applyAlignment="1" applyProtection="1">
      <alignment horizontal="center" vertical="top"/>
    </xf>
    <xf numFmtId="0" fontId="3" fillId="3" borderId="10" xfId="0" applyFont="1" applyFill="1" applyBorder="1" applyAlignment="1" applyProtection="1">
      <alignment horizontal="center" vertical="top"/>
    </xf>
    <xf numFmtId="0" fontId="3" fillId="3" borderId="20" xfId="0" applyFont="1" applyFill="1" applyBorder="1" applyAlignment="1" applyProtection="1">
      <alignment horizontal="center" readingOrder="2"/>
    </xf>
    <xf numFmtId="0" fontId="3" fillId="3" borderId="30" xfId="0" applyFont="1" applyFill="1" applyBorder="1" applyAlignment="1" applyProtection="1">
      <alignment horizontal="center" readingOrder="2"/>
    </xf>
    <xf numFmtId="0" fontId="3" fillId="3" borderId="21" xfId="0" applyFont="1" applyFill="1" applyBorder="1" applyAlignment="1" applyProtection="1">
      <alignment horizontal="center" readingOrder="2"/>
    </xf>
    <xf numFmtId="0" fontId="4" fillId="0" borderId="0" xfId="0" applyFont="1" applyAlignment="1" applyProtection="1">
      <alignment horizontal="center" vertical="center" readingOrder="2"/>
    </xf>
    <xf numFmtId="0" fontId="4" fillId="0" borderId="0" xfId="0" applyFont="1" applyAlignment="1" applyProtection="1">
      <alignment horizontal="center" vertical="center" readingOrder="1"/>
    </xf>
    <xf numFmtId="0" fontId="3" fillId="3" borderId="31" xfId="0" applyFont="1" applyFill="1" applyBorder="1" applyAlignment="1" applyProtection="1">
      <alignment horizontal="center" vertical="top"/>
    </xf>
    <xf numFmtId="0" fontId="3" fillId="3" borderId="19" xfId="0" applyFont="1" applyFill="1" applyBorder="1" applyAlignment="1" applyProtection="1">
      <alignment horizontal="center" vertical="top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 vertical="center"/>
    </xf>
    <xf numFmtId="0" fontId="16" fillId="0" borderId="21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wrapText="1"/>
    </xf>
    <xf numFmtId="0" fontId="3" fillId="0" borderId="21" xfId="0" applyFont="1" applyBorder="1" applyAlignment="1" applyProtection="1">
      <alignment horizontal="center" wrapText="1"/>
    </xf>
    <xf numFmtId="0" fontId="9" fillId="0" borderId="23" xfId="0" applyFont="1" applyBorder="1" applyAlignment="1" applyProtection="1">
      <alignment horizontal="center" vertical="top" wrapText="1"/>
    </xf>
    <xf numFmtId="0" fontId="9" fillId="0" borderId="24" xfId="0" applyFont="1" applyBorder="1" applyAlignment="1" applyProtection="1">
      <alignment horizontal="center" vertical="top" wrapText="1"/>
    </xf>
    <xf numFmtId="0" fontId="3" fillId="0" borderId="2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wrapText="1"/>
    </xf>
    <xf numFmtId="0" fontId="3" fillId="3" borderId="24" xfId="0" applyFont="1" applyFill="1" applyBorder="1" applyAlignment="1" applyProtection="1">
      <alignment horizontal="center" wrapText="1"/>
    </xf>
    <xf numFmtId="0" fontId="3" fillId="3" borderId="30" xfId="0" applyFont="1" applyFill="1" applyBorder="1" applyAlignment="1" applyProtection="1">
      <alignment horizontal="center" wrapText="1"/>
    </xf>
    <xf numFmtId="0" fontId="3" fillId="3" borderId="21" xfId="0" applyFont="1" applyFill="1" applyBorder="1" applyAlignment="1" applyProtection="1">
      <alignment horizontal="center" wrapText="1"/>
    </xf>
    <xf numFmtId="0" fontId="5" fillId="3" borderId="13" xfId="0" applyFont="1" applyFill="1" applyBorder="1" applyAlignment="1" applyProtection="1">
      <alignment horizontal="center" readingOrder="2"/>
    </xf>
    <xf numFmtId="0" fontId="5" fillId="3" borderId="0" xfId="0" applyFont="1" applyFill="1" applyBorder="1" applyAlignment="1" applyProtection="1">
      <alignment horizontal="center" readingOrder="2"/>
    </xf>
    <xf numFmtId="0" fontId="5" fillId="3" borderId="22" xfId="0" applyFont="1" applyFill="1" applyBorder="1" applyAlignment="1" applyProtection="1">
      <alignment horizontal="center" readingOrder="2"/>
    </xf>
    <xf numFmtId="0" fontId="5" fillId="3" borderId="9" xfId="0" applyFont="1" applyFill="1" applyBorder="1" applyAlignment="1" applyProtection="1">
      <alignment horizontal="center" vertical="top" readingOrder="1"/>
    </xf>
    <xf numFmtId="0" fontId="5" fillId="3" borderId="15" xfId="0" applyFont="1" applyFill="1" applyBorder="1" applyAlignment="1" applyProtection="1">
      <alignment horizontal="center" vertical="top" readingOrder="1"/>
    </xf>
    <xf numFmtId="0" fontId="5" fillId="3" borderId="10" xfId="0" applyFont="1" applyFill="1" applyBorder="1" applyAlignment="1" applyProtection="1">
      <alignment horizontal="center" vertical="top" readingOrder="1"/>
    </xf>
    <xf numFmtId="0" fontId="5" fillId="3" borderId="30" xfId="0" applyFont="1" applyFill="1" applyBorder="1" applyAlignment="1" applyProtection="1">
      <alignment horizontal="center"/>
    </xf>
    <xf numFmtId="0" fontId="5" fillId="3" borderId="21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 vertical="top"/>
    </xf>
    <xf numFmtId="0" fontId="5" fillId="3" borderId="15" xfId="0" applyFont="1" applyFill="1" applyBorder="1" applyAlignment="1" applyProtection="1">
      <alignment horizontal="center" vertical="top"/>
    </xf>
    <xf numFmtId="0" fontId="5" fillId="3" borderId="10" xfId="0" applyFont="1" applyFill="1" applyBorder="1" applyAlignment="1" applyProtection="1">
      <alignment horizontal="center" vertical="top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top" wrapText="1"/>
    </xf>
    <xf numFmtId="0" fontId="3" fillId="3" borderId="27" xfId="0" applyFont="1" applyFill="1" applyBorder="1" applyAlignment="1" applyProtection="1">
      <alignment horizontal="center" vertical="top" wrapText="1"/>
    </xf>
    <xf numFmtId="9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7" fillId="2" borderId="22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/>
    </xf>
    <xf numFmtId="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 readingOrder="1"/>
    </xf>
    <xf numFmtId="0" fontId="3" fillId="0" borderId="15" xfId="0" applyFont="1" applyFill="1" applyBorder="1" applyAlignment="1" applyProtection="1">
      <alignment horizontal="center" vertical="center" wrapText="1" readingOrder="1"/>
    </xf>
    <xf numFmtId="0" fontId="3" fillId="0" borderId="10" xfId="0" applyFont="1" applyFill="1" applyBorder="1" applyAlignment="1" applyProtection="1">
      <alignment horizontal="center" vertical="center" wrapText="1" readingOrder="1"/>
    </xf>
    <xf numFmtId="0" fontId="3" fillId="3" borderId="17" xfId="0" applyFont="1" applyFill="1" applyBorder="1" applyAlignment="1" applyProtection="1">
      <alignment horizontal="center" wrapText="1" readingOrder="2"/>
    </xf>
    <xf numFmtId="0" fontId="3" fillId="3" borderId="28" xfId="0" applyFont="1" applyFill="1" applyBorder="1" applyAlignment="1" applyProtection="1">
      <alignment horizontal="center" wrapText="1" readingOrder="2"/>
    </xf>
    <xf numFmtId="0" fontId="3" fillId="3" borderId="28" xfId="0" applyFont="1" applyFill="1" applyBorder="1" applyAlignment="1" applyProtection="1">
      <alignment horizontal="center" vertical="top" wrapText="1" readingOrder="1"/>
    </xf>
    <xf numFmtId="0" fontId="3" fillId="3" borderId="19" xfId="0" applyFont="1" applyFill="1" applyBorder="1" applyAlignment="1" applyProtection="1">
      <alignment horizontal="center" vertical="top" wrapText="1" readingOrder="1"/>
    </xf>
    <xf numFmtId="0" fontId="7" fillId="0" borderId="20" xfId="0" applyFont="1" applyFill="1" applyBorder="1" applyAlignment="1" applyProtection="1">
      <alignment horizontal="center" vertical="center" wrapText="1" readingOrder="1"/>
    </xf>
    <xf numFmtId="0" fontId="7" fillId="0" borderId="30" xfId="0" applyFont="1" applyFill="1" applyBorder="1" applyAlignment="1" applyProtection="1">
      <alignment horizontal="center" vertical="center" wrapText="1" readingOrder="1"/>
    </xf>
    <xf numFmtId="0" fontId="7" fillId="0" borderId="21" xfId="0" applyFont="1" applyFill="1" applyBorder="1" applyAlignment="1" applyProtection="1">
      <alignment horizontal="center" vertical="center" wrapText="1" readingOrder="1"/>
    </xf>
    <xf numFmtId="0" fontId="3" fillId="3" borderId="13" xfId="0" applyFont="1" applyFill="1" applyBorder="1" applyAlignment="1" applyProtection="1">
      <alignment horizontal="center" vertical="top" wrapText="1" readingOrder="1"/>
    </xf>
    <xf numFmtId="0" fontId="3" fillId="3" borderId="0" xfId="0" applyFont="1" applyFill="1" applyBorder="1" applyAlignment="1" applyProtection="1">
      <alignment horizontal="center" vertical="top" wrapText="1" readingOrder="1"/>
    </xf>
    <xf numFmtId="0" fontId="3" fillId="3" borderId="22" xfId="0" applyFont="1" applyFill="1" applyBorder="1" applyAlignment="1" applyProtection="1">
      <alignment horizontal="center" vertical="top" wrapText="1" readingOrder="1"/>
    </xf>
    <xf numFmtId="0" fontId="3" fillId="3" borderId="9" xfId="0" applyFont="1" applyFill="1" applyBorder="1" applyAlignment="1" applyProtection="1">
      <alignment horizontal="center" vertical="top" wrapText="1" readingOrder="1"/>
    </xf>
    <xf numFmtId="0" fontId="3" fillId="3" borderId="15" xfId="0" applyFont="1" applyFill="1" applyBorder="1" applyAlignment="1" applyProtection="1">
      <alignment horizontal="center" vertical="top" wrapText="1" readingOrder="1"/>
    </xf>
    <xf numFmtId="0" fontId="3" fillId="3" borderId="10" xfId="0" applyFont="1" applyFill="1" applyBorder="1" applyAlignment="1" applyProtection="1">
      <alignment horizontal="center" vertical="top" wrapText="1" readingOrder="1"/>
    </xf>
    <xf numFmtId="0" fontId="3" fillId="3" borderId="30" xfId="0" applyFont="1" applyFill="1" applyBorder="1" applyAlignment="1" applyProtection="1">
      <alignment horizontal="center" wrapText="1" readingOrder="2"/>
    </xf>
    <xf numFmtId="0" fontId="3" fillId="3" borderId="13" xfId="0" applyFont="1" applyFill="1" applyBorder="1" applyAlignment="1" applyProtection="1">
      <alignment horizontal="center" wrapText="1" readingOrder="2"/>
    </xf>
    <xf numFmtId="0" fontId="3" fillId="3" borderId="0" xfId="0" applyFont="1" applyFill="1" applyBorder="1" applyAlignment="1" applyProtection="1">
      <alignment horizontal="center" wrapText="1" readingOrder="2"/>
    </xf>
    <xf numFmtId="0" fontId="3" fillId="3" borderId="22" xfId="0" applyFont="1" applyFill="1" applyBorder="1" applyAlignment="1" applyProtection="1">
      <alignment horizontal="center" wrapText="1" readingOrder="2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 vertical="center" readingOrder="2"/>
      <protection locked="0"/>
    </xf>
    <xf numFmtId="0" fontId="7" fillId="0" borderId="30" xfId="0" applyFont="1" applyBorder="1" applyAlignment="1" applyProtection="1">
      <alignment horizontal="center" vertical="center" readingOrder="2"/>
      <protection locked="0"/>
    </xf>
    <xf numFmtId="0" fontId="7" fillId="0" borderId="21" xfId="0" applyFont="1" applyBorder="1" applyAlignment="1" applyProtection="1">
      <alignment horizontal="center" vertical="center" readingOrder="2"/>
      <protection locked="0"/>
    </xf>
    <xf numFmtId="0" fontId="7" fillId="0" borderId="9" xfId="0" applyFont="1" applyBorder="1" applyAlignment="1" applyProtection="1">
      <alignment horizontal="center" vertical="center" readingOrder="2"/>
      <protection locked="0"/>
    </xf>
    <xf numFmtId="0" fontId="7" fillId="0" borderId="15" xfId="0" applyFont="1" applyBorder="1" applyAlignment="1" applyProtection="1">
      <alignment horizontal="center" vertical="center" readingOrder="2"/>
      <protection locked="0"/>
    </xf>
    <xf numFmtId="0" fontId="7" fillId="0" borderId="10" xfId="0" applyFont="1" applyBorder="1" applyAlignment="1" applyProtection="1">
      <alignment horizontal="center" vertical="center" readingOrder="2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30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 vertical="center" wrapText="1" readingOrder="1"/>
      <protection locked="0"/>
    </xf>
    <xf numFmtId="0" fontId="3" fillId="4" borderId="30" xfId="0" applyFont="1" applyFill="1" applyBorder="1" applyAlignment="1" applyProtection="1">
      <alignment horizontal="center" vertical="center" wrapText="1" readingOrder="1"/>
      <protection locked="0"/>
    </xf>
    <xf numFmtId="0" fontId="3" fillId="4" borderId="21" xfId="0" applyFont="1" applyFill="1" applyBorder="1" applyAlignment="1" applyProtection="1">
      <alignment horizontal="center" vertical="center" wrapText="1" readingOrder="1"/>
      <protection locked="0"/>
    </xf>
    <xf numFmtId="0" fontId="3" fillId="4" borderId="9" xfId="0" applyFont="1" applyFill="1" applyBorder="1" applyAlignment="1" applyProtection="1">
      <alignment horizontal="center" vertical="center" wrapText="1" readingOrder="1"/>
      <protection locked="0"/>
    </xf>
    <xf numFmtId="0" fontId="3" fillId="4" borderId="15" xfId="0" applyFont="1" applyFill="1" applyBorder="1" applyAlignment="1" applyProtection="1">
      <alignment horizontal="center" vertical="center" wrapText="1" readingOrder="1"/>
      <protection locked="0"/>
    </xf>
    <xf numFmtId="0" fontId="3" fillId="4" borderId="10" xfId="0" applyFont="1" applyFill="1" applyBorder="1" applyAlignment="1" applyProtection="1">
      <alignment horizontal="center" vertical="center" wrapText="1" readingOrder="1"/>
      <protection locked="0"/>
    </xf>
    <xf numFmtId="164" fontId="3" fillId="0" borderId="17" xfId="0" applyNumberFormat="1" applyFont="1" applyBorder="1" applyAlignment="1" applyProtection="1">
      <alignment horizontal="center" vertical="center"/>
    </xf>
    <xf numFmtId="164" fontId="3" fillId="0" borderId="19" xfId="0" applyNumberFormat="1" applyFont="1" applyBorder="1" applyAlignment="1" applyProtection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531669</xdr:colOff>
      <xdr:row>96</xdr:row>
      <xdr:rowOff>29440</xdr:rowOff>
    </xdr:from>
    <xdr:to>
      <xdr:col>9</xdr:col>
      <xdr:colOff>496723</xdr:colOff>
      <xdr:row>98</xdr:row>
      <xdr:rowOff>865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4328141" y="23469599"/>
          <a:ext cx="190469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</xdr:row>
      <xdr:rowOff>38100</xdr:rowOff>
    </xdr:from>
    <xdr:to>
      <xdr:col>9</xdr:col>
      <xdr:colOff>536554</xdr:colOff>
      <xdr:row>42</xdr:row>
      <xdr:rowOff>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052115" y="11820525"/>
          <a:ext cx="190988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619125</xdr:colOff>
      <xdr:row>0</xdr:row>
      <xdr:rowOff>9525</xdr:rowOff>
    </xdr:from>
    <xdr:to>
      <xdr:col>10</xdr:col>
      <xdr:colOff>29997</xdr:colOff>
      <xdr:row>1</xdr:row>
      <xdr:rowOff>171450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052115" y="9525"/>
          <a:ext cx="1909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4"/>
  <sheetViews>
    <sheetView rightToLeft="1" tabSelected="1" view="pageBreakPreview" topLeftCell="A82" zoomScale="85" zoomScaleNormal="100" zoomScaleSheetLayoutView="85" workbookViewId="0">
      <selection activeCell="J117" sqref="J117:J118"/>
    </sheetView>
  </sheetViews>
  <sheetFormatPr defaultColWidth="9.140625" defaultRowHeight="15" x14ac:dyDescent="0.25"/>
  <cols>
    <col min="1" max="2" width="8.140625" style="2" customWidth="1"/>
    <col min="3" max="3" width="9.140625" style="2"/>
    <col min="4" max="4" width="10.7109375" style="2" customWidth="1"/>
    <col min="5" max="5" width="15.85546875" style="2" customWidth="1"/>
    <col min="6" max="6" width="12" style="2" customWidth="1"/>
    <col min="7" max="7" width="11.5703125" style="2" customWidth="1"/>
    <col min="8" max="8" width="17.42578125" style="2" customWidth="1"/>
    <col min="9" max="9" width="11.7109375" style="2" customWidth="1"/>
    <col min="10" max="10" width="8.28515625" style="2" customWidth="1"/>
    <col min="11" max="11" width="1.7109375" style="2" customWidth="1"/>
    <col min="12" max="15" width="9.140625" style="2"/>
    <col min="16" max="16" width="0" style="2" hidden="1" customWidth="1"/>
    <col min="17" max="16384" width="9.140625" style="2"/>
  </cols>
  <sheetData>
    <row r="1" spans="1:28" ht="15" customHeight="1" x14ac:dyDescent="0.25">
      <c r="A1" s="111" t="s">
        <v>48</v>
      </c>
      <c r="B1" s="111"/>
      <c r="C1" s="111"/>
      <c r="D1" s="39"/>
      <c r="E1" s="1"/>
      <c r="F1" s="1"/>
      <c r="G1" s="1"/>
      <c r="H1" s="1"/>
      <c r="I1" s="1"/>
      <c r="J1" s="1"/>
      <c r="K1" s="1"/>
    </row>
    <row r="2" spans="1:28" ht="15" customHeight="1" x14ac:dyDescent="0.25">
      <c r="A2" s="112" t="s">
        <v>49</v>
      </c>
      <c r="B2" s="112"/>
      <c r="C2" s="112"/>
      <c r="D2" s="40"/>
      <c r="E2" s="1"/>
      <c r="F2" s="1"/>
      <c r="G2" s="1"/>
      <c r="H2" s="1"/>
      <c r="I2" s="1"/>
      <c r="J2" s="1"/>
      <c r="K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8" ht="18.75" x14ac:dyDescent="0.25">
      <c r="A4" s="234" t="s">
        <v>78</v>
      </c>
      <c r="B4" s="234"/>
      <c r="C4" s="234"/>
      <c r="D4" s="234"/>
      <c r="E4" s="234"/>
      <c r="F4" s="234"/>
      <c r="G4" s="234"/>
      <c r="H4" s="234"/>
      <c r="I4" s="234"/>
      <c r="J4" s="234"/>
      <c r="K4" s="1"/>
    </row>
    <row r="5" spans="1:28" ht="18.75" x14ac:dyDescent="0.25">
      <c r="A5" s="116" t="s">
        <v>79</v>
      </c>
      <c r="B5" s="116"/>
      <c r="C5" s="116"/>
      <c r="D5" s="116"/>
      <c r="E5" s="116"/>
      <c r="F5" s="116"/>
      <c r="G5" s="116"/>
      <c r="H5" s="116"/>
      <c r="I5" s="116"/>
      <c r="J5" s="116"/>
      <c r="K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28" ht="15.75" x14ac:dyDescent="0.25">
      <c r="G7" s="31"/>
      <c r="J7" s="31" t="s">
        <v>63</v>
      </c>
    </row>
    <row r="8" spans="1:28" ht="24.95" customHeight="1" x14ac:dyDescent="0.25">
      <c r="A8" s="267" t="s">
        <v>110</v>
      </c>
      <c r="B8" s="267"/>
      <c r="C8" s="267"/>
      <c r="D8" s="267"/>
      <c r="E8" s="267"/>
      <c r="F8" s="267"/>
      <c r="G8" s="267"/>
      <c r="H8" s="267"/>
      <c r="I8" s="267"/>
      <c r="J8" s="267"/>
      <c r="K8" s="1"/>
    </row>
    <row r="9" spans="1:28" ht="15" customHeight="1" x14ac:dyDescent="0.25">
      <c r="A9" s="253" t="s">
        <v>111</v>
      </c>
      <c r="B9" s="253"/>
      <c r="C9" s="297"/>
      <c r="D9" s="298"/>
      <c r="E9" s="298"/>
      <c r="F9" s="299"/>
      <c r="G9" s="21" t="s">
        <v>1</v>
      </c>
      <c r="H9" s="291"/>
      <c r="I9" s="292"/>
      <c r="J9" s="29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5">
      <c r="A10" s="254" t="s">
        <v>112</v>
      </c>
      <c r="B10" s="254"/>
      <c r="C10" s="300"/>
      <c r="D10" s="301"/>
      <c r="E10" s="301"/>
      <c r="F10" s="302"/>
      <c r="G10" s="26" t="s">
        <v>113</v>
      </c>
      <c r="H10" s="294"/>
      <c r="I10" s="295"/>
      <c r="J10" s="29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" customHeight="1" x14ac:dyDescent="0.25">
      <c r="A11" s="253" t="s">
        <v>0</v>
      </c>
      <c r="B11" s="253"/>
      <c r="C11" s="297"/>
      <c r="D11" s="298"/>
      <c r="E11" s="298"/>
      <c r="F11" s="299"/>
      <c r="G11" s="25" t="s">
        <v>35</v>
      </c>
      <c r="H11" s="303"/>
      <c r="I11" s="304"/>
      <c r="J11" s="30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" customHeight="1" x14ac:dyDescent="0.25">
      <c r="A12" s="254" t="s">
        <v>2</v>
      </c>
      <c r="B12" s="254"/>
      <c r="C12" s="300"/>
      <c r="D12" s="301"/>
      <c r="E12" s="301"/>
      <c r="F12" s="302"/>
      <c r="G12" s="26" t="s">
        <v>36</v>
      </c>
      <c r="H12" s="306"/>
      <c r="I12" s="307"/>
      <c r="J12" s="308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" customHeight="1" x14ac:dyDescent="0.25">
      <c r="A13" s="253" t="s">
        <v>114</v>
      </c>
      <c r="B13" s="253"/>
      <c r="C13" s="297"/>
      <c r="D13" s="298"/>
      <c r="E13" s="298"/>
      <c r="F13" s="298"/>
      <c r="G13" s="298"/>
      <c r="H13" s="298"/>
      <c r="I13" s="298"/>
      <c r="J13" s="29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" customHeight="1" x14ac:dyDescent="0.25">
      <c r="A14" s="269" t="s">
        <v>115</v>
      </c>
      <c r="B14" s="269"/>
      <c r="C14" s="300"/>
      <c r="D14" s="301"/>
      <c r="E14" s="301"/>
      <c r="F14" s="301"/>
      <c r="G14" s="301"/>
      <c r="H14" s="301"/>
      <c r="I14" s="301"/>
      <c r="J14" s="302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32" customFormat="1" ht="15" customHeight="1" x14ac:dyDescent="0.2">
      <c r="A15" s="278" t="s">
        <v>116</v>
      </c>
      <c r="B15" s="279"/>
      <c r="C15" s="279"/>
      <c r="D15" s="279"/>
      <c r="E15" s="280"/>
      <c r="F15" s="278" t="s">
        <v>117</v>
      </c>
      <c r="G15" s="279"/>
      <c r="H15" s="279"/>
      <c r="I15" s="279"/>
      <c r="J15" s="280"/>
    </row>
    <row r="16" spans="1:28" s="32" customFormat="1" ht="15" customHeight="1" x14ac:dyDescent="0.2">
      <c r="A16" s="271" t="s">
        <v>118</v>
      </c>
      <c r="B16" s="272"/>
      <c r="C16" s="272"/>
      <c r="D16" s="272"/>
      <c r="E16" s="273"/>
      <c r="F16" s="271" t="s">
        <v>119</v>
      </c>
      <c r="G16" s="272"/>
      <c r="H16" s="272"/>
      <c r="I16" s="272"/>
      <c r="J16" s="273"/>
    </row>
    <row r="17" spans="1:28" s="32" customFormat="1" ht="15" customHeight="1" x14ac:dyDescent="0.2">
      <c r="A17" s="309"/>
      <c r="B17" s="310"/>
      <c r="C17" s="310"/>
      <c r="D17" s="310"/>
      <c r="E17" s="311"/>
      <c r="F17" s="309"/>
      <c r="G17" s="310"/>
      <c r="H17" s="310"/>
      <c r="I17" s="310"/>
      <c r="J17" s="311"/>
    </row>
    <row r="18" spans="1:28" s="32" customFormat="1" ht="15" customHeight="1" x14ac:dyDescent="0.2">
      <c r="A18" s="312"/>
      <c r="B18" s="313"/>
      <c r="C18" s="313"/>
      <c r="D18" s="313"/>
      <c r="E18" s="314"/>
      <c r="F18" s="312"/>
      <c r="G18" s="313"/>
      <c r="H18" s="313"/>
      <c r="I18" s="313"/>
      <c r="J18" s="314"/>
    </row>
    <row r="19" spans="1:28" ht="20.100000000000001" customHeight="1" x14ac:dyDescent="0.25">
      <c r="A19" s="267" t="s">
        <v>146</v>
      </c>
      <c r="B19" s="267"/>
      <c r="C19" s="267"/>
      <c r="D19" s="267"/>
      <c r="E19" s="267"/>
      <c r="F19" s="267"/>
      <c r="G19" s="267"/>
      <c r="H19" s="267"/>
      <c r="I19" s="267"/>
      <c r="J19" s="267"/>
    </row>
    <row r="20" spans="1:28" ht="15" customHeight="1" x14ac:dyDescent="0.25">
      <c r="A20" s="274" t="s">
        <v>80</v>
      </c>
      <c r="B20" s="109" t="s">
        <v>129</v>
      </c>
      <c r="C20" s="287"/>
      <c r="D20" s="110"/>
      <c r="E20" s="274" t="s">
        <v>130</v>
      </c>
      <c r="F20" s="274" t="s">
        <v>120</v>
      </c>
      <c r="G20" s="15" t="s">
        <v>128</v>
      </c>
      <c r="H20" s="274" t="s">
        <v>121</v>
      </c>
      <c r="I20" s="109" t="s">
        <v>122</v>
      </c>
      <c r="J20" s="11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5">
      <c r="A21" s="275"/>
      <c r="B21" s="288"/>
      <c r="C21" s="289"/>
      <c r="D21" s="290"/>
      <c r="E21" s="275"/>
      <c r="F21" s="275"/>
      <c r="G21" s="276" t="s">
        <v>131</v>
      </c>
      <c r="H21" s="275"/>
      <c r="I21" s="288"/>
      <c r="J21" s="290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customHeight="1" x14ac:dyDescent="0.25">
      <c r="A22" s="276" t="s">
        <v>84</v>
      </c>
      <c r="B22" s="281" t="s">
        <v>134</v>
      </c>
      <c r="C22" s="282"/>
      <c r="D22" s="283"/>
      <c r="E22" s="276" t="s">
        <v>133</v>
      </c>
      <c r="F22" s="276" t="s">
        <v>123</v>
      </c>
      <c r="G22" s="276"/>
      <c r="H22" s="276" t="s">
        <v>124</v>
      </c>
      <c r="I22" s="281" t="s">
        <v>125</v>
      </c>
      <c r="J22" s="283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68.25" customHeight="1" x14ac:dyDescent="0.25">
      <c r="A23" s="277"/>
      <c r="B23" s="284"/>
      <c r="C23" s="285"/>
      <c r="D23" s="286"/>
      <c r="E23" s="277"/>
      <c r="F23" s="277"/>
      <c r="G23" s="17" t="s">
        <v>135</v>
      </c>
      <c r="H23" s="277"/>
      <c r="I23" s="284"/>
      <c r="J23" s="28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33" customHeight="1" x14ac:dyDescent="0.25">
      <c r="A24" s="20">
        <v>1</v>
      </c>
      <c r="B24" s="250"/>
      <c r="C24" s="251"/>
      <c r="D24" s="252"/>
      <c r="E24" s="27"/>
      <c r="F24" s="4"/>
      <c r="G24" s="16">
        <v>0</v>
      </c>
      <c r="H24" s="4"/>
      <c r="I24" s="268"/>
      <c r="J24" s="26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33" customHeight="1" x14ac:dyDescent="0.25">
      <c r="A25" s="20">
        <v>2</v>
      </c>
      <c r="B25" s="250"/>
      <c r="C25" s="251"/>
      <c r="D25" s="252"/>
      <c r="E25" s="27"/>
      <c r="F25" s="4"/>
      <c r="G25" s="16">
        <v>0</v>
      </c>
      <c r="H25" s="4"/>
      <c r="I25" s="76"/>
      <c r="J25" s="7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33" customHeight="1" x14ac:dyDescent="0.25">
      <c r="A26" s="20">
        <v>3</v>
      </c>
      <c r="B26" s="250"/>
      <c r="C26" s="251"/>
      <c r="D26" s="252"/>
      <c r="E26" s="27"/>
      <c r="F26" s="4"/>
      <c r="G26" s="16">
        <v>0</v>
      </c>
      <c r="H26" s="4"/>
      <c r="I26" s="270"/>
      <c r="J26" s="27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33" customHeight="1" x14ac:dyDescent="0.25">
      <c r="A27" s="20">
        <v>4</v>
      </c>
      <c r="B27" s="250"/>
      <c r="C27" s="251"/>
      <c r="D27" s="252"/>
      <c r="E27" s="27"/>
      <c r="F27" s="4"/>
      <c r="G27" s="16">
        <v>0</v>
      </c>
      <c r="H27" s="4"/>
      <c r="I27" s="76"/>
      <c r="J27" s="7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33" customHeight="1" x14ac:dyDescent="0.25">
      <c r="A28" s="20">
        <v>5</v>
      </c>
      <c r="B28" s="250"/>
      <c r="C28" s="251"/>
      <c r="D28" s="252"/>
      <c r="E28" s="27"/>
      <c r="F28" s="4"/>
      <c r="G28" s="16">
        <v>0</v>
      </c>
      <c r="H28" s="4"/>
      <c r="I28" s="76"/>
      <c r="J28" s="7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33" customHeight="1" x14ac:dyDescent="0.25">
      <c r="A29" s="20">
        <v>6</v>
      </c>
      <c r="B29" s="250"/>
      <c r="C29" s="251"/>
      <c r="D29" s="252"/>
      <c r="E29" s="27"/>
      <c r="F29" s="4"/>
      <c r="G29" s="16">
        <v>0</v>
      </c>
      <c r="H29" s="4"/>
      <c r="I29" s="76"/>
      <c r="J29" s="7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33" customHeight="1" x14ac:dyDescent="0.25">
      <c r="A30" s="20">
        <v>7</v>
      </c>
      <c r="B30" s="250"/>
      <c r="C30" s="251"/>
      <c r="D30" s="252"/>
      <c r="E30" s="27"/>
      <c r="F30" s="4"/>
      <c r="G30" s="16">
        <v>0</v>
      </c>
      <c r="H30" s="4"/>
      <c r="I30" s="76"/>
      <c r="J30" s="7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33" customHeight="1" x14ac:dyDescent="0.25">
      <c r="A31" s="20">
        <v>8</v>
      </c>
      <c r="B31" s="250"/>
      <c r="C31" s="251"/>
      <c r="D31" s="252"/>
      <c r="E31" s="27"/>
      <c r="F31" s="4"/>
      <c r="G31" s="16">
        <v>0</v>
      </c>
      <c r="H31" s="4"/>
      <c r="I31" s="76"/>
      <c r="J31" s="7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33" customHeight="1" x14ac:dyDescent="0.25">
      <c r="A32" s="20">
        <v>9</v>
      </c>
      <c r="B32" s="250"/>
      <c r="C32" s="251"/>
      <c r="D32" s="252"/>
      <c r="E32" s="27"/>
      <c r="F32" s="4"/>
      <c r="G32" s="16">
        <v>0</v>
      </c>
      <c r="H32" s="4"/>
      <c r="I32" s="76"/>
      <c r="J32" s="7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33" customHeight="1" x14ac:dyDescent="0.25">
      <c r="A33" s="20">
        <v>10</v>
      </c>
      <c r="B33" s="250"/>
      <c r="C33" s="251"/>
      <c r="D33" s="252"/>
      <c r="E33" s="27"/>
      <c r="F33" s="4"/>
      <c r="G33" s="16">
        <v>0</v>
      </c>
      <c r="H33" s="4"/>
      <c r="I33" s="76"/>
      <c r="J33" s="7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33" customHeight="1" x14ac:dyDescent="0.25">
      <c r="A34" s="20">
        <v>11</v>
      </c>
      <c r="B34" s="250"/>
      <c r="C34" s="251"/>
      <c r="D34" s="252"/>
      <c r="E34" s="27"/>
      <c r="F34" s="4"/>
      <c r="G34" s="16">
        <v>0</v>
      </c>
      <c r="H34" s="4"/>
      <c r="I34" s="76"/>
      <c r="J34" s="7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33" customHeight="1" x14ac:dyDescent="0.25">
      <c r="A35" s="20">
        <v>12</v>
      </c>
      <c r="B35" s="250"/>
      <c r="C35" s="251"/>
      <c r="D35" s="252"/>
      <c r="E35" s="27"/>
      <c r="F35" s="4"/>
      <c r="G35" s="16">
        <v>0</v>
      </c>
      <c r="H35" s="4"/>
      <c r="I35" s="76"/>
      <c r="J35" s="7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33" customHeight="1" x14ac:dyDescent="0.25">
      <c r="A36" s="20">
        <v>13</v>
      </c>
      <c r="B36" s="250"/>
      <c r="C36" s="251"/>
      <c r="D36" s="252"/>
      <c r="E36" s="27"/>
      <c r="F36" s="4"/>
      <c r="G36" s="16">
        <v>0</v>
      </c>
      <c r="H36" s="4"/>
      <c r="I36" s="76"/>
      <c r="J36" s="7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0.100000000000001" customHeight="1" x14ac:dyDescent="0.25">
      <c r="A37" s="14"/>
      <c r="B37" s="239" t="s">
        <v>40</v>
      </c>
      <c r="C37" s="240"/>
      <c r="D37" s="241"/>
      <c r="E37" s="257">
        <f>SUM(E24:E36)</f>
        <v>0</v>
      </c>
      <c r="F37" s="5"/>
      <c r="G37" s="5"/>
      <c r="H37" s="1"/>
      <c r="I37" s="1"/>
      <c r="J37" s="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8" ht="20.100000000000001" customHeight="1" x14ac:dyDescent="0.25">
      <c r="A38" s="13"/>
      <c r="B38" s="242" t="s">
        <v>126</v>
      </c>
      <c r="C38" s="243"/>
      <c r="D38" s="244"/>
      <c r="E38" s="258"/>
      <c r="F38" s="5"/>
      <c r="G38" s="5"/>
      <c r="H38" s="1"/>
      <c r="I38" s="1"/>
      <c r="J38" s="5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8" ht="20.100000000000001" customHeight="1" x14ac:dyDescent="0.25">
      <c r="A39" s="14"/>
      <c r="B39" s="120" t="s">
        <v>127</v>
      </c>
      <c r="C39" s="245"/>
      <c r="D39" s="245"/>
      <c r="E39" s="245"/>
      <c r="F39" s="246"/>
      <c r="G39" s="259">
        <f>SUM(G24:G36)</f>
        <v>0</v>
      </c>
      <c r="H39" s="1"/>
      <c r="I39" s="1"/>
      <c r="J39" s="5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8" ht="20.100000000000001" customHeight="1" x14ac:dyDescent="0.25">
      <c r="A40" s="13"/>
      <c r="B40" s="247" t="s">
        <v>140</v>
      </c>
      <c r="C40" s="248"/>
      <c r="D40" s="248"/>
      <c r="E40" s="248"/>
      <c r="F40" s="249"/>
      <c r="G40" s="260"/>
      <c r="H40" s="1"/>
      <c r="I40" s="1"/>
      <c r="J40" s="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8" ht="15" customHeight="1" x14ac:dyDescent="0.25">
      <c r="A41" s="111" t="s">
        <v>48</v>
      </c>
      <c r="B41" s="111"/>
      <c r="C41" s="111"/>
      <c r="D41" s="39"/>
      <c r="E41" s="1"/>
      <c r="F41" s="1"/>
      <c r="G41" s="1"/>
      <c r="H41" s="1"/>
      <c r="I41" s="1"/>
      <c r="J41" s="1"/>
    </row>
    <row r="42" spans="1:28" ht="15" customHeight="1" x14ac:dyDescent="0.25">
      <c r="A42" s="112" t="s">
        <v>49</v>
      </c>
      <c r="B42" s="112"/>
      <c r="C42" s="112"/>
      <c r="D42" s="40"/>
      <c r="E42" s="1"/>
      <c r="F42" s="1"/>
      <c r="G42" s="1"/>
      <c r="H42" s="1"/>
      <c r="I42" s="1"/>
      <c r="J42" s="1"/>
    </row>
    <row r="43" spans="1:28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28" ht="18" customHeight="1" x14ac:dyDescent="0.25">
      <c r="A44" s="234" t="s">
        <v>78</v>
      </c>
      <c r="B44" s="234"/>
      <c r="C44" s="234"/>
      <c r="D44" s="234"/>
      <c r="E44" s="234"/>
      <c r="F44" s="234"/>
      <c r="G44" s="234"/>
      <c r="H44" s="234"/>
      <c r="I44" s="234"/>
      <c r="J44" s="234"/>
    </row>
    <row r="45" spans="1:28" ht="18" customHeight="1" x14ac:dyDescent="0.25">
      <c r="A45" s="116" t="s">
        <v>79</v>
      </c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28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28" ht="15" customHeight="1" x14ac:dyDescent="0.25">
      <c r="G47" s="31"/>
      <c r="J47" s="31" t="s">
        <v>63</v>
      </c>
    </row>
    <row r="48" spans="1:28" ht="20.100000000000001" customHeight="1" x14ac:dyDescent="0.25">
      <c r="A48" s="45" t="s">
        <v>50</v>
      </c>
      <c r="B48" s="46"/>
      <c r="C48" s="46"/>
      <c r="D48" s="46"/>
      <c r="E48" s="46"/>
      <c r="F48" s="46"/>
      <c r="G48" s="46"/>
      <c r="H48" s="46"/>
      <c r="I48" s="46"/>
      <c r="J48" s="47"/>
    </row>
    <row r="49" spans="1:21" ht="15" customHeight="1" x14ac:dyDescent="0.25">
      <c r="A49" s="190" t="s">
        <v>80</v>
      </c>
      <c r="B49" s="158" t="s">
        <v>81</v>
      </c>
      <c r="C49" s="159"/>
      <c r="D49" s="159"/>
      <c r="E49" s="160"/>
      <c r="F49" s="237" t="s">
        <v>82</v>
      </c>
      <c r="G49" s="238"/>
      <c r="H49" s="28" t="s">
        <v>37</v>
      </c>
      <c r="I49" s="109" t="s">
        <v>37</v>
      </c>
      <c r="J49" s="110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" customHeight="1" x14ac:dyDescent="0.25">
      <c r="A50" s="192"/>
      <c r="B50" s="161"/>
      <c r="C50" s="162"/>
      <c r="D50" s="162"/>
      <c r="E50" s="163"/>
      <c r="F50" s="69" t="s">
        <v>83</v>
      </c>
      <c r="G50" s="70"/>
      <c r="H50" s="12" t="s">
        <v>39</v>
      </c>
      <c r="I50" s="81" t="s">
        <v>44</v>
      </c>
      <c r="J50" s="82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" customHeight="1" x14ac:dyDescent="0.25">
      <c r="A51" s="212" t="s">
        <v>84</v>
      </c>
      <c r="B51" s="138" t="s">
        <v>85</v>
      </c>
      <c r="C51" s="139"/>
      <c r="D51" s="139"/>
      <c r="E51" s="140"/>
      <c r="F51" s="255" t="s">
        <v>132</v>
      </c>
      <c r="G51" s="256"/>
      <c r="H51" s="29" t="s">
        <v>86</v>
      </c>
      <c r="I51" s="81" t="s">
        <v>86</v>
      </c>
      <c r="J51" s="82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" customHeight="1" x14ac:dyDescent="0.25">
      <c r="A52" s="213"/>
      <c r="B52" s="204"/>
      <c r="C52" s="205"/>
      <c r="D52" s="205"/>
      <c r="E52" s="206"/>
      <c r="F52" s="235" t="s">
        <v>87</v>
      </c>
      <c r="G52" s="236"/>
      <c r="H52" s="30" t="s">
        <v>88</v>
      </c>
      <c r="I52" s="81" t="s">
        <v>89</v>
      </c>
      <c r="J52" s="82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7.100000000000001" customHeight="1" x14ac:dyDescent="0.25">
      <c r="A53" s="105">
        <v>1</v>
      </c>
      <c r="B53" s="142" t="s">
        <v>3</v>
      </c>
      <c r="C53" s="143"/>
      <c r="D53" s="143"/>
      <c r="E53" s="144"/>
      <c r="F53" s="107"/>
      <c r="G53" s="108"/>
      <c r="H53" s="103"/>
      <c r="I53" s="76"/>
      <c r="J53" s="7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7.100000000000001" customHeight="1" x14ac:dyDescent="0.25">
      <c r="A54" s="106"/>
      <c r="B54" s="113" t="s">
        <v>4</v>
      </c>
      <c r="C54" s="114"/>
      <c r="D54" s="114"/>
      <c r="E54" s="115"/>
      <c r="F54" s="79"/>
      <c r="G54" s="80"/>
      <c r="H54" s="104"/>
      <c r="I54" s="76"/>
      <c r="J54" s="7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7.100000000000001" customHeight="1" x14ac:dyDescent="0.25">
      <c r="A55" s="105">
        <v>2</v>
      </c>
      <c r="B55" s="142" t="s">
        <v>5</v>
      </c>
      <c r="C55" s="143"/>
      <c r="D55" s="143"/>
      <c r="E55" s="144"/>
      <c r="F55" s="107"/>
      <c r="G55" s="108"/>
      <c r="H55" s="103"/>
      <c r="I55" s="76"/>
      <c r="J55" s="7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7.100000000000001" customHeight="1" x14ac:dyDescent="0.25">
      <c r="A56" s="106"/>
      <c r="B56" s="113" t="s">
        <v>90</v>
      </c>
      <c r="C56" s="114"/>
      <c r="D56" s="114"/>
      <c r="E56" s="115"/>
      <c r="F56" s="79"/>
      <c r="G56" s="80"/>
      <c r="H56" s="104"/>
      <c r="I56" s="76"/>
      <c r="J56" s="7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7.100000000000001" customHeight="1" x14ac:dyDescent="0.25">
      <c r="A57" s="105">
        <v>3</v>
      </c>
      <c r="B57" s="142" t="s">
        <v>6</v>
      </c>
      <c r="C57" s="143"/>
      <c r="D57" s="143"/>
      <c r="E57" s="144"/>
      <c r="F57" s="107"/>
      <c r="G57" s="108"/>
      <c r="H57" s="103"/>
      <c r="I57" s="76"/>
      <c r="J57" s="7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7.100000000000001" customHeight="1" x14ac:dyDescent="0.25">
      <c r="A58" s="106"/>
      <c r="B58" s="113" t="s">
        <v>91</v>
      </c>
      <c r="C58" s="114"/>
      <c r="D58" s="114"/>
      <c r="E58" s="115"/>
      <c r="F58" s="79"/>
      <c r="G58" s="80"/>
      <c r="H58" s="104"/>
      <c r="I58" s="76"/>
      <c r="J58" s="7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7.100000000000001" customHeight="1" x14ac:dyDescent="0.25">
      <c r="A59" s="105">
        <v>4</v>
      </c>
      <c r="B59" s="142" t="s">
        <v>7</v>
      </c>
      <c r="C59" s="143"/>
      <c r="D59" s="143"/>
      <c r="E59" s="144"/>
      <c r="F59" s="107"/>
      <c r="G59" s="108"/>
      <c r="H59" s="103"/>
      <c r="I59" s="76"/>
      <c r="J59" s="7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7.100000000000001" customHeight="1" x14ac:dyDescent="0.25">
      <c r="A60" s="233"/>
      <c r="B60" s="146" t="s">
        <v>92</v>
      </c>
      <c r="C60" s="147"/>
      <c r="D60" s="147"/>
      <c r="E60" s="148"/>
      <c r="F60" s="77"/>
      <c r="G60" s="78"/>
      <c r="H60" s="145"/>
      <c r="I60" s="76"/>
      <c r="J60" s="7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7.100000000000001" customHeight="1" x14ac:dyDescent="0.25">
      <c r="A61" s="106"/>
      <c r="B61" s="149" t="s">
        <v>93</v>
      </c>
      <c r="C61" s="150"/>
      <c r="D61" s="150"/>
      <c r="E61" s="151"/>
      <c r="F61" s="79"/>
      <c r="G61" s="80"/>
      <c r="H61" s="104"/>
      <c r="I61" s="76"/>
      <c r="J61" s="7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7.100000000000001" customHeight="1" x14ac:dyDescent="0.25">
      <c r="A62" s="105">
        <v>5</v>
      </c>
      <c r="B62" s="142" t="s">
        <v>94</v>
      </c>
      <c r="C62" s="143"/>
      <c r="D62" s="143"/>
      <c r="E62" s="144"/>
      <c r="F62" s="107"/>
      <c r="G62" s="108"/>
      <c r="H62" s="103"/>
      <c r="I62" s="76"/>
      <c r="J62" s="7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7.100000000000001" customHeight="1" x14ac:dyDescent="0.25">
      <c r="A63" s="106"/>
      <c r="B63" s="113" t="s">
        <v>8</v>
      </c>
      <c r="C63" s="114"/>
      <c r="D63" s="114"/>
      <c r="E63" s="115"/>
      <c r="F63" s="79"/>
      <c r="G63" s="80"/>
      <c r="H63" s="145"/>
      <c r="I63" s="76"/>
      <c r="J63" s="7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7.100000000000001" customHeight="1" x14ac:dyDescent="0.25">
      <c r="A64" s="105">
        <v>6</v>
      </c>
      <c r="B64" s="142" t="s">
        <v>9</v>
      </c>
      <c r="C64" s="143"/>
      <c r="D64" s="143"/>
      <c r="E64" s="144"/>
      <c r="F64" s="107"/>
      <c r="G64" s="108"/>
      <c r="H64" s="103"/>
      <c r="I64" s="77"/>
      <c r="J64" s="78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7.100000000000001" customHeight="1" thickBot="1" x14ac:dyDescent="0.3">
      <c r="A65" s="106"/>
      <c r="B65" s="113" t="s">
        <v>95</v>
      </c>
      <c r="C65" s="114"/>
      <c r="D65" s="114"/>
      <c r="E65" s="115"/>
      <c r="F65" s="77"/>
      <c r="G65" s="78"/>
      <c r="H65" s="104"/>
      <c r="I65" s="79"/>
      <c r="J65" s="8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" customHeight="1" x14ac:dyDescent="0.25">
      <c r="A66" s="19"/>
      <c r="B66" s="127" t="s">
        <v>96</v>
      </c>
      <c r="C66" s="127"/>
      <c r="D66" s="127"/>
      <c r="E66" s="128"/>
      <c r="F66" s="131">
        <f>SUM(F53:G65)</f>
        <v>0</v>
      </c>
      <c r="G66" s="132"/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" customHeight="1" thickBot="1" x14ac:dyDescent="0.3">
      <c r="A67" s="19"/>
      <c r="B67" s="129" t="s">
        <v>97</v>
      </c>
      <c r="C67" s="129"/>
      <c r="D67" s="129"/>
      <c r="E67" s="130"/>
      <c r="F67" s="133"/>
      <c r="G67" s="134"/>
      <c r="H67" s="5"/>
      <c r="I67" s="5"/>
      <c r="J67" s="5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" customHeight="1" x14ac:dyDescent="0.25">
      <c r="A68" s="19"/>
      <c r="B68" s="119" t="s">
        <v>18</v>
      </c>
      <c r="C68" s="119"/>
      <c r="D68" s="119"/>
      <c r="E68" s="120"/>
      <c r="F68" s="123">
        <f>F66/6</f>
        <v>0</v>
      </c>
      <c r="G68" s="124"/>
      <c r="H68" s="5"/>
      <c r="I68" s="5"/>
      <c r="J68" s="5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" customHeight="1" x14ac:dyDescent="0.25">
      <c r="A69" s="19"/>
      <c r="B69" s="117" t="s">
        <v>98</v>
      </c>
      <c r="C69" s="117"/>
      <c r="D69" s="117"/>
      <c r="E69" s="118"/>
      <c r="F69" s="123"/>
      <c r="G69" s="124"/>
      <c r="H69" s="5"/>
      <c r="I69" s="5"/>
      <c r="J69" s="5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" customHeight="1" x14ac:dyDescent="0.25">
      <c r="A70" s="19"/>
      <c r="B70" s="121" t="s">
        <v>99</v>
      </c>
      <c r="C70" s="121"/>
      <c r="D70" s="121"/>
      <c r="E70" s="122"/>
      <c r="F70" s="123"/>
      <c r="G70" s="124"/>
      <c r="H70" s="5"/>
      <c r="I70" s="5"/>
      <c r="J70" s="5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" customHeight="1" x14ac:dyDescent="0.25">
      <c r="A71" s="19"/>
      <c r="B71" s="101" t="s">
        <v>100</v>
      </c>
      <c r="C71" s="101"/>
      <c r="D71" s="101"/>
      <c r="E71" s="102"/>
      <c r="F71" s="125"/>
      <c r="G71" s="126"/>
      <c r="H71" s="5"/>
      <c r="I71" s="5"/>
      <c r="J71" s="5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"/>
      <c r="B72" s="1"/>
      <c r="C72" s="1"/>
      <c r="D72" s="1"/>
      <c r="E72" s="1"/>
      <c r="F72" s="1"/>
      <c r="G72" s="1"/>
      <c r="H72" s="5"/>
      <c r="I72" s="5"/>
      <c r="J72" s="5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0.100000000000001" customHeight="1" x14ac:dyDescent="0.25">
      <c r="A73" s="261" t="s">
        <v>101</v>
      </c>
      <c r="B73" s="262"/>
      <c r="C73" s="262"/>
      <c r="D73" s="262"/>
      <c r="E73" s="262"/>
      <c r="F73" s="262"/>
      <c r="G73" s="262"/>
      <c r="H73" s="262"/>
      <c r="I73" s="262"/>
      <c r="J73" s="263"/>
    </row>
    <row r="74" spans="1:21" ht="20.100000000000001" customHeight="1" x14ac:dyDescent="0.25">
      <c r="A74" s="264" t="s">
        <v>102</v>
      </c>
      <c r="B74" s="265"/>
      <c r="C74" s="265"/>
      <c r="D74" s="265"/>
      <c r="E74" s="265"/>
      <c r="F74" s="265"/>
      <c r="G74" s="265"/>
      <c r="H74" s="265"/>
      <c r="I74" s="265"/>
      <c r="J74" s="266"/>
    </row>
    <row r="75" spans="1:21" ht="15" customHeight="1" x14ac:dyDescent="0.25">
      <c r="A75" s="190" t="s">
        <v>80</v>
      </c>
      <c r="B75" s="158" t="s">
        <v>103</v>
      </c>
      <c r="C75" s="159"/>
      <c r="D75" s="159"/>
      <c r="E75" s="160"/>
      <c r="F75" s="237" t="s">
        <v>82</v>
      </c>
      <c r="G75" s="238"/>
      <c r="H75" s="28" t="s">
        <v>37</v>
      </c>
      <c r="I75" s="109" t="s">
        <v>37</v>
      </c>
      <c r="J75" s="1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" customHeight="1" x14ac:dyDescent="0.25">
      <c r="A76" s="192"/>
      <c r="B76" s="161" t="s">
        <v>104</v>
      </c>
      <c r="C76" s="162"/>
      <c r="D76" s="162"/>
      <c r="E76" s="163"/>
      <c r="F76" s="69" t="s">
        <v>83</v>
      </c>
      <c r="G76" s="70"/>
      <c r="H76" s="12" t="s">
        <v>39</v>
      </c>
      <c r="I76" s="81" t="s">
        <v>44</v>
      </c>
      <c r="J76" s="8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" customHeight="1" x14ac:dyDescent="0.25">
      <c r="A77" s="212" t="s">
        <v>84</v>
      </c>
      <c r="B77" s="138" t="s">
        <v>105</v>
      </c>
      <c r="C77" s="139"/>
      <c r="D77" s="139"/>
      <c r="E77" s="140"/>
      <c r="F77" s="71" t="s">
        <v>132</v>
      </c>
      <c r="G77" s="72"/>
      <c r="H77" s="29" t="s">
        <v>86</v>
      </c>
      <c r="I77" s="81" t="s">
        <v>86</v>
      </c>
      <c r="J77" s="8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31.5" customHeight="1" x14ac:dyDescent="0.25">
      <c r="A78" s="213"/>
      <c r="B78" s="95" t="s">
        <v>136</v>
      </c>
      <c r="C78" s="141"/>
      <c r="D78" s="141"/>
      <c r="E78" s="96"/>
      <c r="F78" s="97" t="s">
        <v>87</v>
      </c>
      <c r="G78" s="98"/>
      <c r="H78" s="30" t="s">
        <v>88</v>
      </c>
      <c r="I78" s="95" t="s">
        <v>89</v>
      </c>
      <c r="J78" s="9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8.75" customHeight="1" x14ac:dyDescent="0.25">
      <c r="A79" s="105">
        <v>1</v>
      </c>
      <c r="B79" s="142" t="s">
        <v>10</v>
      </c>
      <c r="C79" s="143"/>
      <c r="D79" s="143"/>
      <c r="E79" s="144"/>
      <c r="F79" s="107"/>
      <c r="G79" s="108"/>
      <c r="H79" s="103"/>
      <c r="I79" s="77"/>
      <c r="J79" s="78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8.75" customHeight="1" x14ac:dyDescent="0.25">
      <c r="A80" s="106"/>
      <c r="B80" s="113" t="s">
        <v>106</v>
      </c>
      <c r="C80" s="114"/>
      <c r="D80" s="114"/>
      <c r="E80" s="115"/>
      <c r="F80" s="79"/>
      <c r="G80" s="80"/>
      <c r="H80" s="104"/>
      <c r="I80" s="77"/>
      <c r="J80" s="78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05">
        <v>2</v>
      </c>
      <c r="B81" s="142" t="s">
        <v>45</v>
      </c>
      <c r="C81" s="143"/>
      <c r="D81" s="143"/>
      <c r="E81" s="144"/>
      <c r="F81" s="107"/>
      <c r="G81" s="108"/>
      <c r="H81" s="103"/>
      <c r="I81" s="107"/>
      <c r="J81" s="108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233"/>
      <c r="B82" s="146" t="s">
        <v>107</v>
      </c>
      <c r="C82" s="147"/>
      <c r="D82" s="147"/>
      <c r="E82" s="148"/>
      <c r="F82" s="77"/>
      <c r="G82" s="78"/>
      <c r="H82" s="145"/>
      <c r="I82" s="77"/>
      <c r="J82" s="78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06"/>
      <c r="B83" s="113" t="s">
        <v>108</v>
      </c>
      <c r="C83" s="114"/>
      <c r="D83" s="114"/>
      <c r="E83" s="115"/>
      <c r="F83" s="79"/>
      <c r="G83" s="80"/>
      <c r="H83" s="104"/>
      <c r="I83" s="79"/>
      <c r="J83" s="80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8.75" customHeight="1" x14ac:dyDescent="0.25">
      <c r="A84" s="105">
        <v>3</v>
      </c>
      <c r="B84" s="142" t="s">
        <v>11</v>
      </c>
      <c r="C84" s="143"/>
      <c r="D84" s="143"/>
      <c r="E84" s="144"/>
      <c r="F84" s="107"/>
      <c r="G84" s="108"/>
      <c r="H84" s="103"/>
      <c r="I84" s="77"/>
      <c r="J84" s="78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8.75" customHeight="1" thickBot="1" x14ac:dyDescent="0.3">
      <c r="A85" s="106"/>
      <c r="B85" s="113" t="s">
        <v>109</v>
      </c>
      <c r="C85" s="114"/>
      <c r="D85" s="114"/>
      <c r="E85" s="115"/>
      <c r="F85" s="77"/>
      <c r="G85" s="78"/>
      <c r="H85" s="104"/>
      <c r="I85" s="79"/>
      <c r="J85" s="80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" customHeight="1" thickBot="1" x14ac:dyDescent="0.3">
      <c r="A86" s="19"/>
      <c r="B86" s="127" t="s">
        <v>96</v>
      </c>
      <c r="C86" s="127"/>
      <c r="D86" s="127"/>
      <c r="E86" s="128"/>
      <c r="F86" s="73">
        <f>SUM(F79:G85)</f>
        <v>0</v>
      </c>
      <c r="G86" s="74"/>
      <c r="H86" s="5"/>
      <c r="I86" s="5"/>
      <c r="J86" s="5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" customHeight="1" thickBot="1" x14ac:dyDescent="0.3">
      <c r="A87" s="19"/>
      <c r="B87" s="129" t="s">
        <v>97</v>
      </c>
      <c r="C87" s="129"/>
      <c r="D87" s="129"/>
      <c r="E87" s="130"/>
      <c r="F87" s="73"/>
      <c r="G87" s="74"/>
      <c r="H87" s="5"/>
      <c r="I87" s="5"/>
      <c r="J87" s="5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" customHeight="1" thickBot="1" x14ac:dyDescent="0.3">
      <c r="A88" s="19"/>
      <c r="B88" s="119" t="s">
        <v>18</v>
      </c>
      <c r="C88" s="119"/>
      <c r="D88" s="119"/>
      <c r="E88" s="120"/>
      <c r="F88" s="73">
        <f>F86/3</f>
        <v>0</v>
      </c>
      <c r="G88" s="74"/>
      <c r="H88" s="5"/>
      <c r="I88" s="5"/>
      <c r="J88" s="5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" customHeight="1" thickBot="1" x14ac:dyDescent="0.3">
      <c r="A89" s="19"/>
      <c r="B89" s="117" t="s">
        <v>98</v>
      </c>
      <c r="C89" s="117"/>
      <c r="D89" s="117"/>
      <c r="E89" s="118"/>
      <c r="F89" s="73"/>
      <c r="G89" s="74"/>
      <c r="H89" s="5"/>
      <c r="I89" s="5"/>
      <c r="J89" s="5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" customHeight="1" thickBot="1" x14ac:dyDescent="0.3">
      <c r="A90" s="19"/>
      <c r="B90" s="99" t="s">
        <v>99</v>
      </c>
      <c r="C90" s="99"/>
      <c r="D90" s="99"/>
      <c r="E90" s="100"/>
      <c r="F90" s="73"/>
      <c r="G90" s="74"/>
      <c r="H90" s="5"/>
      <c r="I90" s="5"/>
      <c r="J90" s="5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" customHeight="1" thickBot="1" x14ac:dyDescent="0.3">
      <c r="A91" s="19"/>
      <c r="B91" s="101" t="s">
        <v>100</v>
      </c>
      <c r="C91" s="101"/>
      <c r="D91" s="101"/>
      <c r="E91" s="102"/>
      <c r="F91" s="73"/>
      <c r="G91" s="74"/>
      <c r="H91" s="5"/>
      <c r="I91" s="5"/>
      <c r="J91" s="5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21" ht="20.100000000000001" customHeigh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1"/>
    </row>
    <row r="96" spans="1:21" ht="20.100000000000001" customHeight="1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pans="1:10" x14ac:dyDescent="0.25">
      <c r="A97" s="111" t="s">
        <v>48</v>
      </c>
      <c r="B97" s="111"/>
      <c r="C97" s="111"/>
      <c r="D97" s="1"/>
      <c r="E97" s="1"/>
      <c r="F97" s="1"/>
      <c r="G97" s="1"/>
      <c r="H97" s="1"/>
      <c r="I97" s="1"/>
      <c r="J97" s="1"/>
    </row>
    <row r="98" spans="1:10" x14ac:dyDescent="0.25">
      <c r="A98" s="112" t="s">
        <v>49</v>
      </c>
      <c r="B98" s="112"/>
      <c r="C98" s="112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3"/>
      <c r="C99" s="1"/>
      <c r="D99" s="1"/>
      <c r="E99" s="1"/>
      <c r="F99" s="1"/>
      <c r="G99" s="1"/>
      <c r="H99" s="88"/>
      <c r="I99" s="88"/>
      <c r="J99" s="88"/>
    </row>
    <row r="100" spans="1:10" ht="15" customHeight="1" x14ac:dyDescent="0.25">
      <c r="A100" s="210" t="s">
        <v>38</v>
      </c>
      <c r="B100" s="210"/>
      <c r="C100" s="210"/>
      <c r="D100" s="210"/>
      <c r="E100" s="210"/>
      <c r="F100" s="210"/>
      <c r="G100" s="210"/>
      <c r="H100" s="210"/>
      <c r="I100" s="210"/>
      <c r="J100" s="210"/>
    </row>
    <row r="101" spans="1:10" ht="18.75" x14ac:dyDescent="0.25">
      <c r="A101" s="211" t="s">
        <v>46</v>
      </c>
      <c r="B101" s="211"/>
      <c r="C101" s="211"/>
      <c r="D101" s="211"/>
      <c r="E101" s="211"/>
      <c r="F101" s="211"/>
      <c r="G101" s="211"/>
      <c r="H101" s="211"/>
      <c r="I101" s="211"/>
      <c r="J101" s="211"/>
    </row>
    <row r="102" spans="1:10" x14ac:dyDescent="0.25">
      <c r="A102" s="1"/>
      <c r="B102" s="1"/>
      <c r="C102" s="10"/>
      <c r="D102" s="10"/>
      <c r="E102" s="10"/>
      <c r="F102" s="10"/>
      <c r="G102" s="10"/>
      <c r="H102" s="10"/>
      <c r="I102" s="10"/>
      <c r="J102" s="10"/>
    </row>
    <row r="103" spans="1:10" ht="15.75" x14ac:dyDescent="0.25">
      <c r="E103" s="33"/>
      <c r="J103" s="31" t="s">
        <v>63</v>
      </c>
    </row>
    <row r="104" spans="1:10" ht="20.100000000000001" customHeight="1" x14ac:dyDescent="0.25">
      <c r="A104" s="45" t="s">
        <v>51</v>
      </c>
      <c r="B104" s="46"/>
      <c r="C104" s="46"/>
      <c r="D104" s="46"/>
      <c r="E104" s="46"/>
      <c r="F104" s="46"/>
      <c r="G104" s="46"/>
      <c r="H104" s="46"/>
      <c r="I104" s="46"/>
      <c r="J104" s="47"/>
    </row>
    <row r="105" spans="1:10" x14ac:dyDescent="0.25">
      <c r="A105" s="158" t="s">
        <v>57</v>
      </c>
      <c r="B105" s="160"/>
      <c r="C105" s="84" t="s">
        <v>13</v>
      </c>
      <c r="D105" s="85"/>
      <c r="E105" s="86"/>
      <c r="F105" s="84" t="s">
        <v>14</v>
      </c>
      <c r="G105" s="86"/>
      <c r="H105" s="158" t="s">
        <v>16</v>
      </c>
      <c r="I105" s="159"/>
      <c r="J105" s="160"/>
    </row>
    <row r="106" spans="1:10" x14ac:dyDescent="0.25">
      <c r="A106" s="178"/>
      <c r="B106" s="179"/>
      <c r="C106" s="175" t="s">
        <v>59</v>
      </c>
      <c r="D106" s="176"/>
      <c r="E106" s="177"/>
      <c r="F106" s="156" t="s">
        <v>15</v>
      </c>
      <c r="G106" s="157"/>
      <c r="H106" s="161"/>
      <c r="I106" s="162"/>
      <c r="J106" s="163"/>
    </row>
    <row r="107" spans="1:10" x14ac:dyDescent="0.25">
      <c r="A107" s="178"/>
      <c r="B107" s="179"/>
      <c r="C107" s="95"/>
      <c r="D107" s="141"/>
      <c r="E107" s="96"/>
      <c r="F107" s="152" t="s">
        <v>139</v>
      </c>
      <c r="G107" s="153"/>
      <c r="H107" s="204" t="s">
        <v>17</v>
      </c>
      <c r="I107" s="205"/>
      <c r="J107" s="206"/>
    </row>
    <row r="108" spans="1:10" ht="26.25" customHeight="1" x14ac:dyDescent="0.25">
      <c r="A108" s="178"/>
      <c r="B108" s="179"/>
      <c r="C108" s="180" t="s">
        <v>52</v>
      </c>
      <c r="D108" s="184" t="s">
        <v>53</v>
      </c>
      <c r="E108" s="190" t="s">
        <v>54</v>
      </c>
      <c r="F108" s="154" t="s">
        <v>18</v>
      </c>
      <c r="G108" s="155"/>
      <c r="H108" s="207" t="s">
        <v>137</v>
      </c>
      <c r="I108" s="208"/>
      <c r="J108" s="209"/>
    </row>
    <row r="109" spans="1:10" x14ac:dyDescent="0.25">
      <c r="A109" s="161"/>
      <c r="B109" s="163"/>
      <c r="C109" s="181"/>
      <c r="D109" s="185"/>
      <c r="E109" s="191"/>
      <c r="F109" s="198" t="s">
        <v>138</v>
      </c>
      <c r="G109" s="199"/>
      <c r="H109" s="135" t="s">
        <v>143</v>
      </c>
      <c r="I109" s="136"/>
      <c r="J109" s="137"/>
    </row>
    <row r="110" spans="1:10" ht="15" customHeight="1" x14ac:dyDescent="0.25">
      <c r="A110" s="175" t="s">
        <v>58</v>
      </c>
      <c r="B110" s="177"/>
      <c r="C110" s="181"/>
      <c r="D110" s="186"/>
      <c r="E110" s="192"/>
      <c r="F110" s="200"/>
      <c r="G110" s="201"/>
      <c r="H110" s="92" t="s">
        <v>19</v>
      </c>
      <c r="I110" s="93"/>
      <c r="J110" s="94"/>
    </row>
    <row r="111" spans="1:10" x14ac:dyDescent="0.25">
      <c r="A111" s="81"/>
      <c r="B111" s="82"/>
      <c r="C111" s="182" t="s">
        <v>60</v>
      </c>
      <c r="D111" s="187" t="s">
        <v>56</v>
      </c>
      <c r="E111" s="193" t="s">
        <v>12</v>
      </c>
      <c r="F111" s="180" t="s">
        <v>52</v>
      </c>
      <c r="G111" s="22"/>
      <c r="H111" s="92" t="s">
        <v>20</v>
      </c>
      <c r="I111" s="93"/>
      <c r="J111" s="94"/>
    </row>
    <row r="112" spans="1:10" ht="20.25" customHeight="1" x14ac:dyDescent="0.25">
      <c r="A112" s="81"/>
      <c r="B112" s="82"/>
      <c r="C112" s="182"/>
      <c r="D112" s="188"/>
      <c r="E112" s="194"/>
      <c r="F112" s="196"/>
      <c r="G112" s="23" t="s">
        <v>54</v>
      </c>
      <c r="H112" s="92" t="s">
        <v>21</v>
      </c>
      <c r="I112" s="93"/>
      <c r="J112" s="94"/>
    </row>
    <row r="113" spans="1:14" ht="23.25" customHeight="1" x14ac:dyDescent="0.25">
      <c r="A113" s="81"/>
      <c r="B113" s="82"/>
      <c r="C113" s="182"/>
      <c r="D113" s="188"/>
      <c r="E113" s="194"/>
      <c r="F113" s="197" t="s">
        <v>60</v>
      </c>
      <c r="G113" s="24" t="s">
        <v>12</v>
      </c>
      <c r="H113" s="22" t="s">
        <v>55</v>
      </c>
      <c r="I113" s="22" t="s">
        <v>41</v>
      </c>
      <c r="J113" s="9" t="s">
        <v>54</v>
      </c>
    </row>
    <row r="114" spans="1:14" ht="15.75" customHeight="1" x14ac:dyDescent="0.25">
      <c r="A114" s="95"/>
      <c r="B114" s="96"/>
      <c r="C114" s="183"/>
      <c r="D114" s="189"/>
      <c r="E114" s="195"/>
      <c r="F114" s="183"/>
      <c r="G114" s="7"/>
      <c r="H114" s="8" t="s">
        <v>62</v>
      </c>
      <c r="I114" s="8" t="s">
        <v>61</v>
      </c>
      <c r="J114" s="18" t="s">
        <v>12</v>
      </c>
      <c r="N114" s="6"/>
    </row>
    <row r="115" spans="1:14" ht="30" customHeight="1" x14ac:dyDescent="0.25">
      <c r="A115" s="57" t="s">
        <v>141</v>
      </c>
      <c r="B115" s="58"/>
      <c r="C115" s="53">
        <v>0.7</v>
      </c>
      <c r="D115" s="55">
        <v>0.6</v>
      </c>
      <c r="E115" s="53">
        <v>0.5</v>
      </c>
      <c r="F115" s="315">
        <v>0</v>
      </c>
      <c r="G115" s="50">
        <f>G39</f>
        <v>0</v>
      </c>
      <c r="H115" s="52">
        <f>C115*F115</f>
        <v>0</v>
      </c>
      <c r="I115" s="317">
        <v>0</v>
      </c>
      <c r="J115" s="61">
        <f>E115*G115</f>
        <v>0</v>
      </c>
    </row>
    <row r="116" spans="1:14" ht="30" customHeight="1" x14ac:dyDescent="0.25">
      <c r="A116" s="90" t="s">
        <v>142</v>
      </c>
      <c r="B116" s="91"/>
      <c r="C116" s="54"/>
      <c r="D116" s="56"/>
      <c r="E116" s="54"/>
      <c r="F116" s="233"/>
      <c r="G116" s="51"/>
      <c r="H116" s="60"/>
      <c r="I116" s="317"/>
      <c r="J116" s="61"/>
    </row>
    <row r="117" spans="1:14" ht="35.1" customHeight="1" x14ac:dyDescent="0.25">
      <c r="A117" s="229" t="s">
        <v>64</v>
      </c>
      <c r="B117" s="230"/>
      <c r="C117" s="53">
        <v>0.3</v>
      </c>
      <c r="D117" s="53">
        <v>0.4</v>
      </c>
      <c r="E117" s="53">
        <v>0.5</v>
      </c>
      <c r="F117" s="315">
        <v>0</v>
      </c>
      <c r="G117" s="52">
        <f>F68</f>
        <v>0</v>
      </c>
      <c r="H117" s="89">
        <f>C117*F117</f>
        <v>0</v>
      </c>
      <c r="I117" s="317">
        <v>0</v>
      </c>
      <c r="J117" s="52">
        <f>E117*G117</f>
        <v>0</v>
      </c>
    </row>
    <row r="118" spans="1:14" ht="39" customHeight="1" x14ac:dyDescent="0.25">
      <c r="A118" s="231" t="s">
        <v>65</v>
      </c>
      <c r="B118" s="232"/>
      <c r="C118" s="59"/>
      <c r="D118" s="59"/>
      <c r="E118" s="59"/>
      <c r="F118" s="316"/>
      <c r="G118" s="87"/>
      <c r="H118" s="89"/>
      <c r="I118" s="317"/>
      <c r="J118" s="83"/>
    </row>
    <row r="119" spans="1:14" ht="20.100000000000001" customHeight="1" thickBot="1" x14ac:dyDescent="0.3">
      <c r="A119" s="1"/>
      <c r="B119" s="1"/>
      <c r="C119" s="1"/>
      <c r="D119" s="1"/>
      <c r="E119" s="1"/>
      <c r="F119" s="48" t="s">
        <v>144</v>
      </c>
      <c r="G119" s="49"/>
      <c r="H119" s="34">
        <f>SUM(H115:H118)</f>
        <v>0</v>
      </c>
      <c r="I119" s="35">
        <f>SUM(I115:I118)</f>
        <v>0</v>
      </c>
      <c r="J119" s="36">
        <f>SUM(J115:J118)</f>
        <v>0</v>
      </c>
    </row>
    <row r="120" spans="1:14" ht="20.100000000000001" customHeight="1" thickBot="1" x14ac:dyDescent="0.3">
      <c r="A120" s="1"/>
      <c r="B120" s="1"/>
      <c r="C120" s="1"/>
      <c r="D120" s="1"/>
      <c r="E120" s="1"/>
      <c r="F120" s="202" t="s">
        <v>145</v>
      </c>
      <c r="G120" s="203"/>
      <c r="H120" s="37">
        <f>H119*20</f>
        <v>0</v>
      </c>
      <c r="I120" s="37">
        <f>I119*20</f>
        <v>0</v>
      </c>
      <c r="J120" s="38">
        <f>J119*20</f>
        <v>0</v>
      </c>
    </row>
    <row r="121" spans="1:14" ht="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4" ht="20.100000000000001" customHeight="1" x14ac:dyDescent="0.25">
      <c r="A122" s="45" t="s">
        <v>66</v>
      </c>
      <c r="B122" s="46"/>
      <c r="C122" s="46"/>
      <c r="D122" s="46"/>
      <c r="E122" s="46"/>
      <c r="F122" s="46"/>
      <c r="G122" s="46"/>
      <c r="H122" s="46"/>
      <c r="I122" s="46"/>
      <c r="J122" s="47"/>
    </row>
    <row r="123" spans="1:14" ht="18" customHeight="1" x14ac:dyDescent="0.25">
      <c r="A123" s="164" t="s">
        <v>47</v>
      </c>
      <c r="B123" s="164"/>
      <c r="C123" s="164"/>
      <c r="D123" s="164"/>
      <c r="E123" s="164"/>
      <c r="F123" s="164"/>
      <c r="G123" s="164"/>
      <c r="H123" s="164"/>
      <c r="I123" s="164"/>
      <c r="J123" s="164"/>
    </row>
    <row r="124" spans="1:14" ht="18" customHeight="1" x14ac:dyDescent="0.25">
      <c r="A124" s="165" t="s">
        <v>22</v>
      </c>
      <c r="B124" s="165"/>
      <c r="C124" s="165"/>
      <c r="D124" s="165"/>
      <c r="E124" s="165"/>
      <c r="F124" s="165"/>
      <c r="G124" s="165"/>
      <c r="H124" s="165"/>
      <c r="I124" s="165"/>
      <c r="J124" s="165"/>
    </row>
    <row r="125" spans="1:14" ht="18" customHeight="1" x14ac:dyDescent="0.25">
      <c r="A125" s="41" t="s">
        <v>23</v>
      </c>
      <c r="B125" s="65" t="s">
        <v>26</v>
      </c>
      <c r="C125" s="66"/>
      <c r="D125" s="66"/>
      <c r="E125" s="66"/>
      <c r="F125" s="66"/>
      <c r="G125" s="66"/>
      <c r="H125" s="66"/>
      <c r="I125" s="66"/>
    </row>
    <row r="126" spans="1:14" ht="18" customHeight="1" x14ac:dyDescent="0.25">
      <c r="A126" s="41" t="s">
        <v>24</v>
      </c>
      <c r="B126" s="65" t="s">
        <v>26</v>
      </c>
      <c r="C126" s="66"/>
      <c r="D126" s="66"/>
      <c r="E126" s="66"/>
      <c r="F126" s="66"/>
      <c r="G126" s="66"/>
      <c r="H126" s="66"/>
      <c r="I126" s="66"/>
    </row>
    <row r="127" spans="1:14" ht="18" customHeight="1" x14ac:dyDescent="0.25">
      <c r="A127" s="41" t="s">
        <v>25</v>
      </c>
      <c r="B127" s="65" t="s">
        <v>26</v>
      </c>
      <c r="C127" s="66"/>
      <c r="D127" s="66"/>
      <c r="E127" s="66"/>
      <c r="F127" s="66"/>
      <c r="G127" s="66"/>
      <c r="H127" s="66"/>
      <c r="I127" s="66"/>
    </row>
    <row r="128" spans="1:14" ht="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66" t="s">
        <v>147</v>
      </c>
      <c r="B129" s="166"/>
      <c r="C129" s="166"/>
      <c r="D129" s="166"/>
      <c r="E129" s="166"/>
      <c r="F129" s="166"/>
      <c r="G129" s="166"/>
      <c r="H129" s="166"/>
      <c r="I129" s="166"/>
      <c r="J129" s="166"/>
    </row>
    <row r="130" spans="1:10" x14ac:dyDescent="0.25">
      <c r="A130" s="67" t="s">
        <v>148</v>
      </c>
      <c r="B130" s="67"/>
      <c r="C130" s="67"/>
      <c r="D130" s="67"/>
      <c r="E130" s="67"/>
      <c r="F130" s="67"/>
      <c r="G130" s="67"/>
      <c r="H130" s="67"/>
      <c r="I130" s="67"/>
      <c r="J130" s="67"/>
    </row>
    <row r="131" spans="1:10" ht="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20.100000000000001" customHeight="1" x14ac:dyDescent="0.25">
      <c r="A132" s="45" t="s">
        <v>67</v>
      </c>
      <c r="B132" s="46"/>
      <c r="C132" s="46"/>
      <c r="D132" s="46"/>
      <c r="E132" s="46"/>
      <c r="F132" s="46"/>
      <c r="G132" s="46"/>
      <c r="H132" s="46"/>
      <c r="I132" s="46"/>
      <c r="J132" s="47"/>
    </row>
    <row r="133" spans="1:10" x14ac:dyDescent="0.25">
      <c r="A133" s="64" t="s">
        <v>27</v>
      </c>
      <c r="B133" s="64"/>
      <c r="C133" s="64" t="s">
        <v>28</v>
      </c>
      <c r="D133" s="64"/>
      <c r="E133" s="64" t="s">
        <v>31</v>
      </c>
      <c r="F133" s="64"/>
      <c r="G133" s="64" t="s">
        <v>29</v>
      </c>
      <c r="H133" s="64"/>
      <c r="I133" s="64" t="s">
        <v>30</v>
      </c>
      <c r="J133" s="64"/>
    </row>
    <row r="134" spans="1:10" x14ac:dyDescent="0.25">
      <c r="A134" s="62" t="s">
        <v>32</v>
      </c>
      <c r="B134" s="63"/>
      <c r="C134" s="62" t="s">
        <v>43</v>
      </c>
      <c r="D134" s="63"/>
      <c r="E134" s="62" t="s">
        <v>42</v>
      </c>
      <c r="F134" s="63"/>
      <c r="G134" s="62" t="s">
        <v>33</v>
      </c>
      <c r="H134" s="63"/>
      <c r="I134" s="62" t="s">
        <v>34</v>
      </c>
      <c r="J134" s="62"/>
    </row>
    <row r="135" spans="1:10" ht="23.25" customHeight="1" x14ac:dyDescent="0.25">
      <c r="A135" s="20">
        <v>100</v>
      </c>
      <c r="B135" s="20">
        <v>95</v>
      </c>
      <c r="C135" s="20">
        <v>94</v>
      </c>
      <c r="D135" s="20">
        <v>85</v>
      </c>
      <c r="E135" s="20">
        <v>84</v>
      </c>
      <c r="F135" s="20">
        <v>70</v>
      </c>
      <c r="G135" s="20">
        <v>69</v>
      </c>
      <c r="H135" s="20">
        <v>60</v>
      </c>
      <c r="I135" s="20">
        <v>59</v>
      </c>
      <c r="J135" s="20">
        <v>0</v>
      </c>
    </row>
    <row r="136" spans="1:10" ht="20.100000000000001" customHeight="1" x14ac:dyDescent="0.25">
      <c r="A136" s="171" t="str">
        <f>IF(AND(J120 &gt;=95,J120&lt;= 100),"√",IF(AND(J120 &gt;=85, J120 &lt;= 94.999)," ",IF(AND(J120 &gt;=70, J120 &lt;= 84.999)," ",IF(AND(J120 &gt;=60, J120 &lt;= 69.999)," ",IF(AND(J120 &gt;=0, J120 &lt;=59.999)," ","  ")))))</f>
        <v xml:space="preserve"> </v>
      </c>
      <c r="B136" s="172"/>
      <c r="C136" s="171" t="str">
        <f>IF(AND(J120 &gt;=95, J120 &lt;= 100)," ",IF(AND(J120 &gt;=85, J120 &lt;= 94.999),"√",IF(AND(J120 &gt;=70, J120 &lt;= 84.999)," ",IF(AND(J120 &gt;=60, J120 &lt;= 69.999)," ",IF(AND(J120 &gt;=0, J120 &lt;=59.999)," ","  ")))))</f>
        <v xml:space="preserve"> </v>
      </c>
      <c r="D136" s="172"/>
      <c r="E136" s="171" t="str">
        <f>IF(AND(J120 &gt;=95, J120 &lt;= 100)," ",IF(AND(J120 &gt;=85,J120 &lt;= 94.999)," ",IF(AND(J120 &gt;=70,J120 &lt;= 84.999),"√",IF(AND(J120 &gt;=60, J120 &lt;= 69.999)," ",IF(AND(J120 &gt;=0,J120 &lt;=59.999)," ","  ")))))</f>
        <v xml:space="preserve"> </v>
      </c>
      <c r="F136" s="172"/>
      <c r="G136" s="171" t="str">
        <f>IF(AND(J120 &gt;=95, J120 &lt;= 100)," ",IF(AND(J120 &gt;=85,J120 &lt;= 94.999)," ",IF(AND(J120 &gt;=70,J120 &lt;= 84.999)," ",IF(AND(J120 &gt;=60, J120 &lt;= 69.999),"√",IF(AND(J120 &gt;=0, J120 &lt;=59.999)," ","  ")))))</f>
        <v xml:space="preserve"> </v>
      </c>
      <c r="H136" s="172"/>
      <c r="I136" s="171" t="str">
        <f>IF(AND(J120 &gt;=95, J120 &lt;= 100)," ",IF(AND(J120 &gt;=85,J120 &lt;= 94.999)," ",IF(AND(J120 &gt;=70,J120 &lt;= 84.999)," ",IF(AND(J120 &gt;=60, J120 &lt;= 69.999)," ",IF(AND(J120 &gt;=0.001,J120 &lt;=59.999),"√","  ")))))</f>
        <v xml:space="preserve">  </v>
      </c>
      <c r="J136" s="172"/>
    </row>
    <row r="137" spans="1:10" ht="20.100000000000001" customHeight="1" x14ac:dyDescent="0.25">
      <c r="A137" s="173"/>
      <c r="B137" s="174"/>
      <c r="C137" s="173"/>
      <c r="D137" s="174"/>
      <c r="E137" s="173"/>
      <c r="F137" s="174"/>
      <c r="G137" s="173"/>
      <c r="H137" s="174"/>
      <c r="I137" s="173"/>
      <c r="J137" s="174"/>
    </row>
    <row r="138" spans="1:10" ht="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" customHeight="1" x14ac:dyDescent="0.25">
      <c r="A139" s="220" t="s">
        <v>68</v>
      </c>
      <c r="B139" s="218"/>
      <c r="C139" s="218"/>
      <c r="D139" s="218"/>
      <c r="E139" s="220" t="s">
        <v>74</v>
      </c>
      <c r="F139" s="218"/>
      <c r="G139" s="219"/>
      <c r="H139" s="218" t="s">
        <v>77</v>
      </c>
      <c r="I139" s="218"/>
      <c r="J139" s="219"/>
    </row>
    <row r="140" spans="1:10" ht="15" customHeight="1" x14ac:dyDescent="0.25">
      <c r="A140" s="221" t="s">
        <v>69</v>
      </c>
      <c r="B140" s="222"/>
      <c r="C140" s="222"/>
      <c r="D140" s="222"/>
      <c r="E140" s="221" t="s">
        <v>75</v>
      </c>
      <c r="F140" s="222"/>
      <c r="G140" s="227"/>
      <c r="H140" s="221" t="s">
        <v>76</v>
      </c>
      <c r="I140" s="222"/>
      <c r="J140" s="227"/>
    </row>
    <row r="141" spans="1:10" ht="15" customHeight="1" x14ac:dyDescent="0.25">
      <c r="A141" s="11" t="s">
        <v>72</v>
      </c>
      <c r="B141" s="223"/>
      <c r="C141" s="223"/>
      <c r="D141" s="223"/>
      <c r="E141" s="11" t="s">
        <v>72</v>
      </c>
      <c r="F141" s="228"/>
      <c r="G141" s="168"/>
      <c r="H141" s="11" t="s">
        <v>72</v>
      </c>
      <c r="I141" s="167"/>
      <c r="J141" s="168"/>
    </row>
    <row r="142" spans="1:10" x14ac:dyDescent="0.25">
      <c r="A142" s="42" t="s">
        <v>70</v>
      </c>
      <c r="B142" s="224"/>
      <c r="C142" s="224"/>
      <c r="D142" s="224"/>
      <c r="E142" s="44" t="s">
        <v>70</v>
      </c>
      <c r="F142" s="224"/>
      <c r="G142" s="170"/>
      <c r="H142" s="44" t="s">
        <v>70</v>
      </c>
      <c r="I142" s="169"/>
      <c r="J142" s="170"/>
    </row>
    <row r="143" spans="1:10" x14ac:dyDescent="0.25">
      <c r="A143" s="43" t="s">
        <v>73</v>
      </c>
      <c r="B143" s="225"/>
      <c r="C143" s="225"/>
      <c r="D143" s="225"/>
      <c r="E143" s="43" t="s">
        <v>73</v>
      </c>
      <c r="F143" s="225"/>
      <c r="G143" s="215"/>
      <c r="H143" s="43" t="s">
        <v>73</v>
      </c>
      <c r="I143" s="214"/>
      <c r="J143" s="215"/>
    </row>
    <row r="144" spans="1:10" x14ac:dyDescent="0.25">
      <c r="A144" s="44" t="s">
        <v>71</v>
      </c>
      <c r="B144" s="226"/>
      <c r="C144" s="226"/>
      <c r="D144" s="226"/>
      <c r="E144" s="44" t="s">
        <v>71</v>
      </c>
      <c r="F144" s="226"/>
      <c r="G144" s="217"/>
      <c r="H144" s="44" t="s">
        <v>71</v>
      </c>
      <c r="I144" s="216"/>
      <c r="J144" s="217"/>
    </row>
  </sheetData>
  <sheetProtection algorithmName="SHA-512" hashValue="vhvY4Lgf+o3juy6L1e+DCpFq4R2N1shXvzcwe7sZzBuwzhrVcq2gOXN2Pt2eKqjdlW16Wj5mxCTBdrD8tkraPA==" saltValue="LetSYj+s2PK6Wq5kDZu0rA==" spinCount="100000" sheet="1" selectLockedCells="1"/>
  <customSheetViews>
    <customSheetView guid="{1191C623-D09E-46F5-84CF-CC9A71F0DF19}" showPageBreaks="1" topLeftCell="A31">
      <selection activeCell="E39" sqref="E39:E40"/>
      <pageMargins left="0" right="0.25" top="0.5" bottom="0.75" header="0.3" footer="0.3"/>
      <pageSetup paperSize="9" scale="85" orientation="portrait" r:id="rId1"/>
    </customSheetView>
  </customSheetViews>
  <mergeCells count="263">
    <mergeCell ref="B33:D33"/>
    <mergeCell ref="I36:J36"/>
    <mergeCell ref="A4:J4"/>
    <mergeCell ref="A5:J5"/>
    <mergeCell ref="G21:G22"/>
    <mergeCell ref="E22:E23"/>
    <mergeCell ref="E20:E21"/>
    <mergeCell ref="B22:D23"/>
    <mergeCell ref="B20:D21"/>
    <mergeCell ref="A20:A21"/>
    <mergeCell ref="A22:A23"/>
    <mergeCell ref="H22:H23"/>
    <mergeCell ref="H20:H21"/>
    <mergeCell ref="I22:J23"/>
    <mergeCell ref="I20:J21"/>
    <mergeCell ref="H9:J10"/>
    <mergeCell ref="C9:F10"/>
    <mergeCell ref="C11:F12"/>
    <mergeCell ref="C13:J14"/>
    <mergeCell ref="H11:J12"/>
    <mergeCell ref="F15:J15"/>
    <mergeCell ref="F16:J16"/>
    <mergeCell ref="F17:J18"/>
    <mergeCell ref="A17:E18"/>
    <mergeCell ref="A8:J8"/>
    <mergeCell ref="B25:D25"/>
    <mergeCell ref="B26:D26"/>
    <mergeCell ref="I24:J24"/>
    <mergeCell ref="I25:J25"/>
    <mergeCell ref="B31:D31"/>
    <mergeCell ref="I31:J31"/>
    <mergeCell ref="B32:D32"/>
    <mergeCell ref="I32:J32"/>
    <mergeCell ref="A14:B14"/>
    <mergeCell ref="A13:B13"/>
    <mergeCell ref="I26:J26"/>
    <mergeCell ref="B24:D24"/>
    <mergeCell ref="I27:J27"/>
    <mergeCell ref="I28:J28"/>
    <mergeCell ref="A16:E16"/>
    <mergeCell ref="F20:F21"/>
    <mergeCell ref="F22:F23"/>
    <mergeCell ref="B27:D27"/>
    <mergeCell ref="B28:D28"/>
    <mergeCell ref="B29:D29"/>
    <mergeCell ref="B30:D30"/>
    <mergeCell ref="A15:E15"/>
    <mergeCell ref="A19:J19"/>
    <mergeCell ref="I33:J33"/>
    <mergeCell ref="B34:D34"/>
    <mergeCell ref="I34:J34"/>
    <mergeCell ref="B35:D35"/>
    <mergeCell ref="I35:J35"/>
    <mergeCell ref="B36:D36"/>
    <mergeCell ref="F88:G91"/>
    <mergeCell ref="A1:C1"/>
    <mergeCell ref="A2:C2"/>
    <mergeCell ref="A9:B9"/>
    <mergeCell ref="A10:B10"/>
    <mergeCell ref="A11:B11"/>
    <mergeCell ref="A12:B12"/>
    <mergeCell ref="F49:G49"/>
    <mergeCell ref="F50:G50"/>
    <mergeCell ref="B49:E50"/>
    <mergeCell ref="B51:E52"/>
    <mergeCell ref="F51:G51"/>
    <mergeCell ref="E37:E38"/>
    <mergeCell ref="G39:G40"/>
    <mergeCell ref="A75:A76"/>
    <mergeCell ref="A73:J73"/>
    <mergeCell ref="A74:J74"/>
    <mergeCell ref="I75:J75"/>
    <mergeCell ref="H79:H80"/>
    <mergeCell ref="H81:H83"/>
    <mergeCell ref="H84:H85"/>
    <mergeCell ref="F75:G75"/>
    <mergeCell ref="B37:D37"/>
    <mergeCell ref="B38:D38"/>
    <mergeCell ref="F81:G83"/>
    <mergeCell ref="F84:G85"/>
    <mergeCell ref="I79:J80"/>
    <mergeCell ref="I59:J61"/>
    <mergeCell ref="B39:F39"/>
    <mergeCell ref="B40:F40"/>
    <mergeCell ref="A81:A83"/>
    <mergeCell ref="A84:A85"/>
    <mergeCell ref="A77:A78"/>
    <mergeCell ref="A79:A80"/>
    <mergeCell ref="B82:E82"/>
    <mergeCell ref="B83:E83"/>
    <mergeCell ref="I81:J83"/>
    <mergeCell ref="I84:J85"/>
    <mergeCell ref="A44:J44"/>
    <mergeCell ref="B81:E81"/>
    <mergeCell ref="B63:E63"/>
    <mergeCell ref="B64:E64"/>
    <mergeCell ref="B65:E65"/>
    <mergeCell ref="B76:E76"/>
    <mergeCell ref="B53:E53"/>
    <mergeCell ref="B54:E54"/>
    <mergeCell ref="B55:E55"/>
    <mergeCell ref="B56:E56"/>
    <mergeCell ref="B57:E57"/>
    <mergeCell ref="A59:A61"/>
    <mergeCell ref="F62:G63"/>
    <mergeCell ref="F64:G65"/>
    <mergeCell ref="F52:G52"/>
    <mergeCell ref="F59:G61"/>
    <mergeCell ref="A100:J100"/>
    <mergeCell ref="A101:J101"/>
    <mergeCell ref="A49:A50"/>
    <mergeCell ref="A51:A52"/>
    <mergeCell ref="I143:J144"/>
    <mergeCell ref="H139:J139"/>
    <mergeCell ref="A139:D139"/>
    <mergeCell ref="A140:D140"/>
    <mergeCell ref="B141:D142"/>
    <mergeCell ref="B143:D144"/>
    <mergeCell ref="E139:G139"/>
    <mergeCell ref="E140:G140"/>
    <mergeCell ref="F141:G142"/>
    <mergeCell ref="F143:G144"/>
    <mergeCell ref="H140:J140"/>
    <mergeCell ref="A136:B137"/>
    <mergeCell ref="C136:D137"/>
    <mergeCell ref="E136:F137"/>
    <mergeCell ref="G136:H137"/>
    <mergeCell ref="A117:B117"/>
    <mergeCell ref="A118:B118"/>
    <mergeCell ref="B75:E75"/>
    <mergeCell ref="F79:G80"/>
    <mergeCell ref="B80:E80"/>
    <mergeCell ref="A123:J123"/>
    <mergeCell ref="A124:J124"/>
    <mergeCell ref="A129:J129"/>
    <mergeCell ref="A132:J132"/>
    <mergeCell ref="I141:J142"/>
    <mergeCell ref="I136:J137"/>
    <mergeCell ref="A104:J104"/>
    <mergeCell ref="C106:E107"/>
    <mergeCell ref="A110:B114"/>
    <mergeCell ref="A105:B109"/>
    <mergeCell ref="C108:C110"/>
    <mergeCell ref="C111:C114"/>
    <mergeCell ref="D108:D110"/>
    <mergeCell ref="D111:D114"/>
    <mergeCell ref="E108:E110"/>
    <mergeCell ref="E111:E114"/>
    <mergeCell ref="F111:F112"/>
    <mergeCell ref="F113:F114"/>
    <mergeCell ref="F109:G110"/>
    <mergeCell ref="H110:J110"/>
    <mergeCell ref="B126:I126"/>
    <mergeCell ref="F120:G120"/>
    <mergeCell ref="H107:J107"/>
    <mergeCell ref="H108:J108"/>
    <mergeCell ref="H109:J109"/>
    <mergeCell ref="B77:E77"/>
    <mergeCell ref="B78:E78"/>
    <mergeCell ref="B79:E79"/>
    <mergeCell ref="H59:H61"/>
    <mergeCell ref="H62:H63"/>
    <mergeCell ref="H64:H65"/>
    <mergeCell ref="A62:A63"/>
    <mergeCell ref="A64:A65"/>
    <mergeCell ref="A97:C97"/>
    <mergeCell ref="A98:C98"/>
    <mergeCell ref="B84:E84"/>
    <mergeCell ref="B85:E85"/>
    <mergeCell ref="B86:E86"/>
    <mergeCell ref="B87:E87"/>
    <mergeCell ref="B59:E59"/>
    <mergeCell ref="B60:E60"/>
    <mergeCell ref="B61:E61"/>
    <mergeCell ref="B62:E62"/>
    <mergeCell ref="F107:G107"/>
    <mergeCell ref="F108:G108"/>
    <mergeCell ref="F105:G105"/>
    <mergeCell ref="F106:G106"/>
    <mergeCell ref="H105:J106"/>
    <mergeCell ref="B89:E89"/>
    <mergeCell ref="B68:E68"/>
    <mergeCell ref="B69:E69"/>
    <mergeCell ref="B70:E70"/>
    <mergeCell ref="B71:E71"/>
    <mergeCell ref="F68:G71"/>
    <mergeCell ref="B66:E66"/>
    <mergeCell ref="B67:E67"/>
    <mergeCell ref="F66:G67"/>
    <mergeCell ref="B88:E88"/>
    <mergeCell ref="B91:E91"/>
    <mergeCell ref="H53:H54"/>
    <mergeCell ref="H55:H56"/>
    <mergeCell ref="H57:H58"/>
    <mergeCell ref="I53:J54"/>
    <mergeCell ref="I55:J56"/>
    <mergeCell ref="A55:A56"/>
    <mergeCell ref="A57:A58"/>
    <mergeCell ref="I29:J29"/>
    <mergeCell ref="I30:J30"/>
    <mergeCell ref="F53:G54"/>
    <mergeCell ref="F55:G56"/>
    <mergeCell ref="F57:G58"/>
    <mergeCell ref="I49:J49"/>
    <mergeCell ref="I50:J50"/>
    <mergeCell ref="I52:J52"/>
    <mergeCell ref="I51:J51"/>
    <mergeCell ref="I57:J58"/>
    <mergeCell ref="A53:A54"/>
    <mergeCell ref="A41:C41"/>
    <mergeCell ref="A42:C42"/>
    <mergeCell ref="B58:E58"/>
    <mergeCell ref="A48:J48"/>
    <mergeCell ref="A45:J45"/>
    <mergeCell ref="A95:I95"/>
    <mergeCell ref="F76:G76"/>
    <mergeCell ref="F77:G77"/>
    <mergeCell ref="F86:G87"/>
    <mergeCell ref="A96:J96"/>
    <mergeCell ref="I62:J63"/>
    <mergeCell ref="I64:J65"/>
    <mergeCell ref="I76:J76"/>
    <mergeCell ref="I117:I118"/>
    <mergeCell ref="J117:J118"/>
    <mergeCell ref="C105:E105"/>
    <mergeCell ref="F117:F118"/>
    <mergeCell ref="G117:G118"/>
    <mergeCell ref="C115:C116"/>
    <mergeCell ref="H99:J99"/>
    <mergeCell ref="H117:H118"/>
    <mergeCell ref="A116:B116"/>
    <mergeCell ref="C117:C118"/>
    <mergeCell ref="H111:J111"/>
    <mergeCell ref="H112:J112"/>
    <mergeCell ref="I77:J77"/>
    <mergeCell ref="I78:J78"/>
    <mergeCell ref="F78:G78"/>
    <mergeCell ref="B90:E90"/>
    <mergeCell ref="C134:D134"/>
    <mergeCell ref="E134:F134"/>
    <mergeCell ref="G134:H134"/>
    <mergeCell ref="I133:J133"/>
    <mergeCell ref="A133:B133"/>
    <mergeCell ref="C133:D133"/>
    <mergeCell ref="B125:I125"/>
    <mergeCell ref="B127:I127"/>
    <mergeCell ref="E133:F133"/>
    <mergeCell ref="G133:H133"/>
    <mergeCell ref="A130:J130"/>
    <mergeCell ref="I134:J134"/>
    <mergeCell ref="A134:B134"/>
    <mergeCell ref="A122:J122"/>
    <mergeCell ref="F119:G119"/>
    <mergeCell ref="G115:G116"/>
    <mergeCell ref="F115:F116"/>
    <mergeCell ref="E115:E116"/>
    <mergeCell ref="D115:D116"/>
    <mergeCell ref="A115:B115"/>
    <mergeCell ref="D117:D118"/>
    <mergeCell ref="E117:E118"/>
    <mergeCell ref="H115:H116"/>
    <mergeCell ref="I115:I116"/>
    <mergeCell ref="J115:J116"/>
  </mergeCells>
  <dataValidations count="1">
    <dataValidation type="list" allowBlank="1" showInputMessage="1" showErrorMessage="1" sqref="F81 F79 F84">
      <formula1>#REF!</formula1>
    </dataValidation>
  </dataValidations>
  <printOptions horizontalCentered="1"/>
  <pageMargins left="0" right="0" top="0.5" bottom="0.5" header="0.3" footer="0.3"/>
  <pageSetup paperSize="9" scale="85"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العاملين</vt:lpstr>
      <vt:lpstr>العاملين!Print_Area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Aied</dc:creator>
  <cp:lastModifiedBy>Olfat AlQazaq</cp:lastModifiedBy>
  <cp:lastPrinted>2019-11-03T06:56:54Z</cp:lastPrinted>
  <dcterms:created xsi:type="dcterms:W3CDTF">2016-10-14T15:56:09Z</dcterms:created>
  <dcterms:modified xsi:type="dcterms:W3CDTF">2019-11-06T08:13:54Z</dcterms:modified>
</cp:coreProperties>
</file>