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9200" windowHeight="10260" activeTab="5"/>
  </bookViews>
  <sheets>
    <sheet name="م" sheetId="1" r:id="rId1"/>
    <sheet name="د" sheetId="4" r:id="rId2"/>
    <sheet name="ت" sheetId="5" r:id="rId3"/>
    <sheet name="أ" sheetId="6" r:id="rId4"/>
    <sheet name="ح" sheetId="7" r:id="rId5"/>
    <sheet name="البيان" sheetId="8" r:id="rId6"/>
  </sheets>
  <calcPr calcId="162913"/>
</workbook>
</file>

<file path=xl/calcChain.xml><?xml version="1.0" encoding="utf-8"?>
<calcChain xmlns="http://schemas.openxmlformats.org/spreadsheetml/2006/main">
  <c r="F2" i="8" l="1"/>
  <c r="F3" i="8"/>
  <c r="H3" i="8"/>
  <c r="J3" i="8"/>
  <c r="F4" i="8"/>
  <c r="H4" i="8"/>
  <c r="J4" i="8"/>
  <c r="F5" i="8"/>
  <c r="H5" i="8"/>
  <c r="J5" i="8"/>
  <c r="F6" i="8"/>
  <c r="H6" i="8"/>
  <c r="J6" i="8"/>
  <c r="F7" i="8"/>
  <c r="H7" i="8"/>
  <c r="J7" i="8"/>
  <c r="F8" i="8"/>
  <c r="H8" i="8"/>
  <c r="J8" i="8"/>
  <c r="F9" i="8"/>
  <c r="H9" i="8"/>
  <c r="J9" i="8"/>
  <c r="F10" i="8"/>
  <c r="H10" i="8"/>
  <c r="J10" i="8"/>
  <c r="F11" i="8"/>
  <c r="H11" i="8"/>
  <c r="J11" i="8"/>
  <c r="F12" i="8"/>
  <c r="H12" i="8"/>
  <c r="J12" i="8"/>
  <c r="F13" i="8"/>
  <c r="H13" i="8"/>
  <c r="J13" i="8"/>
  <c r="F14" i="8"/>
  <c r="H14" i="8"/>
  <c r="J14" i="8"/>
  <c r="F15" i="8"/>
  <c r="H15" i="8"/>
  <c r="J15" i="8"/>
  <c r="F16" i="8"/>
  <c r="H16" i="8"/>
  <c r="J16" i="8"/>
  <c r="F17" i="8"/>
  <c r="H17" i="8"/>
  <c r="J17" i="8"/>
  <c r="F18" i="8"/>
  <c r="H18" i="8"/>
  <c r="J18" i="8"/>
  <c r="F19" i="8"/>
  <c r="H19" i="8"/>
  <c r="J19" i="8"/>
  <c r="F20" i="8"/>
  <c r="H20" i="8"/>
  <c r="J20" i="8"/>
  <c r="F21" i="8"/>
  <c r="H21" i="8"/>
  <c r="J21" i="8"/>
  <c r="F22" i="8"/>
  <c r="H22" i="8"/>
  <c r="J22" i="8"/>
  <c r="F23" i="8"/>
  <c r="H23" i="8"/>
  <c r="J23" i="8"/>
  <c r="F24" i="8"/>
  <c r="H24" i="8"/>
  <c r="J24" i="8"/>
  <c r="F25" i="8"/>
  <c r="H25" i="8"/>
  <c r="J25" i="8"/>
  <c r="F26" i="8"/>
  <c r="H26" i="8"/>
  <c r="J26" i="8"/>
  <c r="F27" i="8"/>
  <c r="H27" i="8"/>
  <c r="J27" i="8"/>
  <c r="H28" i="8"/>
  <c r="F29" i="8"/>
  <c r="J29" i="8"/>
  <c r="H30" i="8"/>
  <c r="F31" i="8"/>
  <c r="J31" i="8"/>
  <c r="G3" i="8"/>
  <c r="I3" i="8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F28" i="8"/>
  <c r="J28" i="8"/>
  <c r="H29" i="8"/>
  <c r="F30" i="8"/>
  <c r="J30" i="8"/>
  <c r="H31" i="8"/>
  <c r="G2" i="8"/>
  <c r="I2" i="8"/>
  <c r="H2" i="8"/>
  <c r="J2" i="8"/>
  <c r="K30" i="8" l="1"/>
  <c r="K28" i="8"/>
  <c r="K31" i="8"/>
  <c r="K29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2" i="8"/>
  <c r="I32" i="8" l="1"/>
  <c r="F32" i="8"/>
  <c r="F32" i="4"/>
  <c r="F32" i="7"/>
  <c r="J32" i="8" s="1"/>
  <c r="F32" i="6"/>
  <c r="F32" i="5"/>
  <c r="H32" i="8" s="1"/>
  <c r="F32" i="1"/>
  <c r="G32" i="8" l="1"/>
  <c r="K32" i="8" s="1"/>
</calcChain>
</file>

<file path=xl/comments1.xml><?xml version="1.0" encoding="utf-8"?>
<comments xmlns="http://schemas.openxmlformats.org/spreadsheetml/2006/main">
  <authors>
    <author>tbarak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ادماج لاسماء الشركات من كل الصفحات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ادماج لاسماء المناديب من كل الصفحات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م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د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ت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أ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صفحه ح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tbarak:</t>
        </r>
        <r>
          <rPr>
            <sz val="9"/>
            <color indexed="81"/>
            <rFont val="Tahoma"/>
            <family val="2"/>
          </rPr>
          <t xml:space="preserve">
إجمالى م+د+ت+أ+ح</t>
        </r>
      </text>
    </comment>
  </commentList>
</comments>
</file>

<file path=xl/sharedStrings.xml><?xml version="1.0" encoding="utf-8"?>
<sst xmlns="http://schemas.openxmlformats.org/spreadsheetml/2006/main" count="598" uniqueCount="59">
  <si>
    <t>اسم الشركة</t>
  </si>
  <si>
    <t>اسم المندوب</t>
  </si>
  <si>
    <t>رقم الفاتوره</t>
  </si>
  <si>
    <t>تاريخ الفاتورة</t>
  </si>
  <si>
    <t>نوع الفاتوره</t>
  </si>
  <si>
    <t>ملاحظات</t>
  </si>
  <si>
    <t>م</t>
  </si>
  <si>
    <t>زانوسي</t>
  </si>
  <si>
    <t>يونيفرسال</t>
  </si>
  <si>
    <t>توشيبا</t>
  </si>
  <si>
    <t>LG</t>
  </si>
  <si>
    <t>شارب</t>
  </si>
  <si>
    <t>Truman</t>
  </si>
  <si>
    <t>NEC</t>
  </si>
  <si>
    <t>ماجيك</t>
  </si>
  <si>
    <t>مؤنس</t>
  </si>
  <si>
    <t>we</t>
  </si>
  <si>
    <t>Vodafone</t>
  </si>
  <si>
    <t>Orange</t>
  </si>
  <si>
    <t>Etisalat Misr</t>
  </si>
  <si>
    <t>HP</t>
  </si>
  <si>
    <t>Intel</t>
  </si>
  <si>
    <t>Microsoft</t>
  </si>
  <si>
    <t>البرج</t>
  </si>
  <si>
    <t>المختبر</t>
  </si>
  <si>
    <t>الفالاب</t>
  </si>
  <si>
    <t>كايروسكان</t>
  </si>
  <si>
    <t>تكنوسكان</t>
  </si>
  <si>
    <t>الفاسكان</t>
  </si>
  <si>
    <t>الأصيل</t>
  </si>
  <si>
    <t>الإسكندريه للصلب</t>
  </si>
  <si>
    <t>الإسكندريه للألوميتال</t>
  </si>
  <si>
    <t>مينا</t>
  </si>
  <si>
    <t>بشاي</t>
  </si>
  <si>
    <t>المحمديه</t>
  </si>
  <si>
    <t>الألفى</t>
  </si>
  <si>
    <t>جولدي</t>
  </si>
  <si>
    <t>أحمد</t>
  </si>
  <si>
    <t>وائل</t>
  </si>
  <si>
    <t>محمد</t>
  </si>
  <si>
    <t>ياسر</t>
  </si>
  <si>
    <t>شريف</t>
  </si>
  <si>
    <t>الإجمالى</t>
  </si>
  <si>
    <t>القيمه - م</t>
  </si>
  <si>
    <t>د</t>
  </si>
  <si>
    <t>القيمه - د</t>
  </si>
  <si>
    <t>ت</t>
  </si>
  <si>
    <t>القيمه - ت</t>
  </si>
  <si>
    <t>أ</t>
  </si>
  <si>
    <t>القيمه - أ</t>
  </si>
  <si>
    <t>القيمه - ح</t>
  </si>
  <si>
    <t>ح</t>
  </si>
  <si>
    <t>all</t>
  </si>
  <si>
    <t>المطلوب التجميع من اجمال الصفحات بمعادلات او فجوال بيزك ، كما هو موضح بالأعلي</t>
  </si>
  <si>
    <t>مع ملاحظه اختلاف موقع اسماء الشركات و اسماء المناديب</t>
  </si>
  <si>
    <t>الخلاصه مطلوب ادماج خانه اسماء الشركات المماثله وتجميعهم واظهار خانه القيم وتجميعها</t>
  </si>
  <si>
    <t>كماهو في PivotTable من جدول</t>
  </si>
  <si>
    <t>إجمالي القيم</t>
  </si>
  <si>
    <t>1000+2000+3000+4000+-1000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</si>
</sst>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1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4" fontId="5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164" fontId="9" fillId="0" borderId="0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1" applyFont="1" applyFill="1" applyBorder="1" applyAlignment="1">
      <alignment horizontal="center" vertical="center"/>
    </xf>
    <xf numFmtId="164" fontId="10" fillId="3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1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164" fontId="8" fillId="3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4" borderId="1" xfId="1" applyFont="1" applyFill="1" applyBorder="1" applyAlignment="1">
      <alignment horizontal="center" vertical="center"/>
    </xf>
    <xf numFmtId="164" fontId="7" fillId="4" borderId="1" xfId="1" applyFont="1" applyFill="1" applyBorder="1" applyAlignment="1">
      <alignment horizontal="center" vertical="center"/>
    </xf>
    <xf numFmtId="164" fontId="6" fillId="4" borderId="1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45"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numFmt numFmtId="19" formatCode="dd/mm/yyyy"/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numFmt numFmtId="19" formatCode="dd/mm/yyyy"/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numFmt numFmtId="19" formatCode="dd/mm/yyyy"/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numFmt numFmtId="19" formatCode="dd/mm/yyyy"/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numFmt numFmtId="19" formatCode="dd/mm/yyyy"/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32" totalsRowShown="0" headerRowDxfId="44" dataDxfId="43">
  <autoFilter ref="A1:G32"/>
  <tableColumns count="7">
    <tableColumn id="1" name="رقم الفاتوره" dataDxfId="42"/>
    <tableColumn id="2" name="تاريخ الفاتورة" dataDxfId="41"/>
    <tableColumn id="3" name="نوع الفاتوره" dataDxfId="40"/>
    <tableColumn id="4" name="اسم الشركة" dataDxfId="39"/>
    <tableColumn id="5" name="اسم المندوب" dataDxfId="38"/>
    <tableColumn id="6" name="القيمه - م" dataDxfId="37" dataCellStyle="Comma"/>
    <tableColumn id="7" name="ملاحظات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1:G32" totalsRowShown="0" headerRowDxfId="35" dataDxfId="34">
  <autoFilter ref="A1:G32"/>
  <tableColumns count="7">
    <tableColumn id="1" name="رقم الفاتوره" dataDxfId="33"/>
    <tableColumn id="2" name="تاريخ الفاتورة" dataDxfId="32"/>
    <tableColumn id="3" name="نوع الفاتوره" dataDxfId="31"/>
    <tableColumn id="4" name="اسم الشركة" dataDxfId="30"/>
    <tableColumn id="5" name="اسم المندوب" dataDxfId="29"/>
    <tableColumn id="6" name="القيمه - د" dataDxfId="28" dataCellStyle="Comma"/>
    <tableColumn id="7" name="ملاحظات" dataDxfId="2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A1:G32" totalsRowShown="0" headerRowDxfId="26" dataDxfId="25">
  <autoFilter ref="A1:G32"/>
  <tableColumns count="7">
    <tableColumn id="1" name="رقم الفاتوره" dataDxfId="24"/>
    <tableColumn id="2" name="تاريخ الفاتورة" dataDxfId="23"/>
    <tableColumn id="3" name="نوع الفاتوره" dataDxfId="22"/>
    <tableColumn id="4" name="اسم الشركة" dataDxfId="21"/>
    <tableColumn id="5" name="اسم المندوب" dataDxfId="20"/>
    <tableColumn id="6" name="القيمه - ت" dataDxfId="19" dataCellStyle="Comma"/>
    <tableColumn id="7" name="ملاحظات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1345" displayName="Table1345" ref="A1:G32" totalsRowShown="0" headerRowDxfId="17" dataDxfId="16">
  <autoFilter ref="A1:G32"/>
  <tableColumns count="7">
    <tableColumn id="1" name="رقم الفاتوره" dataDxfId="15"/>
    <tableColumn id="2" name="تاريخ الفاتورة" dataDxfId="14"/>
    <tableColumn id="3" name="نوع الفاتوره" dataDxfId="13"/>
    <tableColumn id="4" name="اسم الشركة" dataDxfId="12"/>
    <tableColumn id="5" name="اسم المندوب" dataDxfId="11"/>
    <tableColumn id="6" name="القيمه - أ" dataDxfId="10" dataCellStyle="Comma"/>
    <tableColumn id="7" name="ملاحظات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le13456" displayName="Table13456" ref="A1:G32" totalsRowShown="0" headerRowDxfId="8" dataDxfId="7">
  <autoFilter ref="A1:G32"/>
  <tableColumns count="7">
    <tableColumn id="1" name="رقم الفاتوره" dataDxfId="6"/>
    <tableColumn id="2" name="تاريخ الفاتورة" dataDxfId="5"/>
    <tableColumn id="3" name="نوع الفاتوره" dataDxfId="4"/>
    <tableColumn id="4" name="اسم الشركة" dataDxfId="3"/>
    <tableColumn id="5" name="اسم المندوب" dataDxfId="2"/>
    <tableColumn id="6" name="القيمه - ح" dataDxfId="1" dataCellStyle="Comma"/>
    <tableColumn id="7" name="ملاحظات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rightToLeft="1" workbookViewId="0">
      <pane ySplit="1" topLeftCell="A2" activePane="bottomLeft" state="frozen"/>
      <selection pane="bottomLeft" activeCell="E2" sqref="E2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43</v>
      </c>
      <c r="G1" s="3" t="s">
        <v>5</v>
      </c>
    </row>
    <row r="2" spans="1:7">
      <c r="A2" s="5">
        <v>1</v>
      </c>
      <c r="B2" s="6">
        <v>43466</v>
      </c>
      <c r="C2" s="9" t="s">
        <v>6</v>
      </c>
      <c r="D2" s="5" t="s">
        <v>7</v>
      </c>
      <c r="E2" s="5" t="s">
        <v>37</v>
      </c>
      <c r="F2" s="7">
        <v>1000</v>
      </c>
      <c r="G2" s="5"/>
    </row>
    <row r="3" spans="1:7">
      <c r="A3" s="5">
        <v>2</v>
      </c>
      <c r="B3" s="6">
        <v>43497</v>
      </c>
      <c r="C3" s="9" t="s">
        <v>6</v>
      </c>
      <c r="D3" s="5" t="s">
        <v>8</v>
      </c>
      <c r="E3" s="5" t="s">
        <v>38</v>
      </c>
      <c r="F3" s="7">
        <v>1000</v>
      </c>
      <c r="G3" s="5"/>
    </row>
    <row r="4" spans="1:7">
      <c r="A4" s="5">
        <v>3</v>
      </c>
      <c r="B4" s="6">
        <v>43525</v>
      </c>
      <c r="C4" s="9" t="s">
        <v>6</v>
      </c>
      <c r="D4" s="5" t="s">
        <v>9</v>
      </c>
      <c r="E4" s="5" t="s">
        <v>39</v>
      </c>
      <c r="F4" s="7">
        <v>1000</v>
      </c>
      <c r="G4" s="5"/>
    </row>
    <row r="5" spans="1:7">
      <c r="A5" s="5">
        <v>4</v>
      </c>
      <c r="B5" s="6">
        <v>43556</v>
      </c>
      <c r="C5" s="9" t="s">
        <v>6</v>
      </c>
      <c r="D5" s="5" t="s">
        <v>10</v>
      </c>
      <c r="E5" s="5" t="s">
        <v>40</v>
      </c>
      <c r="F5" s="7">
        <v>1000</v>
      </c>
      <c r="G5" s="5"/>
    </row>
    <row r="6" spans="1:7">
      <c r="A6" s="5">
        <v>5</v>
      </c>
      <c r="B6" s="6">
        <v>43586</v>
      </c>
      <c r="C6" s="9" t="s">
        <v>6</v>
      </c>
      <c r="D6" s="5" t="s">
        <v>11</v>
      </c>
      <c r="E6" s="5" t="s">
        <v>41</v>
      </c>
      <c r="F6" s="7">
        <v>1000</v>
      </c>
      <c r="G6" s="5"/>
    </row>
    <row r="7" spans="1:7">
      <c r="A7" s="5">
        <v>6</v>
      </c>
      <c r="B7" s="6">
        <v>43617</v>
      </c>
      <c r="C7" s="9" t="s">
        <v>6</v>
      </c>
      <c r="D7" s="5" t="s">
        <v>12</v>
      </c>
      <c r="E7" s="5" t="s">
        <v>37</v>
      </c>
      <c r="F7" s="7">
        <v>1000</v>
      </c>
      <c r="G7" s="5"/>
    </row>
    <row r="8" spans="1:7">
      <c r="A8" s="5">
        <v>7</v>
      </c>
      <c r="B8" s="6">
        <v>43647</v>
      </c>
      <c r="C8" s="9" t="s">
        <v>6</v>
      </c>
      <c r="D8" s="5" t="s">
        <v>13</v>
      </c>
      <c r="E8" s="5" t="s">
        <v>38</v>
      </c>
      <c r="F8" s="7">
        <v>1000</v>
      </c>
      <c r="G8" s="5"/>
    </row>
    <row r="9" spans="1:7">
      <c r="A9" s="5">
        <v>8</v>
      </c>
      <c r="B9" s="6">
        <v>43678</v>
      </c>
      <c r="C9" s="9" t="s">
        <v>6</v>
      </c>
      <c r="D9" s="5" t="s">
        <v>14</v>
      </c>
      <c r="E9" s="5" t="s">
        <v>39</v>
      </c>
      <c r="F9" s="7">
        <v>1000</v>
      </c>
      <c r="G9" s="5"/>
    </row>
    <row r="10" spans="1:7">
      <c r="A10" s="5">
        <v>9</v>
      </c>
      <c r="B10" s="6">
        <v>43709</v>
      </c>
      <c r="C10" s="9" t="s">
        <v>6</v>
      </c>
      <c r="D10" s="5" t="s">
        <v>15</v>
      </c>
      <c r="E10" s="5" t="s">
        <v>40</v>
      </c>
      <c r="F10" s="7">
        <v>1000</v>
      </c>
      <c r="G10" s="5"/>
    </row>
    <row r="11" spans="1:7">
      <c r="A11" s="5">
        <v>10</v>
      </c>
      <c r="B11" s="6">
        <v>43739</v>
      </c>
      <c r="C11" s="9" t="s">
        <v>6</v>
      </c>
      <c r="D11" s="5" t="s">
        <v>16</v>
      </c>
      <c r="E11" s="5" t="s">
        <v>41</v>
      </c>
      <c r="F11" s="7">
        <v>1000</v>
      </c>
      <c r="G11" s="5"/>
    </row>
    <row r="12" spans="1:7">
      <c r="A12" s="5">
        <v>11</v>
      </c>
      <c r="B12" s="6">
        <v>43770</v>
      </c>
      <c r="C12" s="9" t="s">
        <v>6</v>
      </c>
      <c r="D12" s="5" t="s">
        <v>17</v>
      </c>
      <c r="E12" s="5" t="s">
        <v>37</v>
      </c>
      <c r="F12" s="7">
        <v>1000</v>
      </c>
      <c r="G12" s="5"/>
    </row>
    <row r="13" spans="1:7">
      <c r="A13" s="5">
        <v>12</v>
      </c>
      <c r="B13" s="6">
        <v>43800</v>
      </c>
      <c r="C13" s="9" t="s">
        <v>6</v>
      </c>
      <c r="D13" s="5" t="s">
        <v>18</v>
      </c>
      <c r="E13" s="5" t="s">
        <v>38</v>
      </c>
      <c r="F13" s="7">
        <v>1000</v>
      </c>
      <c r="G13" s="5"/>
    </row>
    <row r="14" spans="1:7">
      <c r="A14" s="5">
        <v>13</v>
      </c>
      <c r="B14" s="6">
        <v>43467</v>
      </c>
      <c r="C14" s="9" t="s">
        <v>6</v>
      </c>
      <c r="D14" s="5" t="s">
        <v>19</v>
      </c>
      <c r="E14" s="5" t="s">
        <v>39</v>
      </c>
      <c r="F14" s="7">
        <v>1000</v>
      </c>
      <c r="G14" s="5"/>
    </row>
    <row r="15" spans="1:7">
      <c r="A15" s="5">
        <v>14</v>
      </c>
      <c r="B15" s="6">
        <v>43498</v>
      </c>
      <c r="C15" s="9" t="s">
        <v>6</v>
      </c>
      <c r="D15" s="5" t="s">
        <v>20</v>
      </c>
      <c r="E15" s="5" t="s">
        <v>40</v>
      </c>
      <c r="F15" s="7">
        <v>1000</v>
      </c>
      <c r="G15" s="5"/>
    </row>
    <row r="16" spans="1:7">
      <c r="A16" s="5">
        <v>15</v>
      </c>
      <c r="B16" s="6">
        <v>43526</v>
      </c>
      <c r="C16" s="9" t="s">
        <v>6</v>
      </c>
      <c r="D16" s="5" t="s">
        <v>21</v>
      </c>
      <c r="E16" s="5" t="s">
        <v>41</v>
      </c>
      <c r="F16" s="7">
        <v>1000</v>
      </c>
      <c r="G16" s="5"/>
    </row>
    <row r="17" spans="1:7">
      <c r="A17" s="5">
        <v>16</v>
      </c>
      <c r="B17" s="6">
        <v>43557</v>
      </c>
      <c r="C17" s="9" t="s">
        <v>6</v>
      </c>
      <c r="D17" s="5" t="s">
        <v>22</v>
      </c>
      <c r="E17" s="5" t="s">
        <v>37</v>
      </c>
      <c r="F17" s="7">
        <v>1000</v>
      </c>
      <c r="G17" s="5"/>
    </row>
    <row r="18" spans="1:7">
      <c r="A18" s="5">
        <v>17</v>
      </c>
      <c r="B18" s="6">
        <v>43587</v>
      </c>
      <c r="C18" s="9" t="s">
        <v>6</v>
      </c>
      <c r="D18" s="5" t="s">
        <v>25</v>
      </c>
      <c r="E18" s="5" t="s">
        <v>38</v>
      </c>
      <c r="F18" s="7">
        <v>1000</v>
      </c>
      <c r="G18" s="5"/>
    </row>
    <row r="19" spans="1:7">
      <c r="A19" s="5">
        <v>18</v>
      </c>
      <c r="B19" s="6">
        <v>43618</v>
      </c>
      <c r="C19" s="9" t="s">
        <v>6</v>
      </c>
      <c r="D19" s="5" t="s">
        <v>23</v>
      </c>
      <c r="E19" s="5" t="s">
        <v>39</v>
      </c>
      <c r="F19" s="7">
        <v>1000</v>
      </c>
      <c r="G19" s="5"/>
    </row>
    <row r="20" spans="1:7">
      <c r="A20" s="5">
        <v>19</v>
      </c>
      <c r="B20" s="6">
        <v>43648</v>
      </c>
      <c r="C20" s="9" t="s">
        <v>6</v>
      </c>
      <c r="D20" s="5" t="s">
        <v>24</v>
      </c>
      <c r="E20" s="5" t="s">
        <v>40</v>
      </c>
      <c r="F20" s="7">
        <v>1000</v>
      </c>
      <c r="G20" s="5"/>
    </row>
    <row r="21" spans="1:7">
      <c r="A21" s="5">
        <v>20</v>
      </c>
      <c r="B21" s="6">
        <v>43679</v>
      </c>
      <c r="C21" s="9" t="s">
        <v>6</v>
      </c>
      <c r="D21" s="5" t="s">
        <v>26</v>
      </c>
      <c r="E21" s="5" t="s">
        <v>41</v>
      </c>
      <c r="F21" s="7">
        <v>1000</v>
      </c>
      <c r="G21" s="5"/>
    </row>
    <row r="22" spans="1:7">
      <c r="A22" s="5">
        <v>21</v>
      </c>
      <c r="B22" s="6">
        <v>43710</v>
      </c>
      <c r="C22" s="9" t="s">
        <v>6</v>
      </c>
      <c r="D22" s="5" t="s">
        <v>27</v>
      </c>
      <c r="E22" s="5" t="s">
        <v>37</v>
      </c>
      <c r="F22" s="7">
        <v>1000</v>
      </c>
      <c r="G22" s="5"/>
    </row>
    <row r="23" spans="1:7">
      <c r="A23" s="5">
        <v>22</v>
      </c>
      <c r="B23" s="6">
        <v>43740</v>
      </c>
      <c r="C23" s="9" t="s">
        <v>6</v>
      </c>
      <c r="D23" s="5" t="s">
        <v>28</v>
      </c>
      <c r="E23" s="5" t="s">
        <v>38</v>
      </c>
      <c r="F23" s="7">
        <v>1000</v>
      </c>
      <c r="G23" s="5"/>
    </row>
    <row r="24" spans="1:7">
      <c r="A24" s="5">
        <v>23</v>
      </c>
      <c r="B24" s="6">
        <v>43771</v>
      </c>
      <c r="C24" s="9" t="s">
        <v>6</v>
      </c>
      <c r="D24" s="5" t="s">
        <v>29</v>
      </c>
      <c r="E24" s="5" t="s">
        <v>39</v>
      </c>
      <c r="F24" s="7">
        <v>1000</v>
      </c>
      <c r="G24" s="5"/>
    </row>
    <row r="25" spans="1:7">
      <c r="A25" s="5">
        <v>24</v>
      </c>
      <c r="B25" s="6">
        <v>43801</v>
      </c>
      <c r="C25" s="9" t="s">
        <v>6</v>
      </c>
      <c r="D25" s="5" t="s">
        <v>30</v>
      </c>
      <c r="E25" s="5" t="s">
        <v>40</v>
      </c>
      <c r="F25" s="7">
        <v>1000</v>
      </c>
      <c r="G25" s="5"/>
    </row>
    <row r="26" spans="1:7">
      <c r="A26" s="5">
        <v>25</v>
      </c>
      <c r="B26" s="6">
        <v>43468</v>
      </c>
      <c r="C26" s="9" t="s">
        <v>6</v>
      </c>
      <c r="D26" s="5" t="s">
        <v>31</v>
      </c>
      <c r="E26" s="5" t="s">
        <v>41</v>
      </c>
      <c r="F26" s="7">
        <v>1000</v>
      </c>
      <c r="G26" s="5"/>
    </row>
    <row r="27" spans="1:7">
      <c r="A27" s="5">
        <v>26</v>
      </c>
      <c r="B27" s="6">
        <v>43499</v>
      </c>
      <c r="C27" s="9" t="s">
        <v>6</v>
      </c>
      <c r="D27" s="5" t="s">
        <v>32</v>
      </c>
      <c r="E27" s="5" t="s">
        <v>37</v>
      </c>
      <c r="F27" s="7">
        <v>1000</v>
      </c>
      <c r="G27" s="5"/>
    </row>
    <row r="28" spans="1:7">
      <c r="A28" s="5">
        <v>27</v>
      </c>
      <c r="B28" s="6">
        <v>43527</v>
      </c>
      <c r="C28" s="9" t="s">
        <v>6</v>
      </c>
      <c r="D28" s="5" t="s">
        <v>33</v>
      </c>
      <c r="E28" s="5" t="s">
        <v>38</v>
      </c>
      <c r="F28" s="7">
        <v>1000</v>
      </c>
      <c r="G28" s="5"/>
    </row>
    <row r="29" spans="1:7">
      <c r="A29" s="5">
        <v>28</v>
      </c>
      <c r="B29" s="6">
        <v>43558</v>
      </c>
      <c r="C29" s="9" t="s">
        <v>6</v>
      </c>
      <c r="D29" s="5" t="s">
        <v>34</v>
      </c>
      <c r="E29" s="5" t="s">
        <v>39</v>
      </c>
      <c r="F29" s="7">
        <v>1000</v>
      </c>
      <c r="G29" s="5"/>
    </row>
    <row r="30" spans="1:7">
      <c r="A30" s="5">
        <v>29</v>
      </c>
      <c r="B30" s="6">
        <v>43588</v>
      </c>
      <c r="C30" s="9" t="s">
        <v>6</v>
      </c>
      <c r="D30" s="5" t="s">
        <v>35</v>
      </c>
      <c r="E30" s="5" t="s">
        <v>40</v>
      </c>
      <c r="F30" s="7">
        <v>1000</v>
      </c>
      <c r="G30" s="5"/>
    </row>
    <row r="31" spans="1:7">
      <c r="A31" s="5">
        <v>30</v>
      </c>
      <c r="B31" s="6">
        <v>43619</v>
      </c>
      <c r="C31" s="9" t="s">
        <v>6</v>
      </c>
      <c r="D31" s="5" t="s">
        <v>36</v>
      </c>
      <c r="E31" s="5" t="s">
        <v>41</v>
      </c>
      <c r="F31" s="7">
        <v>1000</v>
      </c>
      <c r="G31" s="5"/>
    </row>
    <row r="32" spans="1:7" ht="17.25" customHeight="1">
      <c r="D32" s="9" t="s">
        <v>42</v>
      </c>
      <c r="F32" s="8">
        <f>SUBTOTAL(109,F2:F31)</f>
        <v>30000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rightToLeft="1" workbookViewId="0">
      <pane ySplit="1" topLeftCell="A2" activePane="bottomLeft" state="frozen"/>
      <selection pane="bottomLeft" activeCell="F5" sqref="F5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45</v>
      </c>
      <c r="G1" s="3" t="s">
        <v>5</v>
      </c>
    </row>
    <row r="2" spans="1:7">
      <c r="A2" s="5">
        <v>1</v>
      </c>
      <c r="B2" s="6">
        <v>43466</v>
      </c>
      <c r="C2" s="9" t="s">
        <v>44</v>
      </c>
      <c r="D2" s="5" t="s">
        <v>7</v>
      </c>
      <c r="E2" s="5" t="s">
        <v>37</v>
      </c>
      <c r="F2" s="7">
        <v>2000</v>
      </c>
      <c r="G2" s="5"/>
    </row>
    <row r="3" spans="1:7">
      <c r="A3" s="5">
        <v>2</v>
      </c>
      <c r="B3" s="6">
        <v>43497</v>
      </c>
      <c r="C3" s="9" t="s">
        <v>44</v>
      </c>
      <c r="D3" s="5" t="s">
        <v>8</v>
      </c>
      <c r="E3" s="5" t="s">
        <v>38</v>
      </c>
      <c r="F3" s="7">
        <v>2000</v>
      </c>
      <c r="G3" s="5"/>
    </row>
    <row r="4" spans="1:7">
      <c r="A4" s="5">
        <v>3</v>
      </c>
      <c r="B4" s="6">
        <v>43525</v>
      </c>
      <c r="C4" s="9" t="s">
        <v>44</v>
      </c>
      <c r="D4" s="5" t="s">
        <v>9</v>
      </c>
      <c r="E4" s="5" t="s">
        <v>39</v>
      </c>
      <c r="F4" s="7">
        <v>2000</v>
      </c>
      <c r="G4" s="5"/>
    </row>
    <row r="5" spans="1:7">
      <c r="A5" s="5">
        <v>4</v>
      </c>
      <c r="B5" s="6">
        <v>43556</v>
      </c>
      <c r="C5" s="9" t="s">
        <v>44</v>
      </c>
      <c r="D5" s="5" t="s">
        <v>10</v>
      </c>
      <c r="E5" s="5" t="s">
        <v>40</v>
      </c>
      <c r="F5" s="7">
        <v>2000</v>
      </c>
      <c r="G5" s="5"/>
    </row>
    <row r="6" spans="1:7">
      <c r="A6" s="5">
        <v>5</v>
      </c>
      <c r="B6" s="6">
        <v>43586</v>
      </c>
      <c r="C6" s="9" t="s">
        <v>44</v>
      </c>
      <c r="D6" s="5" t="s">
        <v>11</v>
      </c>
      <c r="E6" s="5" t="s">
        <v>41</v>
      </c>
      <c r="F6" s="7">
        <v>2000</v>
      </c>
      <c r="G6" s="5"/>
    </row>
    <row r="7" spans="1:7">
      <c r="A7" s="5">
        <v>6</v>
      </c>
      <c r="B7" s="6">
        <v>43617</v>
      </c>
      <c r="C7" s="9" t="s">
        <v>44</v>
      </c>
      <c r="D7" s="5" t="s">
        <v>12</v>
      </c>
      <c r="E7" s="5" t="s">
        <v>37</v>
      </c>
      <c r="F7" s="7">
        <v>2000</v>
      </c>
      <c r="G7" s="5"/>
    </row>
    <row r="8" spans="1:7">
      <c r="A8" s="5">
        <v>7</v>
      </c>
      <c r="B8" s="6">
        <v>43647</v>
      </c>
      <c r="C8" s="9" t="s">
        <v>44</v>
      </c>
      <c r="D8" s="5" t="s">
        <v>13</v>
      </c>
      <c r="E8" s="5" t="s">
        <v>38</v>
      </c>
      <c r="F8" s="7">
        <v>2000</v>
      </c>
      <c r="G8" s="5"/>
    </row>
    <row r="9" spans="1:7">
      <c r="A9" s="5">
        <v>8</v>
      </c>
      <c r="B9" s="6">
        <v>43678</v>
      </c>
      <c r="C9" s="9" t="s">
        <v>44</v>
      </c>
      <c r="D9" s="5" t="s">
        <v>14</v>
      </c>
      <c r="E9" s="5" t="s">
        <v>39</v>
      </c>
      <c r="F9" s="7">
        <v>2000</v>
      </c>
      <c r="G9" s="5"/>
    </row>
    <row r="10" spans="1:7">
      <c r="A10" s="5">
        <v>9</v>
      </c>
      <c r="B10" s="6">
        <v>43709</v>
      </c>
      <c r="C10" s="9" t="s">
        <v>44</v>
      </c>
      <c r="D10" s="5" t="s">
        <v>15</v>
      </c>
      <c r="E10" s="5" t="s">
        <v>40</v>
      </c>
      <c r="F10" s="7">
        <v>2000</v>
      </c>
      <c r="G10" s="5"/>
    </row>
    <row r="11" spans="1:7">
      <c r="A11" s="5">
        <v>10</v>
      </c>
      <c r="B11" s="6">
        <v>43739</v>
      </c>
      <c r="C11" s="9" t="s">
        <v>44</v>
      </c>
      <c r="D11" s="5" t="s">
        <v>16</v>
      </c>
      <c r="E11" s="5" t="s">
        <v>41</v>
      </c>
      <c r="F11" s="7">
        <v>2000</v>
      </c>
      <c r="G11" s="5"/>
    </row>
    <row r="12" spans="1:7">
      <c r="A12" s="5">
        <v>11</v>
      </c>
      <c r="B12" s="6">
        <v>43770</v>
      </c>
      <c r="C12" s="9" t="s">
        <v>44</v>
      </c>
      <c r="D12" s="5" t="s">
        <v>17</v>
      </c>
      <c r="E12" s="5" t="s">
        <v>37</v>
      </c>
      <c r="F12" s="7">
        <v>2000</v>
      </c>
      <c r="G12" s="5"/>
    </row>
    <row r="13" spans="1:7">
      <c r="A13" s="5">
        <v>12</v>
      </c>
      <c r="B13" s="6">
        <v>43800</v>
      </c>
      <c r="C13" s="9" t="s">
        <v>44</v>
      </c>
      <c r="D13" s="5" t="s">
        <v>18</v>
      </c>
      <c r="E13" s="5" t="s">
        <v>38</v>
      </c>
      <c r="F13" s="7">
        <v>2000</v>
      </c>
      <c r="G13" s="5"/>
    </row>
    <row r="14" spans="1:7">
      <c r="A14" s="5">
        <v>13</v>
      </c>
      <c r="B14" s="6">
        <v>43467</v>
      </c>
      <c r="C14" s="9" t="s">
        <v>44</v>
      </c>
      <c r="D14" s="5" t="s">
        <v>19</v>
      </c>
      <c r="E14" s="5" t="s">
        <v>39</v>
      </c>
      <c r="F14" s="7">
        <v>2000</v>
      </c>
      <c r="G14" s="5"/>
    </row>
    <row r="15" spans="1:7">
      <c r="A15" s="5">
        <v>14</v>
      </c>
      <c r="B15" s="6">
        <v>43498</v>
      </c>
      <c r="C15" s="9" t="s">
        <v>44</v>
      </c>
      <c r="D15" s="5" t="s">
        <v>20</v>
      </c>
      <c r="E15" s="5" t="s">
        <v>40</v>
      </c>
      <c r="F15" s="7">
        <v>2000</v>
      </c>
      <c r="G15" s="5"/>
    </row>
    <row r="16" spans="1:7">
      <c r="A16" s="5">
        <v>15</v>
      </c>
      <c r="B16" s="6">
        <v>43526</v>
      </c>
      <c r="C16" s="9" t="s">
        <v>44</v>
      </c>
      <c r="D16" s="5" t="s">
        <v>21</v>
      </c>
      <c r="E16" s="5" t="s">
        <v>41</v>
      </c>
      <c r="F16" s="7">
        <v>2000</v>
      </c>
      <c r="G16" s="5"/>
    </row>
    <row r="17" spans="1:7">
      <c r="A17" s="5">
        <v>16</v>
      </c>
      <c r="B17" s="6">
        <v>43557</v>
      </c>
      <c r="C17" s="9" t="s">
        <v>44</v>
      </c>
      <c r="D17" s="5" t="s">
        <v>22</v>
      </c>
      <c r="E17" s="5" t="s">
        <v>37</v>
      </c>
      <c r="F17" s="7">
        <v>2000</v>
      </c>
      <c r="G17" s="5"/>
    </row>
    <row r="18" spans="1:7">
      <c r="A18" s="5">
        <v>17</v>
      </c>
      <c r="B18" s="6">
        <v>43587</v>
      </c>
      <c r="C18" s="9" t="s">
        <v>44</v>
      </c>
      <c r="D18" s="5" t="s">
        <v>25</v>
      </c>
      <c r="E18" s="5" t="s">
        <v>38</v>
      </c>
      <c r="F18" s="7">
        <v>2000</v>
      </c>
      <c r="G18" s="5"/>
    </row>
    <row r="19" spans="1:7">
      <c r="A19" s="5">
        <v>18</v>
      </c>
      <c r="B19" s="6">
        <v>43618</v>
      </c>
      <c r="C19" s="9" t="s">
        <v>44</v>
      </c>
      <c r="D19" s="5" t="s">
        <v>23</v>
      </c>
      <c r="E19" s="5" t="s">
        <v>39</v>
      </c>
      <c r="F19" s="7">
        <v>2000</v>
      </c>
      <c r="G19" s="5"/>
    </row>
    <row r="20" spans="1:7">
      <c r="A20" s="5">
        <v>19</v>
      </c>
      <c r="B20" s="6">
        <v>43648</v>
      </c>
      <c r="C20" s="9" t="s">
        <v>44</v>
      </c>
      <c r="D20" s="5" t="s">
        <v>24</v>
      </c>
      <c r="E20" s="5" t="s">
        <v>40</v>
      </c>
      <c r="F20" s="7">
        <v>2000</v>
      </c>
      <c r="G20" s="5"/>
    </row>
    <row r="21" spans="1:7">
      <c r="A21" s="5">
        <v>20</v>
      </c>
      <c r="B21" s="6">
        <v>43679</v>
      </c>
      <c r="C21" s="9" t="s">
        <v>44</v>
      </c>
      <c r="D21" s="5" t="s">
        <v>26</v>
      </c>
      <c r="E21" s="5" t="s">
        <v>41</v>
      </c>
      <c r="F21" s="7">
        <v>2000</v>
      </c>
      <c r="G21" s="5"/>
    </row>
    <row r="22" spans="1:7">
      <c r="A22" s="5">
        <v>21</v>
      </c>
      <c r="B22" s="6">
        <v>43710</v>
      </c>
      <c r="C22" s="9" t="s">
        <v>44</v>
      </c>
      <c r="D22" s="5" t="s">
        <v>27</v>
      </c>
      <c r="E22" s="5" t="s">
        <v>37</v>
      </c>
      <c r="F22" s="7">
        <v>2000</v>
      </c>
      <c r="G22" s="5"/>
    </row>
    <row r="23" spans="1:7">
      <c r="A23" s="5">
        <v>22</v>
      </c>
      <c r="B23" s="6">
        <v>43740</v>
      </c>
      <c r="C23" s="9" t="s">
        <v>44</v>
      </c>
      <c r="D23" s="5" t="s">
        <v>28</v>
      </c>
      <c r="E23" s="5" t="s">
        <v>38</v>
      </c>
      <c r="F23" s="7">
        <v>2000</v>
      </c>
      <c r="G23" s="5"/>
    </row>
    <row r="24" spans="1:7">
      <c r="A24" s="5">
        <v>23</v>
      </c>
      <c r="B24" s="6">
        <v>43771</v>
      </c>
      <c r="C24" s="9" t="s">
        <v>44</v>
      </c>
      <c r="D24" s="5" t="s">
        <v>29</v>
      </c>
      <c r="E24" s="5" t="s">
        <v>39</v>
      </c>
      <c r="F24" s="7">
        <v>2000</v>
      </c>
      <c r="G24" s="5"/>
    </row>
    <row r="25" spans="1:7">
      <c r="A25" s="5">
        <v>24</v>
      </c>
      <c r="B25" s="6">
        <v>43801</v>
      </c>
      <c r="C25" s="9" t="s">
        <v>44</v>
      </c>
      <c r="D25" s="5" t="s">
        <v>30</v>
      </c>
      <c r="E25" s="5" t="s">
        <v>40</v>
      </c>
      <c r="F25" s="7">
        <v>2000</v>
      </c>
      <c r="G25" s="5"/>
    </row>
    <row r="26" spans="1:7">
      <c r="A26" s="5">
        <v>25</v>
      </c>
      <c r="B26" s="6">
        <v>43468</v>
      </c>
      <c r="C26" s="9" t="s">
        <v>44</v>
      </c>
      <c r="D26" s="5" t="s">
        <v>31</v>
      </c>
      <c r="E26" s="5" t="s">
        <v>41</v>
      </c>
      <c r="F26" s="7">
        <v>2000</v>
      </c>
      <c r="G26" s="5"/>
    </row>
    <row r="27" spans="1:7">
      <c r="A27" s="5">
        <v>26</v>
      </c>
      <c r="B27" s="6">
        <v>43499</v>
      </c>
      <c r="C27" s="9" t="s">
        <v>44</v>
      </c>
      <c r="D27" s="5" t="s">
        <v>32</v>
      </c>
      <c r="E27" s="5" t="s">
        <v>37</v>
      </c>
      <c r="F27" s="7">
        <v>2000</v>
      </c>
      <c r="G27" s="5"/>
    </row>
    <row r="28" spans="1:7">
      <c r="A28" s="5">
        <v>27</v>
      </c>
      <c r="B28" s="6">
        <v>43527</v>
      </c>
      <c r="C28" s="9" t="s">
        <v>44</v>
      </c>
      <c r="D28" s="5" t="s">
        <v>33</v>
      </c>
      <c r="E28" s="5" t="s">
        <v>38</v>
      </c>
      <c r="F28" s="7">
        <v>2000</v>
      </c>
      <c r="G28" s="5"/>
    </row>
    <row r="29" spans="1:7">
      <c r="A29" s="5">
        <v>28</v>
      </c>
      <c r="B29" s="6">
        <v>43558</v>
      </c>
      <c r="C29" s="9" t="s">
        <v>44</v>
      </c>
      <c r="D29" s="5" t="s">
        <v>34</v>
      </c>
      <c r="E29" s="5" t="s">
        <v>39</v>
      </c>
      <c r="F29" s="7">
        <v>2000</v>
      </c>
      <c r="G29" s="5"/>
    </row>
    <row r="30" spans="1:7">
      <c r="A30" s="5">
        <v>29</v>
      </c>
      <c r="B30" s="6">
        <v>43588</v>
      </c>
      <c r="C30" s="9" t="s">
        <v>44</v>
      </c>
      <c r="D30" s="5" t="s">
        <v>35</v>
      </c>
      <c r="E30" s="5" t="s">
        <v>40</v>
      </c>
      <c r="F30" s="7">
        <v>2000</v>
      </c>
      <c r="G30" s="5"/>
    </row>
    <row r="31" spans="1:7">
      <c r="A31" s="5">
        <v>30</v>
      </c>
      <c r="B31" s="6">
        <v>43619</v>
      </c>
      <c r="C31" s="9" t="s">
        <v>44</v>
      </c>
      <c r="D31" s="5" t="s">
        <v>36</v>
      </c>
      <c r="E31" s="5" t="s">
        <v>41</v>
      </c>
      <c r="F31" s="7">
        <v>2000</v>
      </c>
      <c r="G31" s="5"/>
    </row>
    <row r="32" spans="1:7" ht="17.25" customHeight="1">
      <c r="D32" s="9" t="s">
        <v>42</v>
      </c>
      <c r="F32" s="8">
        <f>SUBTOTAL(109,F2:F31)</f>
        <v>60000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rightToLeft="1" workbookViewId="0">
      <pane ySplit="1" topLeftCell="A2" activePane="bottomLeft" state="frozen"/>
      <selection pane="bottomLeft" activeCell="F1" sqref="F1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47</v>
      </c>
      <c r="G1" s="3" t="s">
        <v>5</v>
      </c>
    </row>
    <row r="2" spans="1:7">
      <c r="A2" s="5">
        <v>1</v>
      </c>
      <c r="B2" s="6">
        <v>43466</v>
      </c>
      <c r="C2" s="9" t="s">
        <v>46</v>
      </c>
      <c r="D2" s="5" t="s">
        <v>7</v>
      </c>
      <c r="E2" s="5" t="s">
        <v>37</v>
      </c>
      <c r="F2" s="7">
        <v>3000</v>
      </c>
      <c r="G2" s="5"/>
    </row>
    <row r="3" spans="1:7">
      <c r="A3" s="5">
        <v>2</v>
      </c>
      <c r="B3" s="6">
        <v>43497</v>
      </c>
      <c r="C3" s="9" t="s">
        <v>46</v>
      </c>
      <c r="D3" s="5" t="s">
        <v>8</v>
      </c>
      <c r="E3" s="5" t="s">
        <v>38</v>
      </c>
      <c r="F3" s="7">
        <v>3000</v>
      </c>
      <c r="G3" s="5"/>
    </row>
    <row r="4" spans="1:7">
      <c r="A4" s="5">
        <v>3</v>
      </c>
      <c r="B4" s="6">
        <v>43525</v>
      </c>
      <c r="C4" s="9" t="s">
        <v>46</v>
      </c>
      <c r="D4" s="5" t="s">
        <v>9</v>
      </c>
      <c r="E4" s="5" t="s">
        <v>39</v>
      </c>
      <c r="F4" s="7">
        <v>3000</v>
      </c>
      <c r="G4" s="5"/>
    </row>
    <row r="5" spans="1:7">
      <c r="A5" s="5">
        <v>4</v>
      </c>
      <c r="B5" s="6">
        <v>43556</v>
      </c>
      <c r="C5" s="9" t="s">
        <v>46</v>
      </c>
      <c r="D5" s="5" t="s">
        <v>10</v>
      </c>
      <c r="E5" s="5" t="s">
        <v>40</v>
      </c>
      <c r="F5" s="7">
        <v>3000</v>
      </c>
      <c r="G5" s="5"/>
    </row>
    <row r="6" spans="1:7">
      <c r="A6" s="5">
        <v>5</v>
      </c>
      <c r="B6" s="6">
        <v>43586</v>
      </c>
      <c r="C6" s="9" t="s">
        <v>46</v>
      </c>
      <c r="D6" s="5" t="s">
        <v>11</v>
      </c>
      <c r="E6" s="5" t="s">
        <v>41</v>
      </c>
      <c r="F6" s="7">
        <v>3000</v>
      </c>
      <c r="G6" s="5"/>
    </row>
    <row r="7" spans="1:7">
      <c r="A7" s="5">
        <v>6</v>
      </c>
      <c r="B7" s="6">
        <v>43617</v>
      </c>
      <c r="C7" s="9" t="s">
        <v>46</v>
      </c>
      <c r="D7" s="5" t="s">
        <v>12</v>
      </c>
      <c r="E7" s="5" t="s">
        <v>37</v>
      </c>
      <c r="F7" s="7">
        <v>3000</v>
      </c>
      <c r="G7" s="5"/>
    </row>
    <row r="8" spans="1:7">
      <c r="A8" s="5">
        <v>7</v>
      </c>
      <c r="B8" s="6">
        <v>43647</v>
      </c>
      <c r="C8" s="9" t="s">
        <v>46</v>
      </c>
      <c r="D8" s="5" t="s">
        <v>13</v>
      </c>
      <c r="E8" s="5" t="s">
        <v>38</v>
      </c>
      <c r="F8" s="7">
        <v>3000</v>
      </c>
      <c r="G8" s="5"/>
    </row>
    <row r="9" spans="1:7">
      <c r="A9" s="5">
        <v>8</v>
      </c>
      <c r="B9" s="6">
        <v>43678</v>
      </c>
      <c r="C9" s="9" t="s">
        <v>46</v>
      </c>
      <c r="D9" s="5" t="s">
        <v>14</v>
      </c>
      <c r="E9" s="5" t="s">
        <v>39</v>
      </c>
      <c r="F9" s="7">
        <v>3000</v>
      </c>
      <c r="G9" s="5"/>
    </row>
    <row r="10" spans="1:7">
      <c r="A10" s="5">
        <v>9</v>
      </c>
      <c r="B10" s="6">
        <v>43709</v>
      </c>
      <c r="C10" s="9" t="s">
        <v>46</v>
      </c>
      <c r="D10" s="5" t="s">
        <v>15</v>
      </c>
      <c r="E10" s="5" t="s">
        <v>40</v>
      </c>
      <c r="F10" s="7">
        <v>3000</v>
      </c>
      <c r="G10" s="5"/>
    </row>
    <row r="11" spans="1:7">
      <c r="A11" s="5">
        <v>10</v>
      </c>
      <c r="B11" s="6">
        <v>43739</v>
      </c>
      <c r="C11" s="9" t="s">
        <v>46</v>
      </c>
      <c r="D11" s="5" t="s">
        <v>16</v>
      </c>
      <c r="E11" s="5" t="s">
        <v>41</v>
      </c>
      <c r="F11" s="7">
        <v>3000</v>
      </c>
      <c r="G11" s="5"/>
    </row>
    <row r="12" spans="1:7">
      <c r="A12" s="5">
        <v>11</v>
      </c>
      <c r="B12" s="6">
        <v>43770</v>
      </c>
      <c r="C12" s="9" t="s">
        <v>46</v>
      </c>
      <c r="D12" s="5" t="s">
        <v>17</v>
      </c>
      <c r="E12" s="5" t="s">
        <v>37</v>
      </c>
      <c r="F12" s="7">
        <v>3000</v>
      </c>
      <c r="G12" s="5"/>
    </row>
    <row r="13" spans="1:7">
      <c r="A13" s="5">
        <v>12</v>
      </c>
      <c r="B13" s="6">
        <v>43800</v>
      </c>
      <c r="C13" s="9" t="s">
        <v>46</v>
      </c>
      <c r="D13" s="5" t="s">
        <v>18</v>
      </c>
      <c r="E13" s="5" t="s">
        <v>38</v>
      </c>
      <c r="F13" s="7">
        <v>3000</v>
      </c>
      <c r="G13" s="5"/>
    </row>
    <row r="14" spans="1:7">
      <c r="A14" s="5">
        <v>13</v>
      </c>
      <c r="B14" s="6">
        <v>43467</v>
      </c>
      <c r="C14" s="9" t="s">
        <v>46</v>
      </c>
      <c r="D14" s="5" t="s">
        <v>19</v>
      </c>
      <c r="E14" s="5" t="s">
        <v>39</v>
      </c>
      <c r="F14" s="7">
        <v>3000</v>
      </c>
      <c r="G14" s="5"/>
    </row>
    <row r="15" spans="1:7">
      <c r="A15" s="5">
        <v>14</v>
      </c>
      <c r="B15" s="6">
        <v>43498</v>
      </c>
      <c r="C15" s="9" t="s">
        <v>46</v>
      </c>
      <c r="D15" s="5" t="s">
        <v>20</v>
      </c>
      <c r="E15" s="5" t="s">
        <v>40</v>
      </c>
      <c r="F15" s="7">
        <v>3000</v>
      </c>
      <c r="G15" s="5"/>
    </row>
    <row r="16" spans="1:7">
      <c r="A16" s="5">
        <v>15</v>
      </c>
      <c r="B16" s="6">
        <v>43526</v>
      </c>
      <c r="C16" s="9" t="s">
        <v>46</v>
      </c>
      <c r="D16" s="5" t="s">
        <v>21</v>
      </c>
      <c r="E16" s="5" t="s">
        <v>41</v>
      </c>
      <c r="F16" s="7">
        <v>3000</v>
      </c>
      <c r="G16" s="5"/>
    </row>
    <row r="17" spans="1:7">
      <c r="A17" s="5">
        <v>16</v>
      </c>
      <c r="B17" s="6">
        <v>43557</v>
      </c>
      <c r="C17" s="9" t="s">
        <v>46</v>
      </c>
      <c r="D17" s="5" t="s">
        <v>22</v>
      </c>
      <c r="E17" s="5" t="s">
        <v>37</v>
      </c>
      <c r="F17" s="7">
        <v>3000</v>
      </c>
      <c r="G17" s="5"/>
    </row>
    <row r="18" spans="1:7">
      <c r="A18" s="5">
        <v>17</v>
      </c>
      <c r="B18" s="6">
        <v>43587</v>
      </c>
      <c r="C18" s="9" t="s">
        <v>46</v>
      </c>
      <c r="D18" s="5" t="s">
        <v>25</v>
      </c>
      <c r="E18" s="5" t="s">
        <v>38</v>
      </c>
      <c r="F18" s="7">
        <v>3000</v>
      </c>
      <c r="G18" s="5"/>
    </row>
    <row r="19" spans="1:7">
      <c r="A19" s="5">
        <v>18</v>
      </c>
      <c r="B19" s="6">
        <v>43618</v>
      </c>
      <c r="C19" s="9" t="s">
        <v>46</v>
      </c>
      <c r="D19" s="5" t="s">
        <v>23</v>
      </c>
      <c r="E19" s="5" t="s">
        <v>39</v>
      </c>
      <c r="F19" s="7">
        <v>3000</v>
      </c>
      <c r="G19" s="5"/>
    </row>
    <row r="20" spans="1:7">
      <c r="A20" s="5">
        <v>19</v>
      </c>
      <c r="B20" s="6">
        <v>43648</v>
      </c>
      <c r="C20" s="9" t="s">
        <v>46</v>
      </c>
      <c r="D20" s="5" t="s">
        <v>24</v>
      </c>
      <c r="E20" s="5" t="s">
        <v>40</v>
      </c>
      <c r="F20" s="7">
        <v>3000</v>
      </c>
      <c r="G20" s="5"/>
    </row>
    <row r="21" spans="1:7">
      <c r="A21" s="5">
        <v>20</v>
      </c>
      <c r="B21" s="6">
        <v>43679</v>
      </c>
      <c r="C21" s="9" t="s">
        <v>46</v>
      </c>
      <c r="D21" s="5" t="s">
        <v>26</v>
      </c>
      <c r="E21" s="5" t="s">
        <v>41</v>
      </c>
      <c r="F21" s="7">
        <v>3000</v>
      </c>
      <c r="G21" s="5"/>
    </row>
    <row r="22" spans="1:7">
      <c r="A22" s="5">
        <v>21</v>
      </c>
      <c r="B22" s="6">
        <v>43710</v>
      </c>
      <c r="C22" s="9" t="s">
        <v>46</v>
      </c>
      <c r="D22" s="5" t="s">
        <v>27</v>
      </c>
      <c r="E22" s="5" t="s">
        <v>37</v>
      </c>
      <c r="F22" s="7">
        <v>3000</v>
      </c>
      <c r="G22" s="5"/>
    </row>
    <row r="23" spans="1:7">
      <c r="A23" s="5">
        <v>22</v>
      </c>
      <c r="B23" s="6">
        <v>43740</v>
      </c>
      <c r="C23" s="9" t="s">
        <v>46</v>
      </c>
      <c r="D23" s="5" t="s">
        <v>28</v>
      </c>
      <c r="E23" s="5" t="s">
        <v>38</v>
      </c>
      <c r="F23" s="7">
        <v>3000</v>
      </c>
      <c r="G23" s="5"/>
    </row>
    <row r="24" spans="1:7">
      <c r="A24" s="5">
        <v>23</v>
      </c>
      <c r="B24" s="6">
        <v>43771</v>
      </c>
      <c r="C24" s="9" t="s">
        <v>46</v>
      </c>
      <c r="D24" s="5" t="s">
        <v>29</v>
      </c>
      <c r="E24" s="5" t="s">
        <v>39</v>
      </c>
      <c r="F24" s="7">
        <v>3000</v>
      </c>
      <c r="G24" s="5"/>
    </row>
    <row r="25" spans="1:7">
      <c r="A25" s="5">
        <v>24</v>
      </c>
      <c r="B25" s="6">
        <v>43801</v>
      </c>
      <c r="C25" s="9" t="s">
        <v>46</v>
      </c>
      <c r="D25" s="5" t="s">
        <v>30</v>
      </c>
      <c r="E25" s="5" t="s">
        <v>40</v>
      </c>
      <c r="F25" s="7">
        <v>3000</v>
      </c>
      <c r="G25" s="5"/>
    </row>
    <row r="26" spans="1:7">
      <c r="A26" s="5">
        <v>25</v>
      </c>
      <c r="B26" s="6">
        <v>43468</v>
      </c>
      <c r="C26" s="9" t="s">
        <v>46</v>
      </c>
      <c r="D26" s="5" t="s">
        <v>31</v>
      </c>
      <c r="E26" s="5" t="s">
        <v>41</v>
      </c>
      <c r="F26" s="7">
        <v>3000</v>
      </c>
      <c r="G26" s="5"/>
    </row>
    <row r="27" spans="1:7">
      <c r="A27" s="5">
        <v>26</v>
      </c>
      <c r="B27" s="6">
        <v>43499</v>
      </c>
      <c r="C27" s="9" t="s">
        <v>46</v>
      </c>
      <c r="D27" s="5" t="s">
        <v>32</v>
      </c>
      <c r="E27" s="5" t="s">
        <v>37</v>
      </c>
      <c r="F27" s="7">
        <v>3000</v>
      </c>
      <c r="G27" s="5"/>
    </row>
    <row r="28" spans="1:7">
      <c r="A28" s="5">
        <v>27</v>
      </c>
      <c r="B28" s="6">
        <v>43527</v>
      </c>
      <c r="C28" s="9" t="s">
        <v>46</v>
      </c>
      <c r="D28" s="5" t="s">
        <v>33</v>
      </c>
      <c r="E28" s="5" t="s">
        <v>38</v>
      </c>
      <c r="F28" s="7">
        <v>3000</v>
      </c>
      <c r="G28" s="5"/>
    </row>
    <row r="29" spans="1:7">
      <c r="A29" s="5">
        <v>28</v>
      </c>
      <c r="B29" s="6">
        <v>43558</v>
      </c>
      <c r="C29" s="9" t="s">
        <v>46</v>
      </c>
      <c r="D29" s="5" t="s">
        <v>34</v>
      </c>
      <c r="E29" s="5" t="s">
        <v>39</v>
      </c>
      <c r="F29" s="7">
        <v>3000</v>
      </c>
      <c r="G29" s="5"/>
    </row>
    <row r="30" spans="1:7">
      <c r="A30" s="5">
        <v>29</v>
      </c>
      <c r="B30" s="6">
        <v>43588</v>
      </c>
      <c r="C30" s="9" t="s">
        <v>46</v>
      </c>
      <c r="D30" s="5" t="s">
        <v>35</v>
      </c>
      <c r="E30" s="5" t="s">
        <v>40</v>
      </c>
      <c r="F30" s="7">
        <v>3000</v>
      </c>
      <c r="G30" s="5"/>
    </row>
    <row r="31" spans="1:7">
      <c r="A31" s="5">
        <v>30</v>
      </c>
      <c r="B31" s="6">
        <v>43619</v>
      </c>
      <c r="C31" s="9" t="s">
        <v>46</v>
      </c>
      <c r="D31" s="5" t="s">
        <v>36</v>
      </c>
      <c r="E31" s="5" t="s">
        <v>41</v>
      </c>
      <c r="F31" s="7">
        <v>3000</v>
      </c>
      <c r="G31" s="5"/>
    </row>
    <row r="32" spans="1:7" ht="17.25" customHeight="1">
      <c r="D32" s="9" t="s">
        <v>42</v>
      </c>
      <c r="F32" s="8">
        <f>SUBTOTAL(109,F2:F31)</f>
        <v>90000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rightToLeft="1" workbookViewId="0">
      <pane ySplit="1" topLeftCell="A2" activePane="bottomLeft" state="frozen"/>
      <selection pane="bottomLeft" activeCell="F1" sqref="F1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49</v>
      </c>
      <c r="G1" s="3" t="s">
        <v>5</v>
      </c>
    </row>
    <row r="2" spans="1:7">
      <c r="A2" s="5">
        <v>1</v>
      </c>
      <c r="B2" s="6">
        <v>43466</v>
      </c>
      <c r="C2" s="9" t="s">
        <v>48</v>
      </c>
      <c r="D2" s="5" t="s">
        <v>7</v>
      </c>
      <c r="E2" s="5" t="s">
        <v>37</v>
      </c>
      <c r="F2" s="7">
        <v>4000</v>
      </c>
      <c r="G2" s="5"/>
    </row>
    <row r="3" spans="1:7">
      <c r="A3" s="5">
        <v>2</v>
      </c>
      <c r="B3" s="6">
        <v>43497</v>
      </c>
      <c r="C3" s="9" t="s">
        <v>48</v>
      </c>
      <c r="D3" s="5" t="s">
        <v>8</v>
      </c>
      <c r="E3" s="5" t="s">
        <v>38</v>
      </c>
      <c r="F3" s="7">
        <v>4000</v>
      </c>
      <c r="G3" s="5"/>
    </row>
    <row r="4" spans="1:7">
      <c r="A4" s="5">
        <v>3</v>
      </c>
      <c r="B4" s="6">
        <v>43525</v>
      </c>
      <c r="C4" s="9" t="s">
        <v>48</v>
      </c>
      <c r="D4" s="5" t="s">
        <v>9</v>
      </c>
      <c r="E4" s="5" t="s">
        <v>39</v>
      </c>
      <c r="F4" s="7">
        <v>4000</v>
      </c>
      <c r="G4" s="5"/>
    </row>
    <row r="5" spans="1:7">
      <c r="A5" s="5">
        <v>4</v>
      </c>
      <c r="B5" s="6">
        <v>43556</v>
      </c>
      <c r="C5" s="9" t="s">
        <v>48</v>
      </c>
      <c r="D5" s="5" t="s">
        <v>10</v>
      </c>
      <c r="E5" s="5" t="s">
        <v>40</v>
      </c>
      <c r="F5" s="7">
        <v>4000</v>
      </c>
      <c r="G5" s="5"/>
    </row>
    <row r="6" spans="1:7">
      <c r="A6" s="5">
        <v>5</v>
      </c>
      <c r="B6" s="6">
        <v>43586</v>
      </c>
      <c r="C6" s="9" t="s">
        <v>48</v>
      </c>
      <c r="D6" s="5" t="s">
        <v>11</v>
      </c>
      <c r="E6" s="5" t="s">
        <v>41</v>
      </c>
      <c r="F6" s="7">
        <v>4000</v>
      </c>
      <c r="G6" s="5"/>
    </row>
    <row r="7" spans="1:7">
      <c r="A7" s="5">
        <v>6</v>
      </c>
      <c r="B7" s="6">
        <v>43617</v>
      </c>
      <c r="C7" s="9" t="s">
        <v>48</v>
      </c>
      <c r="D7" s="5" t="s">
        <v>12</v>
      </c>
      <c r="E7" s="5" t="s">
        <v>37</v>
      </c>
      <c r="F7" s="7">
        <v>4000</v>
      </c>
      <c r="G7" s="5"/>
    </row>
    <row r="8" spans="1:7">
      <c r="A8" s="5">
        <v>7</v>
      </c>
      <c r="B8" s="6">
        <v>43647</v>
      </c>
      <c r="C8" s="9" t="s">
        <v>48</v>
      </c>
      <c r="D8" s="5" t="s">
        <v>13</v>
      </c>
      <c r="E8" s="5" t="s">
        <v>38</v>
      </c>
      <c r="F8" s="7">
        <v>4000</v>
      </c>
      <c r="G8" s="5"/>
    </row>
    <row r="9" spans="1:7">
      <c r="A9" s="5">
        <v>8</v>
      </c>
      <c r="B9" s="6">
        <v>43678</v>
      </c>
      <c r="C9" s="9" t="s">
        <v>48</v>
      </c>
      <c r="D9" s="5" t="s">
        <v>14</v>
      </c>
      <c r="E9" s="5" t="s">
        <v>39</v>
      </c>
      <c r="F9" s="7">
        <v>4000</v>
      </c>
      <c r="G9" s="5"/>
    </row>
    <row r="10" spans="1:7">
      <c r="A10" s="5">
        <v>9</v>
      </c>
      <c r="B10" s="6">
        <v>43709</v>
      </c>
      <c r="C10" s="9" t="s">
        <v>48</v>
      </c>
      <c r="D10" s="5" t="s">
        <v>15</v>
      </c>
      <c r="E10" s="5" t="s">
        <v>40</v>
      </c>
      <c r="F10" s="7">
        <v>4000</v>
      </c>
      <c r="G10" s="5"/>
    </row>
    <row r="11" spans="1:7">
      <c r="A11" s="5">
        <v>10</v>
      </c>
      <c r="B11" s="6">
        <v>43739</v>
      </c>
      <c r="C11" s="9" t="s">
        <v>48</v>
      </c>
      <c r="D11" s="5" t="s">
        <v>16</v>
      </c>
      <c r="E11" s="5" t="s">
        <v>41</v>
      </c>
      <c r="F11" s="7">
        <v>4000</v>
      </c>
      <c r="G11" s="5"/>
    </row>
    <row r="12" spans="1:7">
      <c r="A12" s="5">
        <v>11</v>
      </c>
      <c r="B12" s="6">
        <v>43770</v>
      </c>
      <c r="C12" s="9" t="s">
        <v>48</v>
      </c>
      <c r="D12" s="5" t="s">
        <v>17</v>
      </c>
      <c r="E12" s="5" t="s">
        <v>37</v>
      </c>
      <c r="F12" s="7">
        <v>4000</v>
      </c>
      <c r="G12" s="5"/>
    </row>
    <row r="13" spans="1:7">
      <c r="A13" s="5">
        <v>12</v>
      </c>
      <c r="B13" s="6">
        <v>43800</v>
      </c>
      <c r="C13" s="9" t="s">
        <v>48</v>
      </c>
      <c r="D13" s="5" t="s">
        <v>18</v>
      </c>
      <c r="E13" s="5" t="s">
        <v>38</v>
      </c>
      <c r="F13" s="7">
        <v>4000</v>
      </c>
      <c r="G13" s="5"/>
    </row>
    <row r="14" spans="1:7">
      <c r="A14" s="5">
        <v>13</v>
      </c>
      <c r="B14" s="6">
        <v>43467</v>
      </c>
      <c r="C14" s="9" t="s">
        <v>48</v>
      </c>
      <c r="D14" s="5" t="s">
        <v>19</v>
      </c>
      <c r="E14" s="5" t="s">
        <v>39</v>
      </c>
      <c r="F14" s="7">
        <v>4000</v>
      </c>
      <c r="G14" s="5"/>
    </row>
    <row r="15" spans="1:7">
      <c r="A15" s="5">
        <v>14</v>
      </c>
      <c r="B15" s="6">
        <v>43498</v>
      </c>
      <c r="C15" s="9" t="s">
        <v>48</v>
      </c>
      <c r="D15" s="5" t="s">
        <v>20</v>
      </c>
      <c r="E15" s="5" t="s">
        <v>40</v>
      </c>
      <c r="F15" s="7">
        <v>4000</v>
      </c>
      <c r="G15" s="5"/>
    </row>
    <row r="16" spans="1:7">
      <c r="A16" s="5">
        <v>15</v>
      </c>
      <c r="B16" s="6">
        <v>43526</v>
      </c>
      <c r="C16" s="9" t="s">
        <v>48</v>
      </c>
      <c r="D16" s="5" t="s">
        <v>21</v>
      </c>
      <c r="E16" s="5" t="s">
        <v>41</v>
      </c>
      <c r="F16" s="7">
        <v>4000</v>
      </c>
      <c r="G16" s="5"/>
    </row>
    <row r="17" spans="1:7">
      <c r="A17" s="5">
        <v>16</v>
      </c>
      <c r="B17" s="6">
        <v>43557</v>
      </c>
      <c r="C17" s="9" t="s">
        <v>48</v>
      </c>
      <c r="D17" s="5" t="s">
        <v>22</v>
      </c>
      <c r="E17" s="5" t="s">
        <v>37</v>
      </c>
      <c r="F17" s="7">
        <v>4000</v>
      </c>
      <c r="G17" s="5"/>
    </row>
    <row r="18" spans="1:7">
      <c r="A18" s="5">
        <v>17</v>
      </c>
      <c r="B18" s="6">
        <v>43587</v>
      </c>
      <c r="C18" s="9" t="s">
        <v>48</v>
      </c>
      <c r="D18" s="5" t="s">
        <v>25</v>
      </c>
      <c r="E18" s="5" t="s">
        <v>38</v>
      </c>
      <c r="F18" s="7">
        <v>4000</v>
      </c>
      <c r="G18" s="5"/>
    </row>
    <row r="19" spans="1:7">
      <c r="A19" s="5">
        <v>18</v>
      </c>
      <c r="B19" s="6">
        <v>43618</v>
      </c>
      <c r="C19" s="9" t="s">
        <v>48</v>
      </c>
      <c r="D19" s="5" t="s">
        <v>23</v>
      </c>
      <c r="E19" s="5" t="s">
        <v>39</v>
      </c>
      <c r="F19" s="7">
        <v>4000</v>
      </c>
      <c r="G19" s="5"/>
    </row>
    <row r="20" spans="1:7">
      <c r="A20" s="5">
        <v>19</v>
      </c>
      <c r="B20" s="6">
        <v>43648</v>
      </c>
      <c r="C20" s="9" t="s">
        <v>48</v>
      </c>
      <c r="D20" s="5" t="s">
        <v>24</v>
      </c>
      <c r="E20" s="5" t="s">
        <v>40</v>
      </c>
      <c r="F20" s="7">
        <v>4000</v>
      </c>
      <c r="G20" s="5"/>
    </row>
    <row r="21" spans="1:7">
      <c r="A21" s="5">
        <v>20</v>
      </c>
      <c r="B21" s="6">
        <v>43679</v>
      </c>
      <c r="C21" s="9" t="s">
        <v>48</v>
      </c>
      <c r="D21" s="5" t="s">
        <v>26</v>
      </c>
      <c r="E21" s="5" t="s">
        <v>41</v>
      </c>
      <c r="F21" s="7">
        <v>4000</v>
      </c>
      <c r="G21" s="5"/>
    </row>
    <row r="22" spans="1:7">
      <c r="A22" s="5">
        <v>21</v>
      </c>
      <c r="B22" s="6">
        <v>43710</v>
      </c>
      <c r="C22" s="9" t="s">
        <v>48</v>
      </c>
      <c r="D22" s="5" t="s">
        <v>27</v>
      </c>
      <c r="E22" s="5" t="s">
        <v>37</v>
      </c>
      <c r="F22" s="7">
        <v>4000</v>
      </c>
      <c r="G22" s="5"/>
    </row>
    <row r="23" spans="1:7">
      <c r="A23" s="5">
        <v>22</v>
      </c>
      <c r="B23" s="6">
        <v>43740</v>
      </c>
      <c r="C23" s="9" t="s">
        <v>48</v>
      </c>
      <c r="D23" s="5" t="s">
        <v>28</v>
      </c>
      <c r="E23" s="5" t="s">
        <v>38</v>
      </c>
      <c r="F23" s="7">
        <v>4000</v>
      </c>
      <c r="G23" s="5"/>
    </row>
    <row r="24" spans="1:7">
      <c r="A24" s="5">
        <v>23</v>
      </c>
      <c r="B24" s="6">
        <v>43771</v>
      </c>
      <c r="C24" s="9" t="s">
        <v>48</v>
      </c>
      <c r="D24" s="5" t="s">
        <v>29</v>
      </c>
      <c r="E24" s="5" t="s">
        <v>39</v>
      </c>
      <c r="F24" s="7">
        <v>4000</v>
      </c>
      <c r="G24" s="5"/>
    </row>
    <row r="25" spans="1:7">
      <c r="A25" s="5">
        <v>24</v>
      </c>
      <c r="B25" s="6">
        <v>43801</v>
      </c>
      <c r="C25" s="9" t="s">
        <v>48</v>
      </c>
      <c r="D25" s="5" t="s">
        <v>30</v>
      </c>
      <c r="E25" s="5" t="s">
        <v>40</v>
      </c>
      <c r="F25" s="7">
        <v>4000</v>
      </c>
      <c r="G25" s="5"/>
    </row>
    <row r="26" spans="1:7">
      <c r="A26" s="5">
        <v>25</v>
      </c>
      <c r="B26" s="6">
        <v>43468</v>
      </c>
      <c r="C26" s="9" t="s">
        <v>48</v>
      </c>
      <c r="D26" s="5" t="s">
        <v>31</v>
      </c>
      <c r="E26" s="5" t="s">
        <v>41</v>
      </c>
      <c r="F26" s="7">
        <v>4000</v>
      </c>
      <c r="G26" s="5"/>
    </row>
    <row r="27" spans="1:7">
      <c r="A27" s="5">
        <v>26</v>
      </c>
      <c r="B27" s="6">
        <v>43499</v>
      </c>
      <c r="C27" s="9" t="s">
        <v>48</v>
      </c>
      <c r="D27" s="5" t="s">
        <v>32</v>
      </c>
      <c r="E27" s="5" t="s">
        <v>37</v>
      </c>
      <c r="F27" s="7">
        <v>4000</v>
      </c>
      <c r="G27" s="5"/>
    </row>
    <row r="28" spans="1:7">
      <c r="A28" s="5">
        <v>27</v>
      </c>
      <c r="B28" s="6">
        <v>43527</v>
      </c>
      <c r="C28" s="9" t="s">
        <v>48</v>
      </c>
      <c r="D28" s="5" t="s">
        <v>33</v>
      </c>
      <c r="E28" s="5" t="s">
        <v>38</v>
      </c>
      <c r="F28" s="7">
        <v>4000</v>
      </c>
      <c r="G28" s="5"/>
    </row>
    <row r="29" spans="1:7">
      <c r="A29" s="5">
        <v>28</v>
      </c>
      <c r="B29" s="6">
        <v>43558</v>
      </c>
      <c r="C29" s="9" t="s">
        <v>48</v>
      </c>
      <c r="D29" s="5" t="s">
        <v>34</v>
      </c>
      <c r="E29" s="5" t="s">
        <v>39</v>
      </c>
      <c r="F29" s="7">
        <v>4000</v>
      </c>
      <c r="G29" s="5"/>
    </row>
    <row r="30" spans="1:7">
      <c r="A30" s="5">
        <v>29</v>
      </c>
      <c r="B30" s="6">
        <v>43588</v>
      </c>
      <c r="C30" s="9" t="s">
        <v>48</v>
      </c>
      <c r="D30" s="5" t="s">
        <v>35</v>
      </c>
      <c r="E30" s="5" t="s">
        <v>40</v>
      </c>
      <c r="F30" s="7">
        <v>4000</v>
      </c>
      <c r="G30" s="5"/>
    </row>
    <row r="31" spans="1:7">
      <c r="A31" s="5">
        <v>30</v>
      </c>
      <c r="B31" s="6">
        <v>43619</v>
      </c>
      <c r="C31" s="9" t="s">
        <v>48</v>
      </c>
      <c r="D31" s="5" t="s">
        <v>36</v>
      </c>
      <c r="E31" s="5" t="s">
        <v>41</v>
      </c>
      <c r="F31" s="7">
        <v>4000</v>
      </c>
      <c r="G31" s="5"/>
    </row>
    <row r="32" spans="1:7" ht="17.25" customHeight="1">
      <c r="D32" s="9" t="s">
        <v>42</v>
      </c>
      <c r="F32" s="8">
        <f>SUBTOTAL(109,F2:F31)</f>
        <v>120000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rightToLeft="1" workbookViewId="0">
      <pane ySplit="1" topLeftCell="A2" activePane="bottomLeft" state="frozen"/>
      <selection pane="bottomLeft" activeCell="F1" sqref="F1"/>
    </sheetView>
  </sheetViews>
  <sheetFormatPr defaultRowHeight="15"/>
  <cols>
    <col min="1" max="1" width="14.42578125" style="1" bestFit="1" customWidth="1"/>
    <col min="2" max="2" width="15.85546875" style="1" bestFit="1" customWidth="1"/>
    <col min="3" max="3" width="14.7109375" style="1" bestFit="1" customWidth="1"/>
    <col min="4" max="4" width="31" style="1" customWidth="1"/>
    <col min="5" max="5" width="14.85546875" style="1" bestFit="1" customWidth="1"/>
    <col min="6" max="6" width="16.140625" style="2" customWidth="1"/>
    <col min="7" max="7" width="27.5703125" style="1" customWidth="1"/>
    <col min="8" max="16384" width="9.140625" style="1"/>
  </cols>
  <sheetData>
    <row r="1" spans="1:7" ht="25.5" customHeight="1">
      <c r="A1" s="3" t="s">
        <v>2</v>
      </c>
      <c r="B1" s="3" t="s">
        <v>3</v>
      </c>
      <c r="C1" s="3" t="s">
        <v>4</v>
      </c>
      <c r="D1" s="3" t="s">
        <v>0</v>
      </c>
      <c r="E1" s="3" t="s">
        <v>1</v>
      </c>
      <c r="F1" s="4" t="s">
        <v>50</v>
      </c>
      <c r="G1" s="3" t="s">
        <v>5</v>
      </c>
    </row>
    <row r="2" spans="1:7">
      <c r="A2" s="5">
        <v>1</v>
      </c>
      <c r="B2" s="6">
        <v>43466</v>
      </c>
      <c r="C2" s="9" t="s">
        <v>51</v>
      </c>
      <c r="D2" s="5" t="s">
        <v>7</v>
      </c>
      <c r="E2" s="5" t="s">
        <v>37</v>
      </c>
      <c r="F2" s="10">
        <v>-1000</v>
      </c>
      <c r="G2" s="5"/>
    </row>
    <row r="3" spans="1:7">
      <c r="A3" s="5">
        <v>2</v>
      </c>
      <c r="B3" s="6">
        <v>43497</v>
      </c>
      <c r="C3" s="9" t="s">
        <v>51</v>
      </c>
      <c r="D3" s="5" t="s">
        <v>8</v>
      </c>
      <c r="E3" s="5" t="s">
        <v>38</v>
      </c>
      <c r="F3" s="10">
        <v>-1000</v>
      </c>
      <c r="G3" s="5"/>
    </row>
    <row r="4" spans="1:7">
      <c r="A4" s="5">
        <v>3</v>
      </c>
      <c r="B4" s="6">
        <v>43525</v>
      </c>
      <c r="C4" s="9" t="s">
        <v>51</v>
      </c>
      <c r="D4" s="5" t="s">
        <v>9</v>
      </c>
      <c r="E4" s="5" t="s">
        <v>39</v>
      </c>
      <c r="F4" s="10">
        <v>-1000</v>
      </c>
      <c r="G4" s="5"/>
    </row>
    <row r="5" spans="1:7">
      <c r="A5" s="5">
        <v>4</v>
      </c>
      <c r="B5" s="6">
        <v>43556</v>
      </c>
      <c r="C5" s="9" t="s">
        <v>51</v>
      </c>
      <c r="D5" s="5" t="s">
        <v>10</v>
      </c>
      <c r="E5" s="5" t="s">
        <v>40</v>
      </c>
      <c r="F5" s="10">
        <v>-1000</v>
      </c>
      <c r="G5" s="5"/>
    </row>
    <row r="6" spans="1:7">
      <c r="A6" s="5">
        <v>5</v>
      </c>
      <c r="B6" s="6">
        <v>43586</v>
      </c>
      <c r="C6" s="9" t="s">
        <v>51</v>
      </c>
      <c r="D6" s="5" t="s">
        <v>11</v>
      </c>
      <c r="E6" s="5" t="s">
        <v>41</v>
      </c>
      <c r="F6" s="10">
        <v>-1000</v>
      </c>
      <c r="G6" s="5"/>
    </row>
    <row r="7" spans="1:7">
      <c r="A7" s="5">
        <v>6</v>
      </c>
      <c r="B7" s="6">
        <v>43617</v>
      </c>
      <c r="C7" s="9" t="s">
        <v>51</v>
      </c>
      <c r="D7" s="5" t="s">
        <v>12</v>
      </c>
      <c r="E7" s="5" t="s">
        <v>37</v>
      </c>
      <c r="F7" s="10">
        <v>-1000</v>
      </c>
      <c r="G7" s="5"/>
    </row>
    <row r="8" spans="1:7">
      <c r="A8" s="5">
        <v>7</v>
      </c>
      <c r="B8" s="6">
        <v>43647</v>
      </c>
      <c r="C8" s="9" t="s">
        <v>51</v>
      </c>
      <c r="D8" s="5" t="s">
        <v>13</v>
      </c>
      <c r="E8" s="5" t="s">
        <v>38</v>
      </c>
      <c r="F8" s="10">
        <v>-1000</v>
      </c>
      <c r="G8" s="5"/>
    </row>
    <row r="9" spans="1:7">
      <c r="A9" s="5">
        <v>8</v>
      </c>
      <c r="B9" s="6">
        <v>43678</v>
      </c>
      <c r="C9" s="9" t="s">
        <v>51</v>
      </c>
      <c r="D9" s="5" t="s">
        <v>14</v>
      </c>
      <c r="E9" s="5" t="s">
        <v>39</v>
      </c>
      <c r="F9" s="10">
        <v>-1000</v>
      </c>
      <c r="G9" s="5"/>
    </row>
    <row r="10" spans="1:7">
      <c r="A10" s="5">
        <v>9</v>
      </c>
      <c r="B10" s="6">
        <v>43709</v>
      </c>
      <c r="C10" s="9" t="s">
        <v>51</v>
      </c>
      <c r="D10" s="5" t="s">
        <v>15</v>
      </c>
      <c r="E10" s="5" t="s">
        <v>40</v>
      </c>
      <c r="F10" s="10">
        <v>-1000</v>
      </c>
      <c r="G10" s="5"/>
    </row>
    <row r="11" spans="1:7">
      <c r="A11" s="5">
        <v>10</v>
      </c>
      <c r="B11" s="6">
        <v>43739</v>
      </c>
      <c r="C11" s="9" t="s">
        <v>51</v>
      </c>
      <c r="D11" s="5" t="s">
        <v>16</v>
      </c>
      <c r="E11" s="5" t="s">
        <v>41</v>
      </c>
      <c r="F11" s="10">
        <v>-1000</v>
      </c>
      <c r="G11" s="5"/>
    </row>
    <row r="12" spans="1:7">
      <c r="A12" s="5">
        <v>11</v>
      </c>
      <c r="B12" s="6">
        <v>43770</v>
      </c>
      <c r="C12" s="9" t="s">
        <v>51</v>
      </c>
      <c r="D12" s="5" t="s">
        <v>17</v>
      </c>
      <c r="E12" s="5" t="s">
        <v>37</v>
      </c>
      <c r="F12" s="10">
        <v>-1000</v>
      </c>
      <c r="G12" s="5"/>
    </row>
    <row r="13" spans="1:7">
      <c r="A13" s="5">
        <v>12</v>
      </c>
      <c r="B13" s="6">
        <v>43800</v>
      </c>
      <c r="C13" s="9" t="s">
        <v>51</v>
      </c>
      <c r="D13" s="5" t="s">
        <v>18</v>
      </c>
      <c r="E13" s="5" t="s">
        <v>38</v>
      </c>
      <c r="F13" s="10">
        <v>-1000</v>
      </c>
      <c r="G13" s="5"/>
    </row>
    <row r="14" spans="1:7">
      <c r="A14" s="5">
        <v>13</v>
      </c>
      <c r="B14" s="6">
        <v>43467</v>
      </c>
      <c r="C14" s="9" t="s">
        <v>51</v>
      </c>
      <c r="D14" s="5" t="s">
        <v>19</v>
      </c>
      <c r="E14" s="5" t="s">
        <v>39</v>
      </c>
      <c r="F14" s="10">
        <v>-1000</v>
      </c>
      <c r="G14" s="5"/>
    </row>
    <row r="15" spans="1:7">
      <c r="A15" s="5">
        <v>14</v>
      </c>
      <c r="B15" s="6">
        <v>43498</v>
      </c>
      <c r="C15" s="9" t="s">
        <v>51</v>
      </c>
      <c r="D15" s="5" t="s">
        <v>20</v>
      </c>
      <c r="E15" s="5" t="s">
        <v>40</v>
      </c>
      <c r="F15" s="10">
        <v>-1000</v>
      </c>
      <c r="G15" s="5"/>
    </row>
    <row r="16" spans="1:7">
      <c r="A16" s="5">
        <v>15</v>
      </c>
      <c r="B16" s="6">
        <v>43526</v>
      </c>
      <c r="C16" s="9" t="s">
        <v>51</v>
      </c>
      <c r="D16" s="5" t="s">
        <v>21</v>
      </c>
      <c r="E16" s="5" t="s">
        <v>41</v>
      </c>
      <c r="F16" s="10">
        <v>-1000</v>
      </c>
      <c r="G16" s="5"/>
    </row>
    <row r="17" spans="1:7">
      <c r="A17" s="5">
        <v>16</v>
      </c>
      <c r="B17" s="6">
        <v>43557</v>
      </c>
      <c r="C17" s="9" t="s">
        <v>51</v>
      </c>
      <c r="D17" s="5" t="s">
        <v>22</v>
      </c>
      <c r="E17" s="5" t="s">
        <v>37</v>
      </c>
      <c r="F17" s="10">
        <v>-1000</v>
      </c>
      <c r="G17" s="5"/>
    </row>
    <row r="18" spans="1:7">
      <c r="A18" s="5">
        <v>17</v>
      </c>
      <c r="B18" s="6">
        <v>43587</v>
      </c>
      <c r="C18" s="9" t="s">
        <v>51</v>
      </c>
      <c r="D18" s="5" t="s">
        <v>25</v>
      </c>
      <c r="E18" s="5" t="s">
        <v>38</v>
      </c>
      <c r="F18" s="10">
        <v>-1000</v>
      </c>
      <c r="G18" s="5"/>
    </row>
    <row r="19" spans="1:7">
      <c r="A19" s="5">
        <v>18</v>
      </c>
      <c r="B19" s="6">
        <v>43618</v>
      </c>
      <c r="C19" s="9" t="s">
        <v>51</v>
      </c>
      <c r="D19" s="5" t="s">
        <v>23</v>
      </c>
      <c r="E19" s="5" t="s">
        <v>39</v>
      </c>
      <c r="F19" s="10">
        <v>-1000</v>
      </c>
      <c r="G19" s="5"/>
    </row>
    <row r="20" spans="1:7">
      <c r="A20" s="5">
        <v>19</v>
      </c>
      <c r="B20" s="6">
        <v>43648</v>
      </c>
      <c r="C20" s="9" t="s">
        <v>51</v>
      </c>
      <c r="D20" s="5" t="s">
        <v>24</v>
      </c>
      <c r="E20" s="5" t="s">
        <v>40</v>
      </c>
      <c r="F20" s="10">
        <v>-1000</v>
      </c>
      <c r="G20" s="5"/>
    </row>
    <row r="21" spans="1:7">
      <c r="A21" s="5">
        <v>20</v>
      </c>
      <c r="B21" s="6">
        <v>43679</v>
      </c>
      <c r="C21" s="9" t="s">
        <v>51</v>
      </c>
      <c r="D21" s="5" t="s">
        <v>26</v>
      </c>
      <c r="E21" s="5" t="s">
        <v>41</v>
      </c>
      <c r="F21" s="10">
        <v>-1000</v>
      </c>
      <c r="G21" s="5"/>
    </row>
    <row r="22" spans="1:7">
      <c r="A22" s="5">
        <v>21</v>
      </c>
      <c r="B22" s="6">
        <v>43710</v>
      </c>
      <c r="C22" s="9" t="s">
        <v>51</v>
      </c>
      <c r="D22" s="5" t="s">
        <v>27</v>
      </c>
      <c r="E22" s="5" t="s">
        <v>37</v>
      </c>
      <c r="F22" s="10">
        <v>-1000</v>
      </c>
      <c r="G22" s="5"/>
    </row>
    <row r="23" spans="1:7">
      <c r="A23" s="5">
        <v>22</v>
      </c>
      <c r="B23" s="6">
        <v>43740</v>
      </c>
      <c r="C23" s="9" t="s">
        <v>51</v>
      </c>
      <c r="D23" s="5" t="s">
        <v>28</v>
      </c>
      <c r="E23" s="5" t="s">
        <v>38</v>
      </c>
      <c r="F23" s="10">
        <v>-1000</v>
      </c>
      <c r="G23" s="5"/>
    </row>
    <row r="24" spans="1:7">
      <c r="A24" s="5">
        <v>23</v>
      </c>
      <c r="B24" s="6">
        <v>43771</v>
      </c>
      <c r="C24" s="9" t="s">
        <v>51</v>
      </c>
      <c r="D24" s="5" t="s">
        <v>29</v>
      </c>
      <c r="E24" s="5" t="s">
        <v>39</v>
      </c>
      <c r="F24" s="10">
        <v>-1000</v>
      </c>
      <c r="G24" s="5"/>
    </row>
    <row r="25" spans="1:7">
      <c r="A25" s="5">
        <v>24</v>
      </c>
      <c r="B25" s="6">
        <v>43801</v>
      </c>
      <c r="C25" s="9" t="s">
        <v>51</v>
      </c>
      <c r="D25" s="5" t="s">
        <v>30</v>
      </c>
      <c r="E25" s="5" t="s">
        <v>40</v>
      </c>
      <c r="F25" s="10">
        <v>-1000</v>
      </c>
      <c r="G25" s="5"/>
    </row>
    <row r="26" spans="1:7">
      <c r="A26" s="5">
        <v>25</v>
      </c>
      <c r="B26" s="6">
        <v>43468</v>
      </c>
      <c r="C26" s="9" t="s">
        <v>51</v>
      </c>
      <c r="D26" s="5" t="s">
        <v>31</v>
      </c>
      <c r="E26" s="5" t="s">
        <v>41</v>
      </c>
      <c r="F26" s="10">
        <v>-1000</v>
      </c>
      <c r="G26" s="5"/>
    </row>
    <row r="27" spans="1:7">
      <c r="A27" s="5">
        <v>26</v>
      </c>
      <c r="B27" s="6">
        <v>43499</v>
      </c>
      <c r="C27" s="9" t="s">
        <v>51</v>
      </c>
      <c r="D27" s="5" t="s">
        <v>32</v>
      </c>
      <c r="E27" s="5" t="s">
        <v>37</v>
      </c>
      <c r="F27" s="10">
        <v>-1000</v>
      </c>
      <c r="G27" s="5"/>
    </row>
    <row r="28" spans="1:7">
      <c r="A28" s="5">
        <v>27</v>
      </c>
      <c r="B28" s="6">
        <v>43527</v>
      </c>
      <c r="C28" s="9" t="s">
        <v>51</v>
      </c>
      <c r="D28" s="5" t="s">
        <v>33</v>
      </c>
      <c r="E28" s="5" t="s">
        <v>38</v>
      </c>
      <c r="F28" s="10">
        <v>-1000</v>
      </c>
      <c r="G28" s="5"/>
    </row>
    <row r="29" spans="1:7">
      <c r="A29" s="5">
        <v>28</v>
      </c>
      <c r="B29" s="6">
        <v>43558</v>
      </c>
      <c r="C29" s="9" t="s">
        <v>51</v>
      </c>
      <c r="D29" s="5" t="s">
        <v>34</v>
      </c>
      <c r="E29" s="5" t="s">
        <v>39</v>
      </c>
      <c r="F29" s="10">
        <v>-1000</v>
      </c>
      <c r="G29" s="5"/>
    </row>
    <row r="30" spans="1:7">
      <c r="A30" s="5">
        <v>29</v>
      </c>
      <c r="B30" s="6">
        <v>43588</v>
      </c>
      <c r="C30" s="9" t="s">
        <v>51</v>
      </c>
      <c r="D30" s="5" t="s">
        <v>35</v>
      </c>
      <c r="E30" s="5" t="s">
        <v>40</v>
      </c>
      <c r="F30" s="10">
        <v>-1000</v>
      </c>
      <c r="G30" s="5"/>
    </row>
    <row r="31" spans="1:7">
      <c r="A31" s="5">
        <v>30</v>
      </c>
      <c r="B31" s="6">
        <v>43619</v>
      </c>
      <c r="C31" s="9" t="s">
        <v>51</v>
      </c>
      <c r="D31" s="5" t="s">
        <v>36</v>
      </c>
      <c r="E31" s="5" t="s">
        <v>41</v>
      </c>
      <c r="F31" s="10">
        <v>-1000</v>
      </c>
      <c r="G31" s="5"/>
    </row>
    <row r="32" spans="1:7" ht="17.25" customHeight="1">
      <c r="D32" s="9" t="s">
        <v>42</v>
      </c>
      <c r="F32" s="11">
        <f>SUBTOTAL(109,F2:F31)</f>
        <v>-30000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2"/>
  <sheetViews>
    <sheetView rightToLeft="1" tabSelected="1" workbookViewId="0">
      <pane ySplit="1" topLeftCell="A2" activePane="bottomLeft" state="frozen"/>
      <selection pane="bottomLeft" activeCell="F3" sqref="F3"/>
    </sheetView>
  </sheetViews>
  <sheetFormatPr defaultRowHeight="15"/>
  <cols>
    <col min="1" max="1" width="14.42578125" style="13" bestFit="1" customWidth="1"/>
    <col min="2" max="2" width="15.85546875" style="14" bestFit="1" customWidth="1"/>
    <col min="3" max="3" width="9.85546875" style="13" customWidth="1"/>
    <col min="4" max="4" width="31" style="13" customWidth="1"/>
    <col min="5" max="5" width="14.85546875" style="13" bestFit="1" customWidth="1"/>
    <col min="6" max="6" width="10.7109375" style="15" bestFit="1" customWidth="1"/>
    <col min="7" max="8" width="10.5703125" style="13" bestFit="1" customWidth="1"/>
    <col min="9" max="9" width="11.5703125" style="13" bestFit="1" customWidth="1"/>
    <col min="10" max="10" width="10.5703125" style="13" bestFit="1" customWidth="1"/>
    <col min="11" max="11" width="16.140625" style="16" customWidth="1"/>
    <col min="12" max="12" width="67.5703125" style="13" bestFit="1" customWidth="1"/>
    <col min="13" max="16384" width="9.140625" style="13"/>
  </cols>
  <sheetData>
    <row r="1" spans="1:12" s="1" customFormat="1" ht="25.5" customHeight="1">
      <c r="A1" s="17" t="s">
        <v>2</v>
      </c>
      <c r="B1" s="17" t="s">
        <v>3</v>
      </c>
      <c r="C1" s="17" t="s">
        <v>4</v>
      </c>
      <c r="D1" s="17" t="s">
        <v>0</v>
      </c>
      <c r="E1" s="17" t="s">
        <v>1</v>
      </c>
      <c r="F1" s="18" t="s">
        <v>6</v>
      </c>
      <c r="G1" s="18" t="s">
        <v>44</v>
      </c>
      <c r="H1" s="18" t="s">
        <v>46</v>
      </c>
      <c r="I1" s="18" t="s">
        <v>48</v>
      </c>
      <c r="J1" s="19" t="s">
        <v>51</v>
      </c>
      <c r="K1" s="18" t="s">
        <v>57</v>
      </c>
      <c r="L1" s="17" t="s">
        <v>5</v>
      </c>
    </row>
    <row r="2" spans="1:12" s="1" customFormat="1">
      <c r="A2" s="5">
        <v>1</v>
      </c>
      <c r="B2" s="6">
        <v>43466</v>
      </c>
      <c r="C2" s="20" t="s">
        <v>52</v>
      </c>
      <c r="D2" s="25" t="s">
        <v>7</v>
      </c>
      <c r="E2" s="25" t="s">
        <v>37</v>
      </c>
      <c r="F2" s="26">
        <f ca="1">SUMIFS(INDIRECT("'"&amp;F$1&amp;"'!$F:$F"),INDIRECT("'"&amp;F$1&amp;"'!$D:$D"),$D2,INDIRECT("'"&amp;F$1&amp;"'!$E:$E"),$E2)</f>
        <v>1000</v>
      </c>
      <c r="G2" s="26">
        <f t="shared" ref="G2:J17" ca="1" si="0">SUMIFS(INDIRECT("'"&amp;G$1&amp;"'!$F:$F"),INDIRECT("'"&amp;G$1&amp;"'!$D:$D"),$D2,INDIRECT("'"&amp;G$1&amp;"'!$E:$E"),$E2)</f>
        <v>2000</v>
      </c>
      <c r="H2" s="26">
        <f t="shared" ca="1" si="0"/>
        <v>3000</v>
      </c>
      <c r="I2" s="26">
        <f t="shared" ca="1" si="0"/>
        <v>4000</v>
      </c>
      <c r="J2" s="27">
        <f t="shared" ca="1" si="0"/>
        <v>-1000</v>
      </c>
      <c r="K2" s="28">
        <f ca="1">SUM(F2:J2)</f>
        <v>9000</v>
      </c>
      <c r="L2" s="5" t="s">
        <v>58</v>
      </c>
    </row>
    <row r="3" spans="1:12" s="1" customFormat="1">
      <c r="A3" s="5">
        <v>2</v>
      </c>
      <c r="B3" s="6">
        <v>43497</v>
      </c>
      <c r="C3" s="20" t="s">
        <v>52</v>
      </c>
      <c r="D3" s="25" t="s">
        <v>8</v>
      </c>
      <c r="E3" s="25" t="s">
        <v>38</v>
      </c>
      <c r="F3" s="26">
        <f t="shared" ref="F3:J31" ca="1" si="1">SUMIFS(INDIRECT("'"&amp;F$1&amp;"'!$F:$F"),INDIRECT("'"&amp;F$1&amp;"'!$D:$D"),$D3,INDIRECT("'"&amp;F$1&amp;"'!$E:$E"),$E3)</f>
        <v>1000</v>
      </c>
      <c r="G3" s="26">
        <f t="shared" ca="1" si="0"/>
        <v>2000</v>
      </c>
      <c r="H3" s="26">
        <f t="shared" ca="1" si="0"/>
        <v>3000</v>
      </c>
      <c r="I3" s="26">
        <f t="shared" ca="1" si="0"/>
        <v>4000</v>
      </c>
      <c r="J3" s="27">
        <f t="shared" ca="1" si="0"/>
        <v>-1000</v>
      </c>
      <c r="K3" s="28">
        <f t="shared" ref="K3:K31" ca="1" si="2">SUM(F3:J3)</f>
        <v>9000</v>
      </c>
      <c r="L3" s="12" t="s">
        <v>53</v>
      </c>
    </row>
    <row r="4" spans="1:12" s="1" customFormat="1">
      <c r="A4" s="5">
        <v>3</v>
      </c>
      <c r="B4" s="6">
        <v>43525</v>
      </c>
      <c r="C4" s="20" t="s">
        <v>52</v>
      </c>
      <c r="D4" s="25" t="s">
        <v>9</v>
      </c>
      <c r="E4" s="25" t="s">
        <v>39</v>
      </c>
      <c r="F4" s="26">
        <f t="shared" ca="1" si="1"/>
        <v>1000</v>
      </c>
      <c r="G4" s="26">
        <f t="shared" ca="1" si="0"/>
        <v>2000</v>
      </c>
      <c r="H4" s="26">
        <f t="shared" ca="1" si="0"/>
        <v>3000</v>
      </c>
      <c r="I4" s="26">
        <f t="shared" ca="1" si="0"/>
        <v>4000</v>
      </c>
      <c r="J4" s="27">
        <f t="shared" ca="1" si="0"/>
        <v>-1000</v>
      </c>
      <c r="K4" s="28">
        <f t="shared" ca="1" si="2"/>
        <v>9000</v>
      </c>
      <c r="L4" s="12" t="s">
        <v>54</v>
      </c>
    </row>
    <row r="5" spans="1:12" s="1" customFormat="1">
      <c r="A5" s="5">
        <v>4</v>
      </c>
      <c r="B5" s="6">
        <v>43556</v>
      </c>
      <c r="C5" s="20" t="s">
        <v>52</v>
      </c>
      <c r="D5" s="25" t="s">
        <v>10</v>
      </c>
      <c r="E5" s="25" t="s">
        <v>40</v>
      </c>
      <c r="F5" s="26">
        <f t="shared" ca="1" si="1"/>
        <v>1000</v>
      </c>
      <c r="G5" s="26">
        <f t="shared" ca="1" si="0"/>
        <v>2000</v>
      </c>
      <c r="H5" s="26">
        <f t="shared" ca="1" si="0"/>
        <v>3000</v>
      </c>
      <c r="I5" s="26">
        <f t="shared" ca="1" si="0"/>
        <v>4000</v>
      </c>
      <c r="J5" s="27">
        <f t="shared" ca="1" si="0"/>
        <v>-1000</v>
      </c>
      <c r="K5" s="28">
        <f t="shared" ca="1" si="2"/>
        <v>9000</v>
      </c>
      <c r="L5" s="12" t="s">
        <v>55</v>
      </c>
    </row>
    <row r="6" spans="1:12" s="1" customFormat="1">
      <c r="A6" s="5">
        <v>5</v>
      </c>
      <c r="B6" s="6">
        <v>43586</v>
      </c>
      <c r="C6" s="20" t="s">
        <v>52</v>
      </c>
      <c r="D6" s="25" t="s">
        <v>11</v>
      </c>
      <c r="E6" s="25" t="s">
        <v>41</v>
      </c>
      <c r="F6" s="26">
        <f t="shared" ca="1" si="1"/>
        <v>1000</v>
      </c>
      <c r="G6" s="26">
        <f t="shared" ca="1" si="0"/>
        <v>2000</v>
      </c>
      <c r="H6" s="26">
        <f t="shared" ca="1" si="0"/>
        <v>3000</v>
      </c>
      <c r="I6" s="26">
        <f t="shared" ca="1" si="0"/>
        <v>4000</v>
      </c>
      <c r="J6" s="27">
        <f t="shared" ca="1" si="0"/>
        <v>-1000</v>
      </c>
      <c r="K6" s="28">
        <f t="shared" ca="1" si="2"/>
        <v>9000</v>
      </c>
      <c r="L6" s="12" t="s">
        <v>56</v>
      </c>
    </row>
    <row r="7" spans="1:12" s="1" customFormat="1">
      <c r="A7" s="5">
        <v>6</v>
      </c>
      <c r="B7" s="6">
        <v>43617</v>
      </c>
      <c r="C7" s="20" t="s">
        <v>52</v>
      </c>
      <c r="D7" s="25" t="s">
        <v>12</v>
      </c>
      <c r="E7" s="25" t="s">
        <v>37</v>
      </c>
      <c r="F7" s="26">
        <f t="shared" ca="1" si="1"/>
        <v>1000</v>
      </c>
      <c r="G7" s="26">
        <f t="shared" ca="1" si="0"/>
        <v>2000</v>
      </c>
      <c r="H7" s="26">
        <f t="shared" ca="1" si="0"/>
        <v>3000</v>
      </c>
      <c r="I7" s="26">
        <f t="shared" ca="1" si="0"/>
        <v>4000</v>
      </c>
      <c r="J7" s="27">
        <f t="shared" ca="1" si="0"/>
        <v>-1000</v>
      </c>
      <c r="K7" s="28">
        <f t="shared" ca="1" si="2"/>
        <v>9000</v>
      </c>
      <c r="L7" s="5"/>
    </row>
    <row r="8" spans="1:12" s="1" customFormat="1">
      <c r="A8" s="5">
        <v>7</v>
      </c>
      <c r="B8" s="6">
        <v>43647</v>
      </c>
      <c r="C8" s="20" t="s">
        <v>52</v>
      </c>
      <c r="D8" s="25" t="s">
        <v>13</v>
      </c>
      <c r="E8" s="25" t="s">
        <v>38</v>
      </c>
      <c r="F8" s="26">
        <f t="shared" ca="1" si="1"/>
        <v>1000</v>
      </c>
      <c r="G8" s="26">
        <f t="shared" ca="1" si="0"/>
        <v>2000</v>
      </c>
      <c r="H8" s="26">
        <f t="shared" ca="1" si="0"/>
        <v>3000</v>
      </c>
      <c r="I8" s="26">
        <f t="shared" ca="1" si="0"/>
        <v>4000</v>
      </c>
      <c r="J8" s="27">
        <f t="shared" ca="1" si="0"/>
        <v>-1000</v>
      </c>
      <c r="K8" s="28">
        <f t="shared" ca="1" si="2"/>
        <v>9000</v>
      </c>
      <c r="L8" s="5"/>
    </row>
    <row r="9" spans="1:12" s="1" customFormat="1">
      <c r="A9" s="5">
        <v>8</v>
      </c>
      <c r="B9" s="6">
        <v>43678</v>
      </c>
      <c r="C9" s="20" t="s">
        <v>52</v>
      </c>
      <c r="D9" s="25" t="s">
        <v>14</v>
      </c>
      <c r="E9" s="25" t="s">
        <v>39</v>
      </c>
      <c r="F9" s="26">
        <f t="shared" ca="1" si="1"/>
        <v>1000</v>
      </c>
      <c r="G9" s="26">
        <f t="shared" ca="1" si="0"/>
        <v>2000</v>
      </c>
      <c r="H9" s="26">
        <f t="shared" ca="1" si="0"/>
        <v>3000</v>
      </c>
      <c r="I9" s="26">
        <f t="shared" ca="1" si="0"/>
        <v>4000</v>
      </c>
      <c r="J9" s="27">
        <f t="shared" ca="1" si="0"/>
        <v>-1000</v>
      </c>
      <c r="K9" s="28">
        <f t="shared" ca="1" si="2"/>
        <v>9000</v>
      </c>
      <c r="L9" s="5"/>
    </row>
    <row r="10" spans="1:12" s="1" customFormat="1">
      <c r="A10" s="5">
        <v>9</v>
      </c>
      <c r="B10" s="6">
        <v>43709</v>
      </c>
      <c r="C10" s="20" t="s">
        <v>52</v>
      </c>
      <c r="D10" s="25" t="s">
        <v>15</v>
      </c>
      <c r="E10" s="25" t="s">
        <v>40</v>
      </c>
      <c r="F10" s="26">
        <f t="shared" ca="1" si="1"/>
        <v>1000</v>
      </c>
      <c r="G10" s="26">
        <f t="shared" ca="1" si="0"/>
        <v>2000</v>
      </c>
      <c r="H10" s="26">
        <f t="shared" ca="1" si="0"/>
        <v>3000</v>
      </c>
      <c r="I10" s="26">
        <f t="shared" ca="1" si="0"/>
        <v>4000</v>
      </c>
      <c r="J10" s="27">
        <f t="shared" ca="1" si="0"/>
        <v>-1000</v>
      </c>
      <c r="K10" s="28">
        <f t="shared" ca="1" si="2"/>
        <v>9000</v>
      </c>
      <c r="L10" s="5"/>
    </row>
    <row r="11" spans="1:12" s="1" customFormat="1">
      <c r="A11" s="5">
        <v>10</v>
      </c>
      <c r="B11" s="6">
        <v>43739</v>
      </c>
      <c r="C11" s="20" t="s">
        <v>52</v>
      </c>
      <c r="D11" s="25" t="s">
        <v>16</v>
      </c>
      <c r="E11" s="25" t="s">
        <v>41</v>
      </c>
      <c r="F11" s="26">
        <f t="shared" ca="1" si="1"/>
        <v>1000</v>
      </c>
      <c r="G11" s="26">
        <f t="shared" ca="1" si="0"/>
        <v>2000</v>
      </c>
      <c r="H11" s="26">
        <f t="shared" ca="1" si="0"/>
        <v>3000</v>
      </c>
      <c r="I11" s="26">
        <f t="shared" ca="1" si="0"/>
        <v>4000</v>
      </c>
      <c r="J11" s="27">
        <f t="shared" ca="1" si="0"/>
        <v>-1000</v>
      </c>
      <c r="K11" s="28">
        <f t="shared" ca="1" si="2"/>
        <v>9000</v>
      </c>
      <c r="L11" s="5"/>
    </row>
    <row r="12" spans="1:12" s="1" customFormat="1">
      <c r="A12" s="5">
        <v>11</v>
      </c>
      <c r="B12" s="6">
        <v>43770</v>
      </c>
      <c r="C12" s="20" t="s">
        <v>52</v>
      </c>
      <c r="D12" s="25" t="s">
        <v>17</v>
      </c>
      <c r="E12" s="25" t="s">
        <v>37</v>
      </c>
      <c r="F12" s="26">
        <f t="shared" ca="1" si="1"/>
        <v>1000</v>
      </c>
      <c r="G12" s="26">
        <f t="shared" ca="1" si="0"/>
        <v>2000</v>
      </c>
      <c r="H12" s="26">
        <f t="shared" ca="1" si="0"/>
        <v>3000</v>
      </c>
      <c r="I12" s="26">
        <f t="shared" ca="1" si="0"/>
        <v>4000</v>
      </c>
      <c r="J12" s="27">
        <f t="shared" ca="1" si="0"/>
        <v>-1000</v>
      </c>
      <c r="K12" s="28">
        <f t="shared" ca="1" si="2"/>
        <v>9000</v>
      </c>
      <c r="L12" s="5"/>
    </row>
    <row r="13" spans="1:12" s="1" customFormat="1">
      <c r="A13" s="5">
        <v>12</v>
      </c>
      <c r="B13" s="6">
        <v>43800</v>
      </c>
      <c r="C13" s="20" t="s">
        <v>52</v>
      </c>
      <c r="D13" s="25" t="s">
        <v>18</v>
      </c>
      <c r="E13" s="25" t="s">
        <v>38</v>
      </c>
      <c r="F13" s="26">
        <f t="shared" ca="1" si="1"/>
        <v>1000</v>
      </c>
      <c r="G13" s="26">
        <f t="shared" ca="1" si="0"/>
        <v>2000</v>
      </c>
      <c r="H13" s="26">
        <f t="shared" ca="1" si="0"/>
        <v>3000</v>
      </c>
      <c r="I13" s="26">
        <f t="shared" ca="1" si="0"/>
        <v>4000</v>
      </c>
      <c r="J13" s="27">
        <f t="shared" ca="1" si="0"/>
        <v>-1000</v>
      </c>
      <c r="K13" s="28">
        <f t="shared" ca="1" si="2"/>
        <v>9000</v>
      </c>
      <c r="L13" s="5"/>
    </row>
    <row r="14" spans="1:12" s="1" customFormat="1">
      <c r="A14" s="5">
        <v>13</v>
      </c>
      <c r="B14" s="6">
        <v>43467</v>
      </c>
      <c r="C14" s="20" t="s">
        <v>52</v>
      </c>
      <c r="D14" s="25" t="s">
        <v>19</v>
      </c>
      <c r="E14" s="25" t="s">
        <v>39</v>
      </c>
      <c r="F14" s="26">
        <f t="shared" ca="1" si="1"/>
        <v>1000</v>
      </c>
      <c r="G14" s="26">
        <f t="shared" ca="1" si="0"/>
        <v>2000</v>
      </c>
      <c r="H14" s="26">
        <f t="shared" ca="1" si="0"/>
        <v>3000</v>
      </c>
      <c r="I14" s="26">
        <f t="shared" ca="1" si="0"/>
        <v>4000</v>
      </c>
      <c r="J14" s="27">
        <f t="shared" ca="1" si="0"/>
        <v>-1000</v>
      </c>
      <c r="K14" s="28">
        <f t="shared" ca="1" si="2"/>
        <v>9000</v>
      </c>
      <c r="L14" s="5"/>
    </row>
    <row r="15" spans="1:12" s="1" customFormat="1">
      <c r="A15" s="5">
        <v>14</v>
      </c>
      <c r="B15" s="6">
        <v>43498</v>
      </c>
      <c r="C15" s="20" t="s">
        <v>52</v>
      </c>
      <c r="D15" s="25" t="s">
        <v>20</v>
      </c>
      <c r="E15" s="25" t="s">
        <v>40</v>
      </c>
      <c r="F15" s="26">
        <f t="shared" ca="1" si="1"/>
        <v>1000</v>
      </c>
      <c r="G15" s="26">
        <f t="shared" ca="1" si="0"/>
        <v>2000</v>
      </c>
      <c r="H15" s="26">
        <f t="shared" ca="1" si="0"/>
        <v>3000</v>
      </c>
      <c r="I15" s="26">
        <f t="shared" ca="1" si="0"/>
        <v>4000</v>
      </c>
      <c r="J15" s="27">
        <f t="shared" ca="1" si="0"/>
        <v>-1000</v>
      </c>
      <c r="K15" s="28">
        <f t="shared" ca="1" si="2"/>
        <v>9000</v>
      </c>
      <c r="L15" s="5"/>
    </row>
    <row r="16" spans="1:12" s="1" customFormat="1">
      <c r="A16" s="5">
        <v>15</v>
      </c>
      <c r="B16" s="6">
        <v>43526</v>
      </c>
      <c r="C16" s="20" t="s">
        <v>52</v>
      </c>
      <c r="D16" s="25" t="s">
        <v>21</v>
      </c>
      <c r="E16" s="25" t="s">
        <v>41</v>
      </c>
      <c r="F16" s="26">
        <f t="shared" ca="1" si="1"/>
        <v>1000</v>
      </c>
      <c r="G16" s="26">
        <f t="shared" ca="1" si="0"/>
        <v>2000</v>
      </c>
      <c r="H16" s="26">
        <f t="shared" ca="1" si="0"/>
        <v>3000</v>
      </c>
      <c r="I16" s="26">
        <f t="shared" ca="1" si="0"/>
        <v>4000</v>
      </c>
      <c r="J16" s="27">
        <f t="shared" ca="1" si="0"/>
        <v>-1000</v>
      </c>
      <c r="K16" s="28">
        <f t="shared" ca="1" si="2"/>
        <v>9000</v>
      </c>
      <c r="L16" s="5"/>
    </row>
    <row r="17" spans="1:12" s="1" customFormat="1">
      <c r="A17" s="5">
        <v>16</v>
      </c>
      <c r="B17" s="6">
        <v>43557</v>
      </c>
      <c r="C17" s="20" t="s">
        <v>52</v>
      </c>
      <c r="D17" s="25" t="s">
        <v>22</v>
      </c>
      <c r="E17" s="25" t="s">
        <v>37</v>
      </c>
      <c r="F17" s="26">
        <f t="shared" ca="1" si="1"/>
        <v>1000</v>
      </c>
      <c r="G17" s="26">
        <f t="shared" ca="1" si="0"/>
        <v>2000</v>
      </c>
      <c r="H17" s="26">
        <f t="shared" ca="1" si="0"/>
        <v>3000</v>
      </c>
      <c r="I17" s="26">
        <f t="shared" ca="1" si="0"/>
        <v>4000</v>
      </c>
      <c r="J17" s="27">
        <f t="shared" ca="1" si="0"/>
        <v>-1000</v>
      </c>
      <c r="K17" s="28">
        <f t="shared" ca="1" si="2"/>
        <v>9000</v>
      </c>
      <c r="L17" s="5"/>
    </row>
    <row r="18" spans="1:12" s="1" customFormat="1">
      <c r="A18" s="5">
        <v>17</v>
      </c>
      <c r="B18" s="6">
        <v>43587</v>
      </c>
      <c r="C18" s="20" t="s">
        <v>52</v>
      </c>
      <c r="D18" s="25" t="s">
        <v>25</v>
      </c>
      <c r="E18" s="25" t="s">
        <v>38</v>
      </c>
      <c r="F18" s="26">
        <f t="shared" ca="1" si="1"/>
        <v>1000</v>
      </c>
      <c r="G18" s="26">
        <f t="shared" ca="1" si="1"/>
        <v>2000</v>
      </c>
      <c r="H18" s="26">
        <f t="shared" ca="1" si="1"/>
        <v>3000</v>
      </c>
      <c r="I18" s="26">
        <f t="shared" ca="1" si="1"/>
        <v>4000</v>
      </c>
      <c r="J18" s="27">
        <f t="shared" ca="1" si="1"/>
        <v>-1000</v>
      </c>
      <c r="K18" s="28">
        <f t="shared" ca="1" si="2"/>
        <v>9000</v>
      </c>
      <c r="L18" s="5"/>
    </row>
    <row r="19" spans="1:12" s="1" customFormat="1">
      <c r="A19" s="5">
        <v>18</v>
      </c>
      <c r="B19" s="6">
        <v>43618</v>
      </c>
      <c r="C19" s="20" t="s">
        <v>52</v>
      </c>
      <c r="D19" s="25" t="s">
        <v>23</v>
      </c>
      <c r="E19" s="25" t="s">
        <v>39</v>
      </c>
      <c r="F19" s="26">
        <f t="shared" ca="1" si="1"/>
        <v>1000</v>
      </c>
      <c r="G19" s="26">
        <f t="shared" ca="1" si="1"/>
        <v>2000</v>
      </c>
      <c r="H19" s="26">
        <f t="shared" ca="1" si="1"/>
        <v>3000</v>
      </c>
      <c r="I19" s="26">
        <f t="shared" ca="1" si="1"/>
        <v>4000</v>
      </c>
      <c r="J19" s="27">
        <f t="shared" ca="1" si="1"/>
        <v>-1000</v>
      </c>
      <c r="K19" s="28">
        <f t="shared" ca="1" si="2"/>
        <v>9000</v>
      </c>
      <c r="L19" s="5"/>
    </row>
    <row r="20" spans="1:12" s="1" customFormat="1">
      <c r="A20" s="5">
        <v>19</v>
      </c>
      <c r="B20" s="6">
        <v>43648</v>
      </c>
      <c r="C20" s="20" t="s">
        <v>52</v>
      </c>
      <c r="D20" s="25" t="s">
        <v>24</v>
      </c>
      <c r="E20" s="25" t="s">
        <v>40</v>
      </c>
      <c r="F20" s="26">
        <f t="shared" ca="1" si="1"/>
        <v>1000</v>
      </c>
      <c r="G20" s="26">
        <f t="shared" ca="1" si="1"/>
        <v>2000</v>
      </c>
      <c r="H20" s="26">
        <f t="shared" ca="1" si="1"/>
        <v>3000</v>
      </c>
      <c r="I20" s="26">
        <f t="shared" ca="1" si="1"/>
        <v>4000</v>
      </c>
      <c r="J20" s="27">
        <f t="shared" ca="1" si="1"/>
        <v>-1000</v>
      </c>
      <c r="K20" s="28">
        <f t="shared" ca="1" si="2"/>
        <v>9000</v>
      </c>
      <c r="L20" s="5"/>
    </row>
    <row r="21" spans="1:12" s="1" customFormat="1">
      <c r="A21" s="5">
        <v>20</v>
      </c>
      <c r="B21" s="6">
        <v>43679</v>
      </c>
      <c r="C21" s="20" t="s">
        <v>52</v>
      </c>
      <c r="D21" s="25" t="s">
        <v>26</v>
      </c>
      <c r="E21" s="25" t="s">
        <v>41</v>
      </c>
      <c r="F21" s="26">
        <f t="shared" ca="1" si="1"/>
        <v>1000</v>
      </c>
      <c r="G21" s="26">
        <f t="shared" ca="1" si="1"/>
        <v>2000</v>
      </c>
      <c r="H21" s="26">
        <f t="shared" ca="1" si="1"/>
        <v>3000</v>
      </c>
      <c r="I21" s="26">
        <f t="shared" ca="1" si="1"/>
        <v>4000</v>
      </c>
      <c r="J21" s="27">
        <f t="shared" ca="1" si="1"/>
        <v>-1000</v>
      </c>
      <c r="K21" s="28">
        <f t="shared" ca="1" si="2"/>
        <v>9000</v>
      </c>
      <c r="L21" s="5"/>
    </row>
    <row r="22" spans="1:12" s="1" customFormat="1">
      <c r="A22" s="5">
        <v>21</v>
      </c>
      <c r="B22" s="6">
        <v>43710</v>
      </c>
      <c r="C22" s="20" t="s">
        <v>52</v>
      </c>
      <c r="D22" s="25" t="s">
        <v>27</v>
      </c>
      <c r="E22" s="25" t="s">
        <v>37</v>
      </c>
      <c r="F22" s="26">
        <f t="shared" ca="1" si="1"/>
        <v>1000</v>
      </c>
      <c r="G22" s="26">
        <f t="shared" ca="1" si="1"/>
        <v>2000</v>
      </c>
      <c r="H22" s="26">
        <f t="shared" ca="1" si="1"/>
        <v>3000</v>
      </c>
      <c r="I22" s="26">
        <f t="shared" ca="1" si="1"/>
        <v>4000</v>
      </c>
      <c r="J22" s="27">
        <f t="shared" ca="1" si="1"/>
        <v>-1000</v>
      </c>
      <c r="K22" s="28">
        <f t="shared" ca="1" si="2"/>
        <v>9000</v>
      </c>
      <c r="L22" s="5"/>
    </row>
    <row r="23" spans="1:12" s="1" customFormat="1">
      <c r="A23" s="5">
        <v>22</v>
      </c>
      <c r="B23" s="6">
        <v>43740</v>
      </c>
      <c r="C23" s="20" t="s">
        <v>52</v>
      </c>
      <c r="D23" s="25" t="s">
        <v>28</v>
      </c>
      <c r="E23" s="25" t="s">
        <v>38</v>
      </c>
      <c r="F23" s="26">
        <f t="shared" ca="1" si="1"/>
        <v>1000</v>
      </c>
      <c r="G23" s="26">
        <f t="shared" ca="1" si="1"/>
        <v>2000</v>
      </c>
      <c r="H23" s="26">
        <f t="shared" ca="1" si="1"/>
        <v>3000</v>
      </c>
      <c r="I23" s="26">
        <f t="shared" ca="1" si="1"/>
        <v>4000</v>
      </c>
      <c r="J23" s="27">
        <f t="shared" ca="1" si="1"/>
        <v>-1000</v>
      </c>
      <c r="K23" s="28">
        <f t="shared" ca="1" si="2"/>
        <v>9000</v>
      </c>
      <c r="L23" s="5"/>
    </row>
    <row r="24" spans="1:12" s="1" customFormat="1">
      <c r="A24" s="5">
        <v>23</v>
      </c>
      <c r="B24" s="6">
        <v>43771</v>
      </c>
      <c r="C24" s="20" t="s">
        <v>52</v>
      </c>
      <c r="D24" s="25" t="s">
        <v>29</v>
      </c>
      <c r="E24" s="25" t="s">
        <v>39</v>
      </c>
      <c r="F24" s="26">
        <f t="shared" ca="1" si="1"/>
        <v>1000</v>
      </c>
      <c r="G24" s="26">
        <f t="shared" ca="1" si="1"/>
        <v>2000</v>
      </c>
      <c r="H24" s="26">
        <f t="shared" ca="1" si="1"/>
        <v>3000</v>
      </c>
      <c r="I24" s="26">
        <f t="shared" ca="1" si="1"/>
        <v>4000</v>
      </c>
      <c r="J24" s="27">
        <f t="shared" ca="1" si="1"/>
        <v>-1000</v>
      </c>
      <c r="K24" s="28">
        <f t="shared" ca="1" si="2"/>
        <v>9000</v>
      </c>
      <c r="L24" s="5"/>
    </row>
    <row r="25" spans="1:12" s="1" customFormat="1">
      <c r="A25" s="5">
        <v>24</v>
      </c>
      <c r="B25" s="6">
        <v>43801</v>
      </c>
      <c r="C25" s="20" t="s">
        <v>52</v>
      </c>
      <c r="D25" s="25" t="s">
        <v>30</v>
      </c>
      <c r="E25" s="25" t="s">
        <v>40</v>
      </c>
      <c r="F25" s="26">
        <f t="shared" ca="1" si="1"/>
        <v>1000</v>
      </c>
      <c r="G25" s="26">
        <f t="shared" ca="1" si="1"/>
        <v>2000</v>
      </c>
      <c r="H25" s="26">
        <f t="shared" ca="1" si="1"/>
        <v>3000</v>
      </c>
      <c r="I25" s="26">
        <f t="shared" ca="1" si="1"/>
        <v>4000</v>
      </c>
      <c r="J25" s="27">
        <f t="shared" ca="1" si="1"/>
        <v>-1000</v>
      </c>
      <c r="K25" s="28">
        <f t="shared" ca="1" si="2"/>
        <v>9000</v>
      </c>
      <c r="L25" s="5"/>
    </row>
    <row r="26" spans="1:12" s="1" customFormat="1">
      <c r="A26" s="5">
        <v>25</v>
      </c>
      <c r="B26" s="6">
        <v>43468</v>
      </c>
      <c r="C26" s="20" t="s">
        <v>52</v>
      </c>
      <c r="D26" s="25" t="s">
        <v>31</v>
      </c>
      <c r="E26" s="25" t="s">
        <v>41</v>
      </c>
      <c r="F26" s="26">
        <f t="shared" ca="1" si="1"/>
        <v>1000</v>
      </c>
      <c r="G26" s="26">
        <f t="shared" ca="1" si="1"/>
        <v>2000</v>
      </c>
      <c r="H26" s="26">
        <f t="shared" ca="1" si="1"/>
        <v>3000</v>
      </c>
      <c r="I26" s="26">
        <f t="shared" ca="1" si="1"/>
        <v>4000</v>
      </c>
      <c r="J26" s="27">
        <f t="shared" ca="1" si="1"/>
        <v>-1000</v>
      </c>
      <c r="K26" s="28">
        <f t="shared" ca="1" si="2"/>
        <v>9000</v>
      </c>
      <c r="L26" s="5"/>
    </row>
    <row r="27" spans="1:12" s="1" customFormat="1">
      <c r="A27" s="5">
        <v>26</v>
      </c>
      <c r="B27" s="6">
        <v>43499</v>
      </c>
      <c r="C27" s="20" t="s">
        <v>52</v>
      </c>
      <c r="D27" s="25" t="s">
        <v>32</v>
      </c>
      <c r="E27" s="25" t="s">
        <v>37</v>
      </c>
      <c r="F27" s="26">
        <f t="shared" ca="1" si="1"/>
        <v>1000</v>
      </c>
      <c r="G27" s="26">
        <f t="shared" ca="1" si="1"/>
        <v>2000</v>
      </c>
      <c r="H27" s="26">
        <f t="shared" ca="1" si="1"/>
        <v>3000</v>
      </c>
      <c r="I27" s="26">
        <f t="shared" ca="1" si="1"/>
        <v>4000</v>
      </c>
      <c r="J27" s="27">
        <f t="shared" ca="1" si="1"/>
        <v>-1000</v>
      </c>
      <c r="K27" s="28">
        <f t="shared" ca="1" si="2"/>
        <v>9000</v>
      </c>
      <c r="L27" s="5"/>
    </row>
    <row r="28" spans="1:12" s="1" customFormat="1">
      <c r="A28" s="5">
        <v>27</v>
      </c>
      <c r="B28" s="6">
        <v>43527</v>
      </c>
      <c r="C28" s="20" t="s">
        <v>52</v>
      </c>
      <c r="D28" s="25" t="s">
        <v>33</v>
      </c>
      <c r="E28" s="25" t="s">
        <v>38</v>
      </c>
      <c r="F28" s="26">
        <f t="shared" ca="1" si="1"/>
        <v>1000</v>
      </c>
      <c r="G28" s="26">
        <f t="shared" ca="1" si="1"/>
        <v>2000</v>
      </c>
      <c r="H28" s="26">
        <f t="shared" ca="1" si="1"/>
        <v>3000</v>
      </c>
      <c r="I28" s="26">
        <f t="shared" ca="1" si="1"/>
        <v>4000</v>
      </c>
      <c r="J28" s="27">
        <f t="shared" ca="1" si="1"/>
        <v>-1000</v>
      </c>
      <c r="K28" s="28">
        <f t="shared" ca="1" si="2"/>
        <v>9000</v>
      </c>
      <c r="L28" s="5"/>
    </row>
    <row r="29" spans="1:12" s="1" customFormat="1">
      <c r="A29" s="5">
        <v>28</v>
      </c>
      <c r="B29" s="6">
        <v>43558</v>
      </c>
      <c r="C29" s="20" t="s">
        <v>52</v>
      </c>
      <c r="D29" s="25" t="s">
        <v>34</v>
      </c>
      <c r="E29" s="25" t="s">
        <v>39</v>
      </c>
      <c r="F29" s="26">
        <f t="shared" ca="1" si="1"/>
        <v>1000</v>
      </c>
      <c r="G29" s="26">
        <f t="shared" ca="1" si="1"/>
        <v>2000</v>
      </c>
      <c r="H29" s="26">
        <f t="shared" ca="1" si="1"/>
        <v>3000</v>
      </c>
      <c r="I29" s="26">
        <f t="shared" ca="1" si="1"/>
        <v>4000</v>
      </c>
      <c r="J29" s="27">
        <f t="shared" ca="1" si="1"/>
        <v>-1000</v>
      </c>
      <c r="K29" s="28">
        <f t="shared" ca="1" si="2"/>
        <v>9000</v>
      </c>
      <c r="L29" s="5"/>
    </row>
    <row r="30" spans="1:12" s="1" customFormat="1">
      <c r="A30" s="5">
        <v>29</v>
      </c>
      <c r="B30" s="6">
        <v>43588</v>
      </c>
      <c r="C30" s="20" t="s">
        <v>52</v>
      </c>
      <c r="D30" s="25" t="s">
        <v>35</v>
      </c>
      <c r="E30" s="25" t="s">
        <v>40</v>
      </c>
      <c r="F30" s="26">
        <f t="shared" ca="1" si="1"/>
        <v>1000</v>
      </c>
      <c r="G30" s="26">
        <f t="shared" ca="1" si="1"/>
        <v>2000</v>
      </c>
      <c r="H30" s="26">
        <f t="shared" ca="1" si="1"/>
        <v>3000</v>
      </c>
      <c r="I30" s="26">
        <f t="shared" ca="1" si="1"/>
        <v>4000</v>
      </c>
      <c r="J30" s="27">
        <f t="shared" ca="1" si="1"/>
        <v>-1000</v>
      </c>
      <c r="K30" s="28">
        <f t="shared" ca="1" si="2"/>
        <v>9000</v>
      </c>
      <c r="L30" s="5"/>
    </row>
    <row r="31" spans="1:12" s="1" customFormat="1">
      <c r="A31" s="5">
        <v>30</v>
      </c>
      <c r="B31" s="6">
        <v>43619</v>
      </c>
      <c r="C31" s="20" t="s">
        <v>52</v>
      </c>
      <c r="D31" s="25" t="s">
        <v>36</v>
      </c>
      <c r="E31" s="25" t="s">
        <v>41</v>
      </c>
      <c r="F31" s="26">
        <f t="shared" ca="1" si="1"/>
        <v>1000</v>
      </c>
      <c r="G31" s="26">
        <f t="shared" ca="1" si="1"/>
        <v>2000</v>
      </c>
      <c r="H31" s="26">
        <f t="shared" ca="1" si="1"/>
        <v>3000</v>
      </c>
      <c r="I31" s="26">
        <f t="shared" ca="1" si="1"/>
        <v>4000</v>
      </c>
      <c r="J31" s="27">
        <f t="shared" ca="1" si="1"/>
        <v>-1000</v>
      </c>
      <c r="K31" s="28">
        <f t="shared" ca="1" si="2"/>
        <v>9000</v>
      </c>
      <c r="L31" s="5"/>
    </row>
    <row r="32" spans="1:12" s="1" customFormat="1" ht="17.25" customHeight="1">
      <c r="D32" s="21" t="s">
        <v>42</v>
      </c>
      <c r="F32" s="22">
        <f ca="1">SUBTOTAL(109,F2:F31)</f>
        <v>30000</v>
      </c>
      <c r="G32" s="22">
        <f ca="1">SUBTOTAL(109,G2:G31)</f>
        <v>60000</v>
      </c>
      <c r="H32" s="22">
        <f>Table134[[#This Row],[القيمه - ت]]</f>
        <v>90000</v>
      </c>
      <c r="I32" s="22">
        <f>Table1345[[#This Row],[القيمه - أ]]</f>
        <v>120000</v>
      </c>
      <c r="J32" s="23">
        <f>Table13456[[#This Row],[القيمه - ح]]</f>
        <v>-30000</v>
      </c>
      <c r="K32" s="24">
        <f ca="1">SUM(F32:J32)</f>
        <v>270000</v>
      </c>
    </row>
  </sheetData>
  <pageMargins left="0.7" right="0.7" top="0.75" bottom="0.75" header="0.3" footer="0.3"/>
  <ignoredErrors>
    <ignoredError sqref="G32" calculatedColumn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</vt:lpstr>
      <vt:lpstr>د</vt:lpstr>
      <vt:lpstr>ت</vt:lpstr>
      <vt:lpstr>أ</vt:lpstr>
      <vt:lpstr>ح</vt:lpstr>
      <vt:lpstr>البيان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tbarak</dc:creator>
  <cp:lastModifiedBy>Windows User</cp:lastModifiedBy>
  <dcterms:created xsi:type="dcterms:W3CDTF">2019-11-10T14:43:26Z</dcterms:created>
  <dcterms:modified xsi:type="dcterms:W3CDTF">2019-11-11T05:47:29Z</dcterms:modified>
</cp:coreProperties>
</file>