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DEBCE631-29DC-41AD-A3A4-20F363DEB2FF}" xr6:coauthVersionLast="40" xr6:coauthVersionMax="40" xr10:uidLastSave="{00000000-0000-0000-0000-000000000000}"/>
  <bookViews>
    <workbookView xWindow="240" yWindow="75" windowWidth="20115" windowHeight="7995" xr2:uid="{00000000-000D-0000-FFFF-FFFF00000000}"/>
  </bookViews>
  <sheets>
    <sheet name="Sheet1" sheetId="1" r:id="rId1"/>
    <sheet name="Sheet2" sheetId="2" r:id="rId2"/>
    <sheet name="Sheet3" sheetId="3" r:id="rId3"/>
  </sheets>
  <calcPr calcId="181029"/>
</workbook>
</file>

<file path=xl/calcChain.xml><?xml version="1.0" encoding="utf-8"?>
<calcChain xmlns="http://schemas.openxmlformats.org/spreadsheetml/2006/main">
  <c r="C5" i="1" l="1"/>
  <c r="C6" i="1"/>
  <c r="C7" i="1"/>
  <c r="C8" i="1"/>
  <c r="C9" i="1" s="1"/>
  <c r="C10" i="1"/>
  <c r="C12" i="1"/>
  <c r="C14" i="1"/>
  <c r="C15" i="1"/>
  <c r="C16" i="1"/>
  <c r="C17" i="1"/>
  <c r="C22" i="1"/>
  <c r="C23" i="1"/>
  <c r="C24" i="1"/>
  <c r="C26" i="1"/>
  <c r="C27" i="1"/>
  <c r="C29" i="1"/>
  <c r="C30" i="1"/>
  <c r="C31" i="1"/>
  <c r="C33" i="1"/>
  <c r="C4" i="1"/>
  <c r="C11" i="1" l="1"/>
  <c r="N3" i="1"/>
  <c r="G1" i="1" s="1"/>
  <c r="I1" i="1" s="1"/>
  <c r="C13" i="1" l="1"/>
  <c r="C18" i="1" l="1"/>
  <c r="C19" i="1" s="1"/>
  <c r="C20" i="1" s="1"/>
  <c r="C21" i="1" s="1"/>
  <c r="C25" i="1" l="1"/>
  <c r="C28" i="1" s="1"/>
  <c r="C32" i="1" s="1"/>
  <c r="C34" i="1" l="1"/>
</calcChain>
</file>

<file path=xl/sharedStrings.xml><?xml version="1.0" encoding="utf-8"?>
<sst xmlns="http://schemas.openxmlformats.org/spreadsheetml/2006/main" count="42" uniqueCount="13">
  <si>
    <t>عدد ايام الغياب</t>
  </si>
  <si>
    <t>اجمالى جزاءات الغياب</t>
  </si>
  <si>
    <t>غياب</t>
  </si>
  <si>
    <t>حضور</t>
  </si>
  <si>
    <t>عدد ايام الحضور</t>
  </si>
  <si>
    <t>اسم الموظف</t>
  </si>
  <si>
    <t>تامر عباس</t>
  </si>
  <si>
    <t>الراتب</t>
  </si>
  <si>
    <t>المخصوم</t>
  </si>
  <si>
    <t>اجمالى المخصوم</t>
  </si>
  <si>
    <t>الراتب المستحق</t>
  </si>
  <si>
    <t>اليوم</t>
  </si>
  <si>
    <t>الحضور والانصراف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</si>
</sst>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 vertical="center"/>
    </xf>
    <xf numFmtId="16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4"/>
  <sheetViews>
    <sheetView rightToLeft="1" tabSelected="1" workbookViewId="0">
      <selection activeCell="E5" sqref="E5"/>
    </sheetView>
  </sheetViews>
  <sheetFormatPr baseColWidth="10" defaultColWidth="9.140625" defaultRowHeight="15.75" x14ac:dyDescent="0.25"/>
  <cols>
    <col min="1" max="16384" width="9.140625" style="1"/>
  </cols>
  <sheetData>
    <row r="1" spans="1:14" x14ac:dyDescent="0.25">
      <c r="A1" s="5" t="s">
        <v>5</v>
      </c>
      <c r="B1" s="5" t="s">
        <v>6</v>
      </c>
      <c r="D1" s="6" t="s">
        <v>7</v>
      </c>
      <c r="E1" s="6">
        <v>3500</v>
      </c>
      <c r="F1" s="6" t="s">
        <v>8</v>
      </c>
      <c r="G1" s="6">
        <f>(E1/30)*N3</f>
        <v>0</v>
      </c>
      <c r="H1" s="5" t="s">
        <v>10</v>
      </c>
      <c r="I1" s="6">
        <f>E1-G1</f>
        <v>3500</v>
      </c>
      <c r="K1" s="5" t="s">
        <v>4</v>
      </c>
      <c r="L1" s="5" t="s">
        <v>0</v>
      </c>
      <c r="M1" s="5" t="s">
        <v>1</v>
      </c>
      <c r="N1" s="5" t="s">
        <v>9</v>
      </c>
    </row>
    <row r="2" spans="1:14" x14ac:dyDescent="0.25">
      <c r="A2" s="5"/>
      <c r="B2" s="5"/>
      <c r="D2" s="6"/>
      <c r="E2" s="6"/>
      <c r="F2" s="6"/>
      <c r="G2" s="6"/>
      <c r="H2" s="5"/>
      <c r="I2" s="6"/>
      <c r="K2" s="5"/>
      <c r="L2" s="5"/>
      <c r="M2" s="5"/>
      <c r="N2" s="5"/>
    </row>
    <row r="3" spans="1:14" ht="47.25" x14ac:dyDescent="0.25">
      <c r="A3" s="4" t="s">
        <v>11</v>
      </c>
      <c r="B3" s="4" t="s">
        <v>12</v>
      </c>
      <c r="H3" s="4"/>
      <c r="K3" s="4"/>
      <c r="L3" s="4"/>
      <c r="M3" s="4"/>
      <c r="N3" s="4">
        <f>L3+M3</f>
        <v>0</v>
      </c>
    </row>
    <row r="4" spans="1:14" x14ac:dyDescent="0.25">
      <c r="A4" s="2">
        <v>43466</v>
      </c>
      <c r="B4" s="1" t="s">
        <v>2</v>
      </c>
      <c r="C4" s="1">
        <f>IF(AND($B4="غياب",$B3="غياب"),$C3,IF($B4="حضور","",IF(MAX($C$3:$C3)=2,2,IF(COUNTIF($B$4:$B4,"غياب")=1,1/4,2*MAX($C$3:$C3)))))</f>
        <v>0.25</v>
      </c>
    </row>
    <row r="5" spans="1:14" x14ac:dyDescent="0.25">
      <c r="A5" s="2">
        <v>43467</v>
      </c>
      <c r="B5" s="1" t="s">
        <v>2</v>
      </c>
      <c r="C5" s="3">
        <f>IF(AND($B5="غياب",$B4="غياب"),$C4,IF($B5="حضور","",IF(MAX($C$3:$C4)=2,2,IF(COUNTIF($B$4:$B5,"غياب")=1,1/4,2*MAX($C$3:$C4)))))</f>
        <v>0.25</v>
      </c>
    </row>
    <row r="6" spans="1:14" x14ac:dyDescent="0.25">
      <c r="A6" s="2">
        <v>43468</v>
      </c>
      <c r="B6" s="1" t="s">
        <v>3</v>
      </c>
      <c r="C6" s="3" t="str">
        <f>IF(AND($B6="غياب",$B5="غياب"),$C5,IF($B6="حضور","",IF(MAX($C$3:$C5)=2,2,IF(COUNTIF($B$4:$B6,"غياب")=1,1/4,2*MAX($C$3:$C5)))))</f>
        <v/>
      </c>
    </row>
    <row r="7" spans="1:14" x14ac:dyDescent="0.25">
      <c r="A7" s="2">
        <v>43469</v>
      </c>
      <c r="B7" s="1" t="s">
        <v>3</v>
      </c>
      <c r="C7" s="3" t="str">
        <f>IF(AND($B7="غياب",$B6="غياب"),$C6,IF($B7="حضور","",IF(MAX($C$3:$C6)=2,2,IF(COUNTIF($B$4:$B7,"غياب")=1,1/4,2*MAX($C$3:$C6)))))</f>
        <v/>
      </c>
    </row>
    <row r="8" spans="1:14" x14ac:dyDescent="0.25">
      <c r="A8" s="2">
        <v>43470</v>
      </c>
      <c r="B8" s="1" t="s">
        <v>2</v>
      </c>
      <c r="C8" s="3">
        <f>IF(AND($B8="غياب",$B7="غياب"),$C7,IF($B8="حضور","",IF(MAX($C$3:$C7)=2,2,IF(COUNTIF($B$4:$B8,"غياب")=1,1/4,2*MAX($C$3:$C7)))))</f>
        <v>0.5</v>
      </c>
    </row>
    <row r="9" spans="1:14" x14ac:dyDescent="0.25">
      <c r="A9" s="2">
        <v>43471</v>
      </c>
      <c r="B9" s="1" t="s">
        <v>2</v>
      </c>
      <c r="C9" s="3">
        <f>IF(AND($B9="غياب",$B8="غياب"),$C8,IF($B9="حضور","",IF(MAX($C$3:$C8)=2,2,IF(COUNTIF($B$4:$B9,"غياب")=1,1/4,2*MAX($C$3:$C8)))))</f>
        <v>0.5</v>
      </c>
    </row>
    <row r="10" spans="1:14" x14ac:dyDescent="0.25">
      <c r="A10" s="2">
        <v>43472</v>
      </c>
      <c r="B10" s="1" t="s">
        <v>3</v>
      </c>
      <c r="C10" s="3" t="str">
        <f>IF(AND($B10="غياب",$B9="غياب"),$C9,IF($B10="حضور","",IF(MAX($C$3:$C9)=2,2,IF(COUNTIF($B$4:$B10,"غياب")=1,1/4,2*MAX($C$3:$C9)))))</f>
        <v/>
      </c>
    </row>
    <row r="11" spans="1:14" x14ac:dyDescent="0.25">
      <c r="A11" s="2">
        <v>43473</v>
      </c>
      <c r="B11" s="1" t="s">
        <v>2</v>
      </c>
      <c r="C11" s="3">
        <f>IF(AND($B11="غياب",$B10="غياب"),$C10,IF($B11="حضور","",IF(MAX($C$3:$C10)=2,2,IF(COUNTIF($B$4:$B11,"غياب")=1,1/4,2*MAX($C$3:$C10)))))</f>
        <v>1</v>
      </c>
    </row>
    <row r="12" spans="1:14" x14ac:dyDescent="0.25">
      <c r="A12" s="2">
        <v>43474</v>
      </c>
      <c r="B12" s="1" t="s">
        <v>3</v>
      </c>
      <c r="C12" s="3" t="str">
        <f>IF(AND($B12="غياب",$B11="غياب"),$C11,IF($B12="حضور","",IF(MAX($C$3:$C11)=2,2,IF(COUNTIF($B$4:$B12,"غياب")=1,1/4,2*MAX($C$3:$C11)))))</f>
        <v/>
      </c>
    </row>
    <row r="13" spans="1:14" x14ac:dyDescent="0.25">
      <c r="A13" s="2">
        <v>43475</v>
      </c>
      <c r="B13" s="1" t="s">
        <v>2</v>
      </c>
      <c r="C13" s="3">
        <f>IF(AND($B13="غياب",$B12="غياب"),$C12,IF($B13="حضور","",IF(MAX($C$3:$C12)=2,2,IF(COUNTIF($B$4:$B13,"غياب")=1,1/4,2*MAX($C$3:$C12)))))</f>
        <v>2</v>
      </c>
    </row>
    <row r="14" spans="1:14" x14ac:dyDescent="0.25">
      <c r="A14" s="2">
        <v>43476</v>
      </c>
      <c r="B14" s="1" t="s">
        <v>3</v>
      </c>
      <c r="C14" s="3" t="str">
        <f>IF(AND($B14="غياب",$B13="غياب"),$C13,IF($B14="حضور","",IF(MAX($C$3:$C13)=2,2,IF(COUNTIF($B$4:$B14,"غياب")=1,1/4,2*MAX($C$3:$C13)))))</f>
        <v/>
      </c>
    </row>
    <row r="15" spans="1:14" x14ac:dyDescent="0.25">
      <c r="A15" s="2">
        <v>43477</v>
      </c>
      <c r="B15" s="1" t="s">
        <v>3</v>
      </c>
      <c r="C15" s="3" t="str">
        <f>IF(AND($B15="غياب",$B14="غياب"),$C14,IF($B15="حضور","",IF(MAX($C$3:$C14)=2,2,IF(COUNTIF($B$4:$B15,"غياب")=1,1/4,2*MAX($C$3:$C14)))))</f>
        <v/>
      </c>
    </row>
    <row r="16" spans="1:14" x14ac:dyDescent="0.25">
      <c r="A16" s="2">
        <v>43478</v>
      </c>
      <c r="B16" s="1" t="s">
        <v>3</v>
      </c>
      <c r="C16" s="3" t="str">
        <f>IF(AND($B16="غياب",$B15="غياب"),$C15,IF($B16="حضور","",IF(MAX($C$3:$C15)=2,2,IF(COUNTIF($B$4:$B16,"غياب")=1,1/4,2*MAX($C$3:$C15)))))</f>
        <v/>
      </c>
    </row>
    <row r="17" spans="1:3" x14ac:dyDescent="0.25">
      <c r="A17" s="2">
        <v>43479</v>
      </c>
      <c r="B17" s="1" t="s">
        <v>3</v>
      </c>
      <c r="C17" s="3" t="str">
        <f>IF(AND($B17="غياب",$B16="غياب"),$C16,IF($B17="حضور","",IF(MAX($C$3:$C16)=2,2,IF(COUNTIF($B$4:$B17,"غياب")=1,1/4,2*MAX($C$3:$C16)))))</f>
        <v/>
      </c>
    </row>
    <row r="18" spans="1:3" x14ac:dyDescent="0.25">
      <c r="A18" s="2">
        <v>43480</v>
      </c>
      <c r="B18" s="1" t="s">
        <v>2</v>
      </c>
      <c r="C18" s="3">
        <f>IF(AND($B18="غياب",$B17="غياب"),$C17,IF($B18="حضور","",IF(MAX($C$3:$C17)=2,2,IF(COUNTIF($B$4:$B18,"غياب")=1,1/4,2*MAX($C$3:$C17)))))</f>
        <v>2</v>
      </c>
    </row>
    <row r="19" spans="1:3" x14ac:dyDescent="0.25">
      <c r="A19" s="2">
        <v>43481</v>
      </c>
      <c r="B19" s="1" t="s">
        <v>2</v>
      </c>
      <c r="C19" s="3">
        <f>IF(AND($B19="غياب",$B18="غياب"),$C18,IF($B19="حضور","",IF(MAX($C$3:$C18)=2,2,IF(COUNTIF($B$4:$B19,"غياب")=1,1/4,2*MAX($C$3:$C18)))))</f>
        <v>2</v>
      </c>
    </row>
    <row r="20" spans="1:3" x14ac:dyDescent="0.25">
      <c r="A20" s="2">
        <v>43482</v>
      </c>
      <c r="B20" s="1" t="s">
        <v>2</v>
      </c>
      <c r="C20" s="3">
        <f>IF(AND($B20="غياب",$B19="غياب"),$C19,IF($B20="حضور","",IF(MAX($C$3:$C19)=2,2,IF(COUNTIF($B$4:$B20,"غياب")=1,1/4,2*MAX($C$3:$C19)))))</f>
        <v>2</v>
      </c>
    </row>
    <row r="21" spans="1:3" x14ac:dyDescent="0.25">
      <c r="A21" s="2">
        <v>43483</v>
      </c>
      <c r="B21" s="1" t="s">
        <v>2</v>
      </c>
      <c r="C21" s="3">
        <f>IF(AND($B21="غياب",$B20="غياب"),$C20,IF($B21="حضور","",IF(MAX($C$3:$C20)=2,2,IF(COUNTIF($B$4:$B21,"غياب")=1,1/4,2*MAX($C$3:$C20)))))</f>
        <v>2</v>
      </c>
    </row>
    <row r="22" spans="1:3" x14ac:dyDescent="0.25">
      <c r="A22" s="2">
        <v>43484</v>
      </c>
      <c r="B22" s="1" t="s">
        <v>3</v>
      </c>
      <c r="C22" s="3" t="str">
        <f>IF(AND($B22="غياب",$B21="غياب"),$C21,IF($B22="حضور","",IF(MAX($C$3:$C21)=2,2,IF(COUNTIF($B$4:$B22,"غياب")=1,1/4,2*MAX($C$3:$C21)))))</f>
        <v/>
      </c>
    </row>
    <row r="23" spans="1:3" x14ac:dyDescent="0.25">
      <c r="A23" s="2">
        <v>43485</v>
      </c>
      <c r="B23" s="1" t="s">
        <v>3</v>
      </c>
      <c r="C23" s="3" t="str">
        <f>IF(AND($B23="غياب",$B22="غياب"),$C22,IF($B23="حضور","",IF(MAX($C$3:$C22)=2,2,IF(COUNTIF($B$4:$B23,"غياب")=1,1/4,2*MAX($C$3:$C22)))))</f>
        <v/>
      </c>
    </row>
    <row r="24" spans="1:3" x14ac:dyDescent="0.25">
      <c r="A24" s="2">
        <v>43486</v>
      </c>
      <c r="B24" s="1" t="s">
        <v>3</v>
      </c>
      <c r="C24" s="3" t="str">
        <f>IF(AND($B24="غياب",$B23="غياب"),$C23,IF($B24="حضور","",IF(MAX($C$3:$C23)=2,2,IF(COUNTIF($B$4:$B24,"غياب")=1,1/4,2*MAX($C$3:$C23)))))</f>
        <v/>
      </c>
    </row>
    <row r="25" spans="1:3" x14ac:dyDescent="0.25">
      <c r="A25" s="2">
        <v>43487</v>
      </c>
      <c r="B25" s="1" t="s">
        <v>2</v>
      </c>
      <c r="C25" s="3">
        <f>IF(AND($B25="غياب",$B24="غياب"),$C24,IF($B25="حضور","",IF(MAX($C$3:$C24)=2,2,IF(COUNTIF($B$4:$B25,"غياب")=1,1/4,2*MAX($C$3:$C24)))))</f>
        <v>2</v>
      </c>
    </row>
    <row r="26" spans="1:3" x14ac:dyDescent="0.25">
      <c r="A26" s="2">
        <v>43488</v>
      </c>
      <c r="B26" s="1" t="s">
        <v>3</v>
      </c>
      <c r="C26" s="3" t="str">
        <f>IF(AND($B26="غياب",$B25="غياب"),$C25,IF($B26="حضور","",IF(MAX($C$3:$C25)=2,2,IF(COUNTIF($B$4:$B26,"غياب")=1,1/4,2*MAX($C$3:$C25)))))</f>
        <v/>
      </c>
    </row>
    <row r="27" spans="1:3" x14ac:dyDescent="0.25">
      <c r="A27" s="2">
        <v>43489</v>
      </c>
      <c r="B27" s="1" t="s">
        <v>3</v>
      </c>
      <c r="C27" s="3" t="str">
        <f>IF(AND($B27="غياب",$B26="غياب"),$C26,IF($B27="حضور","",IF(MAX($C$3:$C26)=2,2,IF(COUNTIF($B$4:$B27,"غياب")=1,1/4,2*MAX($C$3:$C26)))))</f>
        <v/>
      </c>
    </row>
    <row r="28" spans="1:3" x14ac:dyDescent="0.25">
      <c r="A28" s="2">
        <v>43490</v>
      </c>
      <c r="B28" s="1" t="s">
        <v>2</v>
      </c>
      <c r="C28" s="3">
        <f>IF(AND($B28="غياب",$B27="غياب"),$C27,IF($B28="حضور","",IF(MAX($C$3:$C27)=2,2,IF(COUNTIF($B$4:$B28,"غياب")=1,1/4,2*MAX($C$3:$C27)))))</f>
        <v>2</v>
      </c>
    </row>
    <row r="29" spans="1:3" x14ac:dyDescent="0.25">
      <c r="A29" s="2">
        <v>43491</v>
      </c>
      <c r="B29" s="1" t="s">
        <v>3</v>
      </c>
      <c r="C29" s="3" t="str">
        <f>IF(AND($B29="غياب",$B28="غياب"),$C28,IF($B29="حضور","",IF(MAX($C$3:$C28)=2,2,IF(COUNTIF($B$4:$B29,"غياب")=1,1/4,2*MAX($C$3:$C28)))))</f>
        <v/>
      </c>
    </row>
    <row r="30" spans="1:3" x14ac:dyDescent="0.25">
      <c r="A30" s="2">
        <v>43492</v>
      </c>
      <c r="B30" s="1" t="s">
        <v>3</v>
      </c>
      <c r="C30" s="3" t="str">
        <f>IF(AND($B30="غياب",$B29="غياب"),$C29,IF($B30="حضور","",IF(MAX($C$3:$C29)=2,2,IF(COUNTIF($B$4:$B30,"غياب")=1,1/4,2*MAX($C$3:$C29)))))</f>
        <v/>
      </c>
    </row>
    <row r="31" spans="1:3" x14ac:dyDescent="0.25">
      <c r="A31" s="2">
        <v>43493</v>
      </c>
      <c r="B31" s="1" t="s">
        <v>3</v>
      </c>
      <c r="C31" s="3" t="str">
        <f>IF(AND($B31="غياب",$B30="غياب"),$C30,IF($B31="حضور","",IF(MAX($C$3:$C30)=2,2,IF(COUNTIF($B$4:$B31,"غياب")=1,1/4,2*MAX($C$3:$C30)))))</f>
        <v/>
      </c>
    </row>
    <row r="32" spans="1:3" x14ac:dyDescent="0.25">
      <c r="A32" s="2">
        <v>43494</v>
      </c>
      <c r="B32" s="1" t="s">
        <v>2</v>
      </c>
      <c r="C32" s="3">
        <f>IF(AND($B32="غياب",$B31="غياب"),$C31,IF($B32="حضور","",IF(MAX($C$3:$C31)=2,2,IF(COUNTIF($B$4:$B32,"غياب")=1,1/4,2*MAX($C$3:$C31)))))</f>
        <v>2</v>
      </c>
    </row>
    <row r="33" spans="1:3" x14ac:dyDescent="0.25">
      <c r="A33" s="2">
        <v>43495</v>
      </c>
      <c r="B33" s="1" t="s">
        <v>3</v>
      </c>
      <c r="C33" s="3" t="str">
        <f>IF(AND($B33="غياب",$B32="غياب"),$C32,IF($B33="حضور","",IF(MAX($C$3:$C32)=2,2,IF(COUNTIF($B$4:$B33,"غياب")=1,1/4,2*MAX($C$3:$C32)))))</f>
        <v/>
      </c>
    </row>
    <row r="34" spans="1:3" x14ac:dyDescent="0.25">
      <c r="A34" s="2">
        <v>43496</v>
      </c>
      <c r="B34" s="1" t="s">
        <v>2</v>
      </c>
      <c r="C34" s="3">
        <f>IF(AND($B34="غياب",$B33="غياب"),$C33,IF($B34="حضور","",IF(MAX($C$3:$C33)=2,2,IF(COUNTIF($B$4:$B34,"غياب")=1,1/4,2*MAX($C$3:$C33)))))</f>
        <v>2</v>
      </c>
    </row>
  </sheetData>
  <mergeCells count="12">
    <mergeCell ref="G1:G2"/>
    <mergeCell ref="A1:A2"/>
    <mergeCell ref="B1:B2"/>
    <mergeCell ref="D1:D2"/>
    <mergeCell ref="E1:E2"/>
    <mergeCell ref="F1:F2"/>
    <mergeCell ref="N1:N2"/>
    <mergeCell ref="H1:H2"/>
    <mergeCell ref="I1:I2"/>
    <mergeCell ref="L1:L2"/>
    <mergeCell ref="M1:M2"/>
    <mergeCell ref="K1:K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spstore1</dc:creator>
  <cp:lastModifiedBy>hben</cp:lastModifiedBy>
  <dcterms:created xsi:type="dcterms:W3CDTF">2019-11-10T12:44:42Z</dcterms:created>
  <dcterms:modified xsi:type="dcterms:W3CDTF">2019-11-10T20:25:56Z</dcterms:modified>
</cp:coreProperties>
</file>