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90" windowHeight="7185" activeTab="1"/>
  </bookViews>
  <sheets>
    <sheet name="يناير" sheetId="2" r:id="rId1"/>
    <sheet name="فبراير" sheetId="3" r:id="rId2"/>
    <sheet name="مارس" sheetId="4" r:id="rId3"/>
    <sheet name="ابريل" sheetId="5" r:id="rId4"/>
    <sheet name="الشرح" sheetId="6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1" i="5" l="1"/>
  <c r="AB9" i="5"/>
  <c r="AB7" i="5"/>
  <c r="AB5" i="5"/>
  <c r="AB3" i="5"/>
  <c r="AC12" i="5"/>
  <c r="AC10" i="5"/>
  <c r="AC8" i="5"/>
  <c r="AC6" i="5"/>
  <c r="AC4" i="5"/>
  <c r="AB12" i="5"/>
  <c r="AB10" i="5"/>
  <c r="AB8" i="5"/>
  <c r="AB6" i="5"/>
  <c r="AB4" i="5"/>
  <c r="AC11" i="5"/>
  <c r="AC9" i="5"/>
  <c r="AC7" i="5"/>
  <c r="AC5" i="5"/>
  <c r="AC3" i="5"/>
  <c r="Y9" i="5"/>
  <c r="Y12" i="5"/>
  <c r="Y3" i="5"/>
  <c r="X12" i="5"/>
  <c r="X11" i="5"/>
  <c r="X10" i="5"/>
  <c r="X9" i="5"/>
  <c r="X8" i="5"/>
  <c r="X7" i="5"/>
  <c r="X6" i="5"/>
  <c r="X5" i="5"/>
  <c r="X4" i="5"/>
  <c r="X3" i="5"/>
  <c r="AA12" i="5"/>
  <c r="AA11" i="5"/>
  <c r="AA10" i="5"/>
  <c r="AA9" i="5"/>
  <c r="AA8" i="5"/>
  <c r="AA7" i="5"/>
  <c r="AA6" i="5"/>
  <c r="AA5" i="5"/>
  <c r="AA4" i="5"/>
  <c r="AA3" i="5"/>
  <c r="Z12" i="5"/>
  <c r="Z11" i="5"/>
  <c r="Z10" i="5"/>
  <c r="Z9" i="5"/>
  <c r="Z8" i="5"/>
  <c r="Z7" i="5"/>
  <c r="Z6" i="5"/>
  <c r="Z5" i="5"/>
  <c r="Z4" i="5"/>
  <c r="Z3" i="5"/>
  <c r="Y11" i="5"/>
  <c r="Y10" i="5"/>
  <c r="Y8" i="5"/>
  <c r="Y7" i="5"/>
  <c r="Y6" i="5"/>
  <c r="Y5" i="5"/>
  <c r="Y4" i="5"/>
  <c r="Z11" i="4"/>
  <c r="Z9" i="4"/>
  <c r="Z7" i="4"/>
  <c r="Z5" i="4"/>
  <c r="Z3" i="4"/>
  <c r="AA12" i="4"/>
  <c r="AA10" i="4"/>
  <c r="AA8" i="4"/>
  <c r="AA6" i="4"/>
  <c r="AA4" i="4"/>
  <c r="Z12" i="4"/>
  <c r="Z10" i="4"/>
  <c r="Z8" i="4"/>
  <c r="Z6" i="4"/>
  <c r="Z4" i="4"/>
  <c r="AA11" i="4"/>
  <c r="AA9" i="4"/>
  <c r="AA7" i="4"/>
  <c r="AA5" i="4"/>
  <c r="AA3" i="4"/>
  <c r="X11" i="4"/>
  <c r="X9" i="4"/>
  <c r="X7" i="4"/>
  <c r="X5" i="4"/>
  <c r="X3" i="4"/>
  <c r="Y12" i="4"/>
  <c r="Y10" i="4"/>
  <c r="Y8" i="4"/>
  <c r="Y6" i="4"/>
  <c r="Y4" i="4"/>
  <c r="X12" i="4"/>
  <c r="X10" i="4"/>
  <c r="X8" i="4"/>
  <c r="X6" i="4"/>
  <c r="X4" i="4"/>
  <c r="Y11" i="4"/>
  <c r="Y9" i="4"/>
  <c r="Y7" i="4"/>
  <c r="Y5" i="4"/>
  <c r="Y3" i="4"/>
  <c r="Y7" i="3"/>
  <c r="Y11" i="3"/>
  <c r="Y4" i="3"/>
  <c r="Y8" i="3"/>
  <c r="Y12" i="3"/>
  <c r="Y5" i="3"/>
  <c r="Y9" i="3"/>
  <c r="Y6" i="3"/>
  <c r="Y10" i="3"/>
  <c r="X7" i="3"/>
  <c r="X11" i="3"/>
  <c r="X4" i="3"/>
  <c r="X8" i="3"/>
  <c r="X12" i="3"/>
  <c r="X5" i="3"/>
  <c r="X9" i="3"/>
  <c r="X6" i="3"/>
  <c r="X10" i="3"/>
  <c r="AE5" i="5" l="1"/>
  <c r="AE6" i="5"/>
  <c r="AE7" i="5"/>
  <c r="AE8" i="5"/>
  <c r="AE10" i="5"/>
  <c r="AE11" i="5"/>
  <c r="AD5" i="5"/>
  <c r="AD6" i="5"/>
  <c r="AD7" i="5"/>
  <c r="AD8" i="5"/>
  <c r="AD9" i="5"/>
  <c r="AD10" i="5"/>
  <c r="AD11" i="5"/>
  <c r="AD12" i="5"/>
  <c r="AE12" i="5"/>
  <c r="AE9" i="5"/>
  <c r="AE4" i="5"/>
  <c r="AD4" i="5"/>
  <c r="AE3" i="5"/>
  <c r="AD3" i="5"/>
  <c r="AC5" i="4"/>
  <c r="AC7" i="4"/>
  <c r="AC9" i="4"/>
  <c r="AC11" i="4"/>
  <c r="AC6" i="4"/>
  <c r="AC8" i="4"/>
  <c r="AC10" i="4"/>
  <c r="AC12" i="4"/>
  <c r="AC4" i="4"/>
  <c r="AB6" i="4"/>
  <c r="AB8" i="4"/>
  <c r="AB10" i="4"/>
  <c r="AB12" i="4"/>
  <c r="AB7" i="4"/>
  <c r="AB9" i="4"/>
  <c r="AB11" i="4"/>
  <c r="AB4" i="4"/>
  <c r="AB5" i="4"/>
  <c r="AC3" i="4"/>
  <c r="AB3" i="4"/>
  <c r="AA4" i="3" l="1"/>
  <c r="AA5" i="3"/>
  <c r="AA6" i="3"/>
  <c r="AA7" i="3"/>
  <c r="AA8" i="3"/>
  <c r="AA9" i="3"/>
  <c r="AA10" i="3"/>
  <c r="AA11" i="3"/>
  <c r="AA12" i="3"/>
  <c r="Z4" i="3"/>
  <c r="Z5" i="3"/>
  <c r="Z6" i="3"/>
  <c r="Z7" i="3"/>
  <c r="Z8" i="3"/>
  <c r="Z9" i="3"/>
  <c r="Z10" i="3"/>
  <c r="Z11" i="3"/>
  <c r="Z12" i="3"/>
  <c r="W12" i="5" l="1"/>
  <c r="V12" i="5"/>
  <c r="W11" i="5"/>
  <c r="V11" i="5"/>
  <c r="W10" i="5"/>
  <c r="V10" i="5"/>
  <c r="W9" i="5"/>
  <c r="V9" i="5"/>
  <c r="W8" i="5"/>
  <c r="V8" i="5"/>
  <c r="W7" i="5"/>
  <c r="V7" i="5"/>
  <c r="W6" i="5"/>
  <c r="V6" i="5"/>
  <c r="W5" i="5"/>
  <c r="V5" i="5"/>
  <c r="W4" i="5"/>
  <c r="V4" i="5"/>
  <c r="W3" i="5"/>
  <c r="V3" i="5"/>
  <c r="W12" i="4"/>
  <c r="V12" i="4"/>
  <c r="W11" i="4"/>
  <c r="V11" i="4"/>
  <c r="W10" i="4"/>
  <c r="V10" i="4"/>
  <c r="W9" i="4"/>
  <c r="V9" i="4"/>
  <c r="W8" i="4"/>
  <c r="V8" i="4"/>
  <c r="W7" i="4"/>
  <c r="V7" i="4"/>
  <c r="W6" i="4"/>
  <c r="V6" i="4"/>
  <c r="W5" i="4"/>
  <c r="V5" i="4"/>
  <c r="W4" i="4"/>
  <c r="V4" i="4"/>
  <c r="W3" i="4"/>
  <c r="V3" i="4"/>
  <c r="W12" i="3"/>
  <c r="V12" i="3"/>
  <c r="W11" i="3"/>
  <c r="V11" i="3"/>
  <c r="W10" i="3"/>
  <c r="V10" i="3"/>
  <c r="W9" i="3"/>
  <c r="V9" i="3"/>
  <c r="W8" i="3"/>
  <c r="V8" i="3"/>
  <c r="W7" i="3"/>
  <c r="V7" i="3"/>
  <c r="W6" i="3"/>
  <c r="V6" i="3"/>
  <c r="W5" i="3"/>
  <c r="V5" i="3"/>
  <c r="W4" i="3"/>
  <c r="V4" i="3"/>
  <c r="W3" i="3"/>
  <c r="V3" i="3"/>
  <c r="W3" i="2"/>
  <c r="V3" i="2"/>
  <c r="X3" i="3"/>
  <c r="Y3" i="3"/>
  <c r="AA3" i="3" l="1"/>
  <c r="Z3" i="3"/>
  <c r="W4" i="2"/>
  <c r="W5" i="2"/>
  <c r="W6" i="2"/>
  <c r="W7" i="2"/>
  <c r="W8" i="2"/>
  <c r="W9" i="2"/>
  <c r="W10" i="2"/>
  <c r="W11" i="2"/>
  <c r="W12" i="2"/>
  <c r="V8" i="2" l="1"/>
  <c r="V4" i="2" l="1"/>
  <c r="V5" i="2"/>
  <c r="V6" i="2"/>
  <c r="V7" i="2"/>
  <c r="V9" i="2"/>
  <c r="V10" i="2"/>
  <c r="V11" i="2"/>
  <c r="V12" i="2"/>
</calcChain>
</file>

<file path=xl/sharedStrings.xml><?xml version="1.0" encoding="utf-8"?>
<sst xmlns="http://schemas.openxmlformats.org/spreadsheetml/2006/main" count="184" uniqueCount="28">
  <si>
    <t>اسماء الموظفين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</si>
  <si>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</si>
  <si>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</si>
  <si>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</si>
  <si>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</si>
  <si>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</si>
  <si>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</si>
  <si>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</si>
  <si>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</si>
  <si>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</si>
  <si>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</si>
  <si>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الاحد</t>
  </si>
  <si>
    <t>الاثنين</t>
  </si>
  <si>
    <t>الثلاثاء</t>
  </si>
  <si>
    <t>الأربعاء</t>
  </si>
  <si>
    <t>الخميس</t>
  </si>
  <si>
    <t>الأحد</t>
  </si>
  <si>
    <t>الإثنين</t>
  </si>
  <si>
    <t>الاجازة الاضطرارية</t>
  </si>
  <si>
    <t>ض</t>
  </si>
  <si>
    <t>الاجازة الاعتيادية</t>
  </si>
  <si>
    <t>يناير</t>
  </si>
  <si>
    <t>الاجازة 
 الاضطرارية</t>
  </si>
  <si>
    <t>الاجازة 
الاعتيادية</t>
  </si>
  <si>
    <t>الإجمالى</t>
  </si>
  <si>
    <t>ع</t>
  </si>
  <si>
    <t>فبراير</t>
  </si>
  <si>
    <t>مارس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</si>
</sst>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2060"/>
      </left>
      <right style="medium">
        <color rgb="FFFF0000"/>
      </right>
      <top style="medium">
        <color indexed="64"/>
      </top>
      <bottom/>
      <diagonal/>
    </border>
    <border>
      <left style="thick">
        <color rgb="FF002060"/>
      </left>
      <right style="medium">
        <color rgb="FFFF0000"/>
      </right>
      <top style="thin">
        <color rgb="FF0000FF"/>
      </top>
      <bottom style="thin">
        <color rgb="FF0000FF"/>
      </bottom>
      <diagonal/>
    </border>
    <border>
      <left style="medium">
        <color indexed="64"/>
      </left>
      <right style="thick">
        <color rgb="FF002060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ck">
        <color rgb="FF002060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thin">
        <color indexed="64"/>
      </bottom>
      <diagonal/>
    </border>
    <border>
      <left style="double">
        <color rgb="FF7030A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7030A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7030A0"/>
      </left>
      <right style="medium">
        <color rgb="FFFF0000"/>
      </right>
      <top style="medium">
        <color indexed="64"/>
      </top>
      <bottom/>
      <diagonal/>
    </border>
    <border>
      <left style="double">
        <color rgb="FF7030A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rgb="FF7030A0"/>
      </left>
      <right style="medium">
        <color rgb="FFFF0000"/>
      </right>
      <top/>
      <bottom style="thin">
        <color indexed="64"/>
      </bottom>
      <diagonal/>
    </border>
    <border>
      <left style="double">
        <color rgb="FF7030A0"/>
      </left>
      <right style="thick">
        <color rgb="FF002060"/>
      </right>
      <top style="medium">
        <color indexed="64"/>
      </top>
      <bottom/>
      <diagonal/>
    </border>
    <border>
      <left style="double">
        <color rgb="FF7030A0"/>
      </left>
      <right style="thick">
        <color rgb="FF00206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top" wrapText="1"/>
    </xf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14</xdr:col>
      <xdr:colOff>428625</xdr:colOff>
      <xdr:row>16</xdr:row>
      <xdr:rowOff>114300</xdr:rowOff>
    </xdr:to>
    <xdr:pic>
      <xdr:nvPicPr>
        <xdr:cNvPr id="3" name="صورة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6117375" y="57150"/>
          <a:ext cx="9896475" cy="29527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657224</xdr:colOff>
      <xdr:row>1</xdr:row>
      <xdr:rowOff>66675</xdr:rowOff>
    </xdr:from>
    <xdr:to>
      <xdr:col>18</xdr:col>
      <xdr:colOff>600074</xdr:colOff>
      <xdr:row>14</xdr:row>
      <xdr:rowOff>0</xdr:rowOff>
    </xdr:to>
    <xdr:sp macro="" textlink="">
      <xdr:nvSpPr>
        <xdr:cNvPr id="4" name="وسيلة شرح مستطيلة مستديرة الزوايا 3"/>
        <xdr:cNvSpPr/>
      </xdr:nvSpPr>
      <xdr:spPr>
        <a:xfrm>
          <a:off x="11223202726" y="247650"/>
          <a:ext cx="2686050" cy="2286000"/>
        </a:xfrm>
        <a:prstGeom prst="wedgeRoundRectCallout">
          <a:avLst>
            <a:gd name="adj1" fmla="val 68297"/>
            <a:gd name="adj2" fmla="val -174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400" b="1"/>
            <a:t>عند تحقق</a:t>
          </a:r>
          <a:r>
            <a:rPr lang="ar-SA" sz="1400" b="1" baseline="0"/>
            <a:t> الشرط ممتاز تظهر رسالة التحذير ولكن هنا في الخلية لا يظهر نص انتهاء مدة الاجازة</a:t>
          </a:r>
        </a:p>
        <a:p>
          <a:pPr algn="r" rtl="1"/>
          <a:r>
            <a:rPr lang="ar-SA" sz="1400" b="1" baseline="0"/>
            <a:t>لان الدالة عبارة عن جمع ادخلات الورقة السابقة(يناير) مع الورقة الحالية(فبراير) وجميع الاوراق التالية</a:t>
          </a:r>
        </a:p>
        <a:p>
          <a:pPr algn="r" rtl="1"/>
          <a:r>
            <a:rPr lang="ar-SA" sz="1400" b="1" baseline="0"/>
            <a:t>فهل يوجد دالة تعطني القيمة صحيحة؟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7"/>
  <sheetViews>
    <sheetView rightToLeft="1" workbookViewId="0">
      <selection activeCell="O9" sqref="O9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  <col min="22" max="22" width="11.140625" customWidth="1"/>
  </cols>
  <sheetData>
    <row r="1" spans="1:23" ht="14.25" customHeight="1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5" t="s">
        <v>20</v>
      </c>
    </row>
    <row r="2" spans="1:23" x14ac:dyDescent="0.25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5"/>
    </row>
    <row r="3" spans="1:23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 t="s">
        <v>19</v>
      </c>
      <c r="K3" s="3"/>
      <c r="L3" s="3" t="s">
        <v>25</v>
      </c>
      <c r="M3" s="3" t="s">
        <v>19</v>
      </c>
      <c r="N3" s="3"/>
      <c r="O3" s="3" t="s">
        <v>25</v>
      </c>
      <c r="P3" s="3"/>
      <c r="Q3" s="3"/>
      <c r="R3" s="3"/>
      <c r="S3" s="3"/>
      <c r="T3" s="3"/>
      <c r="U3" s="3"/>
      <c r="V3" s="1">
        <f>IF(COUNTIF(B3:U3,"ض")&lt;=5,COUNTIF(B3:U3,"ض"),"انتهاء مدة الاجازة")</f>
        <v>2</v>
      </c>
      <c r="W3" s="1">
        <f>IF(COUNTIF(B3:U3,"ع")&lt;=10,COUNTIF(B3:U3,"ع"),"انتهاء مدة الاجازة")</f>
        <v>2</v>
      </c>
    </row>
    <row r="4" spans="1:23" x14ac:dyDescent="0.25">
      <c r="A4" s="2" t="s">
        <v>2</v>
      </c>
      <c r="B4" s="3"/>
      <c r="C4" s="3"/>
      <c r="D4" s="3"/>
      <c r="E4" s="3" t="s">
        <v>19</v>
      </c>
      <c r="F4" s="3"/>
      <c r="G4" s="3" t="s">
        <v>19</v>
      </c>
      <c r="H4" s="3"/>
      <c r="I4" s="3"/>
      <c r="J4" s="3" t="s">
        <v>19</v>
      </c>
      <c r="K4" s="3"/>
      <c r="L4" s="3" t="s">
        <v>19</v>
      </c>
      <c r="M4" s="3"/>
      <c r="N4" s="3"/>
      <c r="O4" s="3"/>
      <c r="P4" s="3" t="s">
        <v>19</v>
      </c>
      <c r="Q4" s="3" t="s">
        <v>19</v>
      </c>
      <c r="R4" s="3"/>
      <c r="S4" s="3"/>
      <c r="T4" s="3"/>
      <c r="U4" s="3"/>
      <c r="V4" s="1" t="str">
        <f t="shared" ref="V4:V12" si="0">IF(COUNTIF(B4:U4,"ض")&lt;=5,COUNTIF(B4:U4,"ض"),"انتهاء مدة الاجازة")</f>
        <v>انتهاء مدة الاجازة</v>
      </c>
      <c r="W4" s="1">
        <f t="shared" ref="W4:W12" si="1">IF(COUNTIF(B4:U4,"ع")&lt;=10,COUNTIF(B4:U4,"ع"),"انتهاء مدة الاجازة")</f>
        <v>0</v>
      </c>
    </row>
    <row r="5" spans="1:23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 t="shared" si="0"/>
        <v>0</v>
      </c>
      <c r="W5" s="1">
        <f t="shared" si="1"/>
        <v>0</v>
      </c>
    </row>
    <row r="6" spans="1:23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  <c r="W6" s="1">
        <f t="shared" si="1"/>
        <v>0</v>
      </c>
    </row>
    <row r="7" spans="1:23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  <c r="W7" s="1">
        <f t="shared" si="1"/>
        <v>0</v>
      </c>
    </row>
    <row r="8" spans="1:23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  <c r="W8" s="1">
        <f t="shared" si="1"/>
        <v>0</v>
      </c>
    </row>
    <row r="9" spans="1:23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  <c r="W9" s="1">
        <f t="shared" si="1"/>
        <v>0</v>
      </c>
    </row>
    <row r="10" spans="1:23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  <c r="W10" s="1">
        <f t="shared" si="1"/>
        <v>0</v>
      </c>
    </row>
    <row r="11" spans="1:23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  <c r="W11" s="1">
        <f t="shared" si="1"/>
        <v>0</v>
      </c>
    </row>
    <row r="12" spans="1:23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  <c r="W12" s="1">
        <f t="shared" si="1"/>
        <v>0</v>
      </c>
    </row>
    <row r="13" spans="1:23" ht="14.25" customHeight="1" x14ac:dyDescent="0.25"/>
    <row r="14" spans="1:23" ht="14.25" customHeight="1" x14ac:dyDescent="0.25"/>
    <row r="15" spans="1:23" ht="14.25" customHeight="1" x14ac:dyDescent="0.25"/>
    <row r="16" spans="1:23" ht="14.25" customHeight="1" x14ac:dyDescent="0.25"/>
    <row r="17" ht="15" customHeight="1" x14ac:dyDescent="0.25"/>
  </sheetData>
  <dataConsolidate/>
  <mergeCells count="3">
    <mergeCell ref="A1:A2"/>
    <mergeCell ref="V1:V2"/>
    <mergeCell ref="W1:W2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{2968DF62-EBD5-480A-AD9F-C477D8281E73}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{65D5BD99-B359-4C9E-A5F0-4E02601DD663}</x14:id>
        </ext>
      </extLst>
    </cfRule>
  </conditionalFormatting>
  <dataValidations count="3">
    <dataValidation allowBlank="1" showInputMessage="1" showErrorMessage="1" error="انتهاء" sqref="V12"/>
    <dataValidation allowBlank="1" showInputMessage="1" showErrorMessage="1" error="ال" sqref="V9"/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8DF62-EBD5-480A-AD9F-C477D8281E73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65D5BD99-B359-4C9E-A5F0-4E02601DD663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17"/>
  <sheetViews>
    <sheetView rightToLeft="1" tabSelected="1" workbookViewId="0">
      <selection activeCell="AB20" sqref="AB20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  <col min="22" max="22" width="11.140625" customWidth="1"/>
    <col min="24" max="24" width="11.28515625" hidden="1" customWidth="1"/>
    <col min="25" max="25" width="10.5703125" hidden="1" customWidth="1"/>
    <col min="26" max="26" width="10.5703125" customWidth="1"/>
  </cols>
  <sheetData>
    <row r="1" spans="1:27" ht="17.25" customHeight="1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6" t="s">
        <v>20</v>
      </c>
      <c r="X1" s="9" t="s">
        <v>21</v>
      </c>
      <c r="Y1" s="8"/>
      <c r="Z1" s="24" t="s">
        <v>24</v>
      </c>
      <c r="AA1" s="10"/>
    </row>
    <row r="2" spans="1:27" ht="30.75" customHeight="1" thickBot="1" x14ac:dyDescent="0.3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6"/>
      <c r="X2" s="11" t="s">
        <v>22</v>
      </c>
      <c r="Y2" s="20" t="s">
        <v>23</v>
      </c>
      <c r="Z2" s="25" t="s">
        <v>22</v>
      </c>
      <c r="AA2" s="12" t="s">
        <v>23</v>
      </c>
    </row>
    <row r="3" spans="1:27" ht="17.25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>
        <f>IF(COUNTIF(B3:U3,"ض")&lt;=5,COUNTIF(B3:U3,"ض"),"انتهاء مدة الاجازة")</f>
        <v>0</v>
      </c>
      <c r="W3" s="7">
        <f>IF(COUNTIF(B3:U3,"ع")&lt;=10,COUNTIF(B3:U3,"ع"),"انتهاء مدة الاجازة")</f>
        <v>0</v>
      </c>
      <c r="X3" s="15">
        <f ca="1">SUMPRODUCT(SUMIF(INDIRECT("'"&amp;X$1&amp;"'!"&amp;"A3:A1000"),$A3,INDIRECT("'"&amp;X$1&amp;"'!"&amp;"V3:V1000")))</f>
        <v>2</v>
      </c>
      <c r="Y3" s="21">
        <f ca="1">SUMPRODUCT(SUMIF(INDIRECT("'"&amp;X$1&amp;"'!"&amp;"A3:A1000"),$A3,INDIRECT("'"&amp;X$1&amp;"'!"&amp;"W3:W1000")))</f>
        <v>2</v>
      </c>
      <c r="Z3" s="26">
        <f ca="1">V3+X3</f>
        <v>2</v>
      </c>
      <c r="AA3" s="13">
        <f ca="1">W3+Y3</f>
        <v>2</v>
      </c>
    </row>
    <row r="4" spans="1:27" ht="17.25" x14ac:dyDescent="0.25">
      <c r="A4" s="2" t="s">
        <v>2</v>
      </c>
      <c r="B4" s="3"/>
      <c r="C4" s="3"/>
      <c r="D4" s="3"/>
      <c r="E4" s="3" t="s">
        <v>19</v>
      </c>
      <c r="F4" s="3"/>
      <c r="G4" s="3" t="s">
        <v>19</v>
      </c>
      <c r="H4" s="3"/>
      <c r="I4" s="3"/>
      <c r="J4" s="3" t="s">
        <v>19</v>
      </c>
      <c r="K4" s="3"/>
      <c r="L4" s="3" t="s">
        <v>19</v>
      </c>
      <c r="M4" s="3"/>
      <c r="N4" s="3" t="s">
        <v>19</v>
      </c>
      <c r="O4" s="3"/>
      <c r="P4" s="3"/>
      <c r="Q4" s="3"/>
      <c r="R4" s="3"/>
      <c r="S4" s="3"/>
      <c r="T4" s="3"/>
      <c r="U4" s="3"/>
      <c r="V4" s="1">
        <f t="shared" ref="V4:V12" si="0">IF(COUNTIF(B4:U4,"ض")&lt;=5,COUNTIF(B4:U4,"ض"),"انتهاء مدة الاجازة")</f>
        <v>5</v>
      </c>
      <c r="W4" s="7">
        <f t="shared" ref="W4:W12" si="1">IF(COUNTIF(B4:U4,"ع")&lt;=10,COUNTIF(B4:U4,"ع"),"انتهاء مدة الاجازة")</f>
        <v>0</v>
      </c>
      <c r="X4" s="16">
        <f t="shared" ref="X4:X12" ca="1" si="2">SUMPRODUCT(SUMIF(INDIRECT("'"&amp;X$1&amp;"'!"&amp;"A3:A1000"),$A4,INDIRECT("'"&amp;X$1&amp;"'!"&amp;"V3:V1000")))</f>
        <v>0</v>
      </c>
      <c r="Y4" s="22">
        <f t="shared" ref="Y4:Y12" ca="1" si="3">SUMPRODUCT(SUMIF(INDIRECT("'"&amp;X$1&amp;"'!"&amp;"A3:A1000"),$A4,INDIRECT("'"&amp;X$1&amp;"'!"&amp;"W3:W1000")))</f>
        <v>0</v>
      </c>
      <c r="Z4" s="27">
        <f t="shared" ref="Z4:Z12" ca="1" si="4">V4+X4</f>
        <v>5</v>
      </c>
      <c r="AA4" s="14">
        <f t="shared" ref="AA4:AA12" ca="1" si="5">W4+Y4</f>
        <v>0</v>
      </c>
    </row>
    <row r="5" spans="1:27" ht="17.25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 t="shared" si="0"/>
        <v>0</v>
      </c>
      <c r="W5" s="7">
        <f t="shared" si="1"/>
        <v>0</v>
      </c>
      <c r="X5" s="16">
        <f t="shared" ca="1" si="2"/>
        <v>0</v>
      </c>
      <c r="Y5" s="22">
        <f t="shared" ca="1" si="3"/>
        <v>0</v>
      </c>
      <c r="Z5" s="27">
        <f t="shared" ca="1" si="4"/>
        <v>0</v>
      </c>
      <c r="AA5" s="14">
        <f t="shared" ca="1" si="5"/>
        <v>0</v>
      </c>
    </row>
    <row r="6" spans="1:27" ht="17.25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  <c r="W6" s="7">
        <f t="shared" si="1"/>
        <v>0</v>
      </c>
      <c r="X6" s="16">
        <f t="shared" ca="1" si="2"/>
        <v>0</v>
      </c>
      <c r="Y6" s="22">
        <f t="shared" ca="1" si="3"/>
        <v>0</v>
      </c>
      <c r="Z6" s="27">
        <f t="shared" ca="1" si="4"/>
        <v>0</v>
      </c>
      <c r="AA6" s="14">
        <f t="shared" ca="1" si="5"/>
        <v>0</v>
      </c>
    </row>
    <row r="7" spans="1:27" ht="17.25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  <c r="W7" s="7">
        <f t="shared" si="1"/>
        <v>0</v>
      </c>
      <c r="X7" s="16">
        <f t="shared" ca="1" si="2"/>
        <v>0</v>
      </c>
      <c r="Y7" s="22">
        <f t="shared" ca="1" si="3"/>
        <v>0</v>
      </c>
      <c r="Z7" s="27">
        <f t="shared" ca="1" si="4"/>
        <v>0</v>
      </c>
      <c r="AA7" s="14">
        <f t="shared" ca="1" si="5"/>
        <v>0</v>
      </c>
    </row>
    <row r="8" spans="1:27" ht="17.25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  <c r="W8" s="7">
        <f t="shared" si="1"/>
        <v>0</v>
      </c>
      <c r="X8" s="16">
        <f t="shared" ca="1" si="2"/>
        <v>0</v>
      </c>
      <c r="Y8" s="22">
        <f t="shared" ca="1" si="3"/>
        <v>0</v>
      </c>
      <c r="Z8" s="27">
        <f t="shared" ca="1" si="4"/>
        <v>0</v>
      </c>
      <c r="AA8" s="14">
        <f t="shared" ca="1" si="5"/>
        <v>0</v>
      </c>
    </row>
    <row r="9" spans="1:27" ht="17.25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  <c r="W9" s="7">
        <f t="shared" si="1"/>
        <v>0</v>
      </c>
      <c r="X9" s="16">
        <f t="shared" ca="1" si="2"/>
        <v>0</v>
      </c>
      <c r="Y9" s="22">
        <f t="shared" ca="1" si="3"/>
        <v>0</v>
      </c>
      <c r="Z9" s="27">
        <f t="shared" ca="1" si="4"/>
        <v>0</v>
      </c>
      <c r="AA9" s="14">
        <f t="shared" ca="1" si="5"/>
        <v>0</v>
      </c>
    </row>
    <row r="10" spans="1:27" ht="17.25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  <c r="W10" s="7">
        <f t="shared" si="1"/>
        <v>0</v>
      </c>
      <c r="X10" s="16">
        <f t="shared" ca="1" si="2"/>
        <v>0</v>
      </c>
      <c r="Y10" s="22">
        <f t="shared" ca="1" si="3"/>
        <v>0</v>
      </c>
      <c r="Z10" s="27">
        <f t="shared" ca="1" si="4"/>
        <v>0</v>
      </c>
      <c r="AA10" s="14">
        <f t="shared" ca="1" si="5"/>
        <v>0</v>
      </c>
    </row>
    <row r="11" spans="1:27" ht="17.25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  <c r="W11" s="7">
        <f t="shared" si="1"/>
        <v>0</v>
      </c>
      <c r="X11" s="16">
        <f t="shared" ca="1" si="2"/>
        <v>0</v>
      </c>
      <c r="Y11" s="22">
        <f t="shared" ca="1" si="3"/>
        <v>0</v>
      </c>
      <c r="Z11" s="27">
        <f t="shared" ca="1" si="4"/>
        <v>0</v>
      </c>
      <c r="AA11" s="14">
        <f t="shared" ca="1" si="5"/>
        <v>0</v>
      </c>
    </row>
    <row r="12" spans="1:27" ht="17.25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  <c r="W12" s="7">
        <f t="shared" si="1"/>
        <v>0</v>
      </c>
      <c r="X12" s="16">
        <f t="shared" ca="1" si="2"/>
        <v>0</v>
      </c>
      <c r="Y12" s="23">
        <f t="shared" ca="1" si="3"/>
        <v>0</v>
      </c>
      <c r="Z12" s="28">
        <f t="shared" ca="1" si="4"/>
        <v>0</v>
      </c>
      <c r="AA12" s="14">
        <f t="shared" ca="1" si="5"/>
        <v>0</v>
      </c>
    </row>
    <row r="13" spans="1:27" ht="14.25" customHeight="1" x14ac:dyDescent="0.25"/>
    <row r="14" spans="1:27" ht="14.25" customHeight="1" x14ac:dyDescent="0.25"/>
    <row r="15" spans="1:27" ht="14.25" customHeight="1" x14ac:dyDescent="0.25"/>
    <row r="16" spans="1:27" ht="14.25" customHeight="1" x14ac:dyDescent="0.25"/>
    <row r="17" ht="15" customHeight="1" x14ac:dyDescent="0.25"/>
  </sheetData>
  <mergeCells count="5">
    <mergeCell ref="A1:A2"/>
    <mergeCell ref="V1:V2"/>
    <mergeCell ref="W1:W2"/>
    <mergeCell ref="X1:Y1"/>
    <mergeCell ref="Z1:AA1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{55DE3397-AAE8-413B-BE3C-9D8D7C199852}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{DE421876-5706-4011-AC89-BCA4FF026853}</x14:id>
        </ext>
      </extLst>
    </cfRule>
  </conditionalFormatting>
  <dataValidations count="3"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  <dataValidation allowBlank="1" showInputMessage="1" showErrorMessage="1" error="ال" sqref="V9"/>
    <dataValidation allowBlank="1" showInputMessage="1" showErrorMessage="1" error="انتهاء" sqref="V12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5DE3397-AAE8-413B-BE3C-9D8D7C199852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DE421876-5706-4011-AC89-BCA4FF026853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C17"/>
  <sheetViews>
    <sheetView rightToLeft="1" workbookViewId="0">
      <selection activeCell="X2" sqref="X1:AA1048576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  <col min="22" max="22" width="11.140625" customWidth="1"/>
    <col min="24" max="24" width="11.28515625" hidden="1" customWidth="1"/>
    <col min="25" max="25" width="10.5703125" hidden="1" customWidth="1"/>
    <col min="26" max="26" width="11.28515625" hidden="1" customWidth="1"/>
    <col min="27" max="27" width="10.5703125" hidden="1" customWidth="1"/>
    <col min="28" max="28" width="10.5703125" customWidth="1"/>
  </cols>
  <sheetData>
    <row r="1" spans="1:29" ht="16.5" customHeight="1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5" t="s">
        <v>20</v>
      </c>
      <c r="X1" s="9" t="s">
        <v>21</v>
      </c>
      <c r="Y1" s="9"/>
      <c r="Z1" s="9" t="s">
        <v>26</v>
      </c>
      <c r="AA1" s="8"/>
      <c r="AB1" s="24" t="s">
        <v>24</v>
      </c>
      <c r="AC1" s="10"/>
    </row>
    <row r="2" spans="1:29" ht="30.75" thickBot="1" x14ac:dyDescent="0.3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5"/>
      <c r="X2" s="11" t="s">
        <v>22</v>
      </c>
      <c r="Y2" s="11" t="s">
        <v>23</v>
      </c>
      <c r="Z2" s="11" t="s">
        <v>22</v>
      </c>
      <c r="AA2" s="20" t="s">
        <v>23</v>
      </c>
      <c r="AB2" s="25" t="s">
        <v>22</v>
      </c>
      <c r="AC2" s="12" t="s">
        <v>23</v>
      </c>
    </row>
    <row r="3" spans="1:29" ht="17.25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>
        <f>IF(COUNTIF(B3:U3,"ض")&lt;=5,COUNTIF(B3:U3,"ض"),"انتهاء مدة الاجازة")</f>
        <v>0</v>
      </c>
      <c r="W3" s="1">
        <f>IF(COUNTIF(B3:U3,"ع")&lt;=10,COUNTIF(B3:U3,"ع"),"انتهاء مدة الاجازة")</f>
        <v>0</v>
      </c>
      <c r="X3" s="15">
        <f ca="1">SUMPRODUCT(SUMIF(INDIRECT("'"&amp;X$1&amp;"'!"&amp;"A3:A1000"),$A3,INDIRECT("'"&amp;X$1&amp;"'!"&amp;"V3:V1000")))</f>
        <v>2</v>
      </c>
      <c r="Y3" s="17">
        <f ca="1">SUMPRODUCT(SUMIF(INDIRECT("'"&amp;X$1&amp;"'!"&amp;"A3:A1000"),$A3,INDIRECT("'"&amp;X$1&amp;"'!"&amp;"W3:W1000")))</f>
        <v>2</v>
      </c>
      <c r="Z3" s="15">
        <f ca="1">SUMPRODUCT(SUMIF(INDIRECT("'"&amp;Z$1&amp;"'!"&amp;"A3:A1000"),$A3,INDIRECT("'"&amp;Z$1&amp;"'!"&amp;"V3:V1000")))</f>
        <v>0</v>
      </c>
      <c r="AA3" s="21">
        <f ca="1">SUMPRODUCT(SUMIF(INDIRECT("'"&amp;Z$1&amp;"'!"&amp;"A3:A1000"),$A3,INDIRECT("'"&amp;Z$1&amp;"'!"&amp;"W3:W1000")))</f>
        <v>0</v>
      </c>
      <c r="AB3" s="26">
        <f ca="1">X3+Z3+Z3</f>
        <v>2</v>
      </c>
      <c r="AC3" s="13">
        <f ca="1">W3+Y3+AA3</f>
        <v>2</v>
      </c>
    </row>
    <row r="4" spans="1:29" ht="17.25" x14ac:dyDescent="0.25">
      <c r="A4" s="2" t="s">
        <v>2</v>
      </c>
      <c r="B4" s="3"/>
      <c r="C4" s="3"/>
      <c r="D4" s="3"/>
      <c r="E4" s="3" t="s">
        <v>19</v>
      </c>
      <c r="F4" s="3"/>
      <c r="G4" s="3" t="s">
        <v>19</v>
      </c>
      <c r="H4" s="3"/>
      <c r="I4" s="3"/>
      <c r="J4" s="3" t="s">
        <v>19</v>
      </c>
      <c r="K4" s="3"/>
      <c r="L4" s="3" t="s">
        <v>19</v>
      </c>
      <c r="M4" s="3"/>
      <c r="N4" s="3" t="s">
        <v>19</v>
      </c>
      <c r="O4" s="3"/>
      <c r="P4" s="3"/>
      <c r="Q4" s="3"/>
      <c r="R4" s="3"/>
      <c r="S4" s="3"/>
      <c r="T4" s="3"/>
      <c r="U4" s="3"/>
      <c r="V4" s="1">
        <f t="shared" ref="V4:V12" si="0">IF(COUNTIF(B4:U4,"ض")&lt;=5,COUNTIF(B4:U4,"ض"),"انتهاء مدة الاجازة")</f>
        <v>5</v>
      </c>
      <c r="W4" s="1">
        <f t="shared" ref="W4:W12" si="1">IF(COUNTIF(B4:U4,"ع")&lt;=10,COUNTIF(B4:U4,"ع"),"انتهاء مدة الاجازة")</f>
        <v>0</v>
      </c>
      <c r="X4" s="16">
        <f t="shared" ref="X4:X12" ca="1" si="2">SUMPRODUCT(SUMIF(INDIRECT("'"&amp;X$1&amp;"'!"&amp;"A3:A1000"),$A4,INDIRECT("'"&amp;X$1&amp;"'!"&amp;"V3:V1000")))</f>
        <v>0</v>
      </c>
      <c r="Y4" s="18">
        <f t="shared" ref="Y4:Y12" ca="1" si="3">SUMPRODUCT(SUMIF(INDIRECT("'"&amp;X$1&amp;"'!"&amp;"A3:A1000"),$A4,INDIRECT("'"&amp;X$1&amp;"'!"&amp;"W3:W1000")))</f>
        <v>0</v>
      </c>
      <c r="Z4" s="16">
        <f t="shared" ref="Z4:Z12" ca="1" si="4">SUMPRODUCT(SUMIF(INDIRECT("'"&amp;Z$1&amp;"'!"&amp;"A3:A1000"),$A4,INDIRECT("'"&amp;Z$1&amp;"'!"&amp;"V3:V1000")))</f>
        <v>5</v>
      </c>
      <c r="AA4" s="22">
        <f t="shared" ref="AA4:AA12" ca="1" si="5">SUMPRODUCT(SUMIF(INDIRECT("'"&amp;Z$1&amp;"'!"&amp;"A3:A1000"),$A4,INDIRECT("'"&amp;Z$1&amp;"'!"&amp;"W3:W1000")))</f>
        <v>0</v>
      </c>
      <c r="AB4" s="27">
        <f t="shared" ref="AB4:AB12" ca="1" si="6">X4+Z4+Z4</f>
        <v>10</v>
      </c>
      <c r="AC4" s="14">
        <f t="shared" ref="AC4:AC12" ca="1" si="7">W4+Y4+AA4</f>
        <v>0</v>
      </c>
    </row>
    <row r="5" spans="1:29" ht="17.25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 t="shared" si="0"/>
        <v>0</v>
      </c>
      <c r="W5" s="1">
        <f t="shared" si="1"/>
        <v>0</v>
      </c>
      <c r="X5" s="16">
        <f t="shared" ca="1" si="2"/>
        <v>0</v>
      </c>
      <c r="Y5" s="18">
        <f t="shared" ca="1" si="3"/>
        <v>0</v>
      </c>
      <c r="Z5" s="16">
        <f t="shared" ca="1" si="4"/>
        <v>0</v>
      </c>
      <c r="AA5" s="22">
        <f t="shared" ca="1" si="5"/>
        <v>0</v>
      </c>
      <c r="AB5" s="27">
        <f t="shared" ca="1" si="6"/>
        <v>0</v>
      </c>
      <c r="AC5" s="14">
        <f t="shared" ca="1" si="7"/>
        <v>0</v>
      </c>
    </row>
    <row r="6" spans="1:29" ht="17.25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  <c r="W6" s="1">
        <f t="shared" si="1"/>
        <v>0</v>
      </c>
      <c r="X6" s="16">
        <f t="shared" ca="1" si="2"/>
        <v>0</v>
      </c>
      <c r="Y6" s="18">
        <f t="shared" ca="1" si="3"/>
        <v>0</v>
      </c>
      <c r="Z6" s="16">
        <f t="shared" ca="1" si="4"/>
        <v>0</v>
      </c>
      <c r="AA6" s="22">
        <f t="shared" ca="1" si="5"/>
        <v>0</v>
      </c>
      <c r="AB6" s="27">
        <f t="shared" ca="1" si="6"/>
        <v>0</v>
      </c>
      <c r="AC6" s="14">
        <f t="shared" ca="1" si="7"/>
        <v>0</v>
      </c>
    </row>
    <row r="7" spans="1:29" ht="17.25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  <c r="W7" s="1">
        <f t="shared" si="1"/>
        <v>0</v>
      </c>
      <c r="X7" s="16">
        <f t="shared" ca="1" si="2"/>
        <v>0</v>
      </c>
      <c r="Y7" s="18">
        <f t="shared" ca="1" si="3"/>
        <v>0</v>
      </c>
      <c r="Z7" s="16">
        <f t="shared" ca="1" si="4"/>
        <v>0</v>
      </c>
      <c r="AA7" s="22">
        <f t="shared" ca="1" si="5"/>
        <v>0</v>
      </c>
      <c r="AB7" s="27">
        <f t="shared" ca="1" si="6"/>
        <v>0</v>
      </c>
      <c r="AC7" s="14">
        <f t="shared" ca="1" si="7"/>
        <v>0</v>
      </c>
    </row>
    <row r="8" spans="1:29" ht="17.25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  <c r="W8" s="1">
        <f t="shared" si="1"/>
        <v>0</v>
      </c>
      <c r="X8" s="16">
        <f t="shared" ca="1" si="2"/>
        <v>0</v>
      </c>
      <c r="Y8" s="18">
        <f t="shared" ca="1" si="3"/>
        <v>0</v>
      </c>
      <c r="Z8" s="16">
        <f t="shared" ca="1" si="4"/>
        <v>0</v>
      </c>
      <c r="AA8" s="22">
        <f t="shared" ca="1" si="5"/>
        <v>0</v>
      </c>
      <c r="AB8" s="27">
        <f t="shared" ca="1" si="6"/>
        <v>0</v>
      </c>
      <c r="AC8" s="14">
        <f t="shared" ca="1" si="7"/>
        <v>0</v>
      </c>
    </row>
    <row r="9" spans="1:29" ht="17.25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  <c r="W9" s="1">
        <f t="shared" si="1"/>
        <v>0</v>
      </c>
      <c r="X9" s="16">
        <f t="shared" ca="1" si="2"/>
        <v>0</v>
      </c>
      <c r="Y9" s="18">
        <f t="shared" ca="1" si="3"/>
        <v>0</v>
      </c>
      <c r="Z9" s="16">
        <f t="shared" ca="1" si="4"/>
        <v>0</v>
      </c>
      <c r="AA9" s="22">
        <f t="shared" ca="1" si="5"/>
        <v>0</v>
      </c>
      <c r="AB9" s="27">
        <f t="shared" ca="1" si="6"/>
        <v>0</v>
      </c>
      <c r="AC9" s="14">
        <f t="shared" ca="1" si="7"/>
        <v>0</v>
      </c>
    </row>
    <row r="10" spans="1:29" ht="17.25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  <c r="W10" s="1">
        <f t="shared" si="1"/>
        <v>0</v>
      </c>
      <c r="X10" s="16">
        <f t="shared" ca="1" si="2"/>
        <v>0</v>
      </c>
      <c r="Y10" s="18">
        <f t="shared" ca="1" si="3"/>
        <v>0</v>
      </c>
      <c r="Z10" s="16">
        <f t="shared" ca="1" si="4"/>
        <v>0</v>
      </c>
      <c r="AA10" s="22">
        <f t="shared" ca="1" si="5"/>
        <v>0</v>
      </c>
      <c r="AB10" s="27">
        <f t="shared" ca="1" si="6"/>
        <v>0</v>
      </c>
      <c r="AC10" s="14">
        <f t="shared" ca="1" si="7"/>
        <v>0</v>
      </c>
    </row>
    <row r="11" spans="1:29" ht="17.25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  <c r="W11" s="1">
        <f t="shared" si="1"/>
        <v>0</v>
      </c>
      <c r="X11" s="16">
        <f t="shared" ca="1" si="2"/>
        <v>0</v>
      </c>
      <c r="Y11" s="18">
        <f t="shared" ca="1" si="3"/>
        <v>0</v>
      </c>
      <c r="Z11" s="16">
        <f t="shared" ca="1" si="4"/>
        <v>0</v>
      </c>
      <c r="AA11" s="22">
        <f t="shared" ca="1" si="5"/>
        <v>0</v>
      </c>
      <c r="AB11" s="27">
        <f t="shared" ca="1" si="6"/>
        <v>0</v>
      </c>
      <c r="AC11" s="14">
        <f t="shared" ca="1" si="7"/>
        <v>0</v>
      </c>
    </row>
    <row r="12" spans="1:29" ht="17.25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  <c r="W12" s="1">
        <f t="shared" si="1"/>
        <v>0</v>
      </c>
      <c r="X12" s="16">
        <f t="shared" ca="1" si="2"/>
        <v>0</v>
      </c>
      <c r="Y12" s="19">
        <f t="shared" ca="1" si="3"/>
        <v>0</v>
      </c>
      <c r="Z12" s="16">
        <f t="shared" ca="1" si="4"/>
        <v>0</v>
      </c>
      <c r="AA12" s="23">
        <f t="shared" ca="1" si="5"/>
        <v>0</v>
      </c>
      <c r="AB12" s="27">
        <f t="shared" ca="1" si="6"/>
        <v>0</v>
      </c>
      <c r="AC12" s="14">
        <f t="shared" ca="1" si="7"/>
        <v>0</v>
      </c>
    </row>
    <row r="13" spans="1:29" ht="14.25" customHeight="1" x14ac:dyDescent="0.25"/>
    <row r="14" spans="1:29" ht="14.25" customHeight="1" x14ac:dyDescent="0.25"/>
    <row r="15" spans="1:29" ht="14.25" customHeight="1" x14ac:dyDescent="0.25"/>
    <row r="16" spans="1:29" ht="14.25" customHeight="1" x14ac:dyDescent="0.25"/>
    <row r="17" ht="15" customHeight="1" x14ac:dyDescent="0.25"/>
  </sheetData>
  <mergeCells count="6">
    <mergeCell ref="AB1:AC1"/>
    <mergeCell ref="A1:A2"/>
    <mergeCell ref="V1:V2"/>
    <mergeCell ref="W1:W2"/>
    <mergeCell ref="X1:Y1"/>
    <mergeCell ref="Z1:AA1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{F24F5205-0A26-40C2-8E8D-755A3E7F2B0F}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{AB2CD24A-780E-4AA5-8934-3256674944C5}</x14:id>
        </ext>
      </extLst>
    </cfRule>
  </conditionalFormatting>
  <dataValidations count="3"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  <dataValidation allowBlank="1" showInputMessage="1" showErrorMessage="1" error="انتهاء" sqref="V12"/>
    <dataValidation allowBlank="1" showInputMessage="1" showErrorMessage="1" error="ال" sqref="V9"/>
  </dataValidations>
  <pageMargins left="0.7" right="0.7" top="0.75" bottom="0.75" header="0.3" footer="0.3"/>
  <ignoredErrors>
    <ignoredError sqref="Y3:Y12 Z3:Z12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4F5205-0A26-40C2-8E8D-755A3E7F2B0F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AB2CD24A-780E-4AA5-8934-3256674944C5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17"/>
  <sheetViews>
    <sheetView rightToLeft="1" workbookViewId="0">
      <selection activeCell="AF20" sqref="AF20"/>
    </sheetView>
  </sheetViews>
  <sheetFormatPr defaultRowHeight="15" x14ac:dyDescent="0.25"/>
  <cols>
    <col min="1" max="1" width="10" bestFit="1" customWidth="1"/>
    <col min="2" max="2" width="3.85546875" bestFit="1" customWidth="1"/>
    <col min="3" max="3" width="4.7109375" bestFit="1" customWidth="1"/>
    <col min="4" max="4" width="4.85546875" bestFit="1" customWidth="1"/>
    <col min="5" max="6" width="5.42578125" bestFit="1" customWidth="1"/>
    <col min="7" max="7" width="3.85546875" bestFit="1" customWidth="1"/>
    <col min="8" max="8" width="4.7109375" bestFit="1" customWidth="1"/>
    <col min="9" max="9" width="4.85546875" bestFit="1" customWidth="1"/>
    <col min="10" max="11" width="5.42578125" bestFit="1" customWidth="1"/>
    <col min="12" max="12" width="3.85546875" bestFit="1" customWidth="1"/>
    <col min="13" max="13" width="4.7109375" bestFit="1" customWidth="1"/>
    <col min="14" max="14" width="4.85546875" bestFit="1" customWidth="1"/>
    <col min="15" max="16" width="5.42578125" bestFit="1" customWidth="1"/>
    <col min="17" max="17" width="3.85546875" bestFit="1" customWidth="1"/>
    <col min="18" max="18" width="4.7109375" bestFit="1" customWidth="1"/>
    <col min="19" max="19" width="4.85546875" bestFit="1" customWidth="1"/>
    <col min="20" max="21" width="5.42578125" bestFit="1" customWidth="1"/>
    <col min="22" max="22" width="11.140625" customWidth="1"/>
    <col min="24" max="24" width="11.28515625" hidden="1" customWidth="1"/>
    <col min="25" max="25" width="10.5703125" hidden="1" customWidth="1"/>
    <col min="26" max="26" width="11.28515625" hidden="1" customWidth="1"/>
    <col min="27" max="27" width="10.5703125" hidden="1" customWidth="1"/>
    <col min="28" max="28" width="11.28515625" hidden="1" customWidth="1"/>
    <col min="29" max="29" width="10.5703125" hidden="1" customWidth="1"/>
    <col min="30" max="30" width="10.5703125" customWidth="1"/>
  </cols>
  <sheetData>
    <row r="1" spans="1:31" ht="14.25" customHeight="1" x14ac:dyDescent="0.25">
      <c r="A1" s="4" t="s">
        <v>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13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13</v>
      </c>
      <c r="T1" s="2" t="s">
        <v>14</v>
      </c>
      <c r="U1" s="2" t="s">
        <v>15</v>
      </c>
      <c r="V1" s="5" t="s">
        <v>18</v>
      </c>
      <c r="W1" s="5" t="s">
        <v>20</v>
      </c>
      <c r="X1" s="9" t="s">
        <v>21</v>
      </c>
      <c r="Y1" s="9"/>
      <c r="Z1" s="9" t="s">
        <v>26</v>
      </c>
      <c r="AA1" s="8"/>
      <c r="AB1" s="9" t="s">
        <v>27</v>
      </c>
      <c r="AC1" s="8"/>
      <c r="AD1" s="24" t="s">
        <v>24</v>
      </c>
      <c r="AE1" s="10"/>
    </row>
    <row r="2" spans="1:31" ht="30.75" thickBot="1" x14ac:dyDescent="0.3">
      <c r="A2" s="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17</v>
      </c>
      <c r="M2" s="2">
        <v>18</v>
      </c>
      <c r="N2" s="2">
        <v>19</v>
      </c>
      <c r="O2" s="2">
        <v>20</v>
      </c>
      <c r="P2" s="2">
        <v>21</v>
      </c>
      <c r="Q2" s="2">
        <v>24</v>
      </c>
      <c r="R2" s="2">
        <v>25</v>
      </c>
      <c r="S2" s="2">
        <v>26</v>
      </c>
      <c r="T2" s="2">
        <v>27</v>
      </c>
      <c r="U2" s="2">
        <v>28</v>
      </c>
      <c r="V2" s="5"/>
      <c r="W2" s="5"/>
      <c r="X2" s="11" t="s">
        <v>22</v>
      </c>
      <c r="Y2" s="11" t="s">
        <v>23</v>
      </c>
      <c r="Z2" s="11" t="s">
        <v>22</v>
      </c>
      <c r="AA2" s="20" t="s">
        <v>23</v>
      </c>
      <c r="AB2" s="11" t="s">
        <v>22</v>
      </c>
      <c r="AC2" s="20" t="s">
        <v>23</v>
      </c>
      <c r="AD2" s="25" t="s">
        <v>22</v>
      </c>
      <c r="AE2" s="12" t="s">
        <v>23</v>
      </c>
    </row>
    <row r="3" spans="1:31" ht="17.25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>
        <f>IF(COUNTIF(B3:U3,"ض")&lt;=5,COUNTIF(B3:U3,"ض"),"انتهاء مدة الاجازة")</f>
        <v>0</v>
      </c>
      <c r="W3" s="1">
        <f>IF(COUNTIF(B3:U3,"ع")&lt;=10,COUNTIF(B3:U3,"ع"),"انتهاء مدة الاجازة")</f>
        <v>0</v>
      </c>
      <c r="X3" s="15">
        <f ca="1">SUMPRODUCT(SUMIF(INDIRECT("'"&amp;X$1&amp;"'!"&amp;"A3:A1000"),$A3,INDIRECT("'"&amp;X$1&amp;"'!"&amp;"V3:V1000")))</f>
        <v>2</v>
      </c>
      <c r="Y3" s="17">
        <f ca="1">SUMPRODUCT(SUMIF(INDIRECT("'"&amp;X$1&amp;"'!"&amp;"A3:A1000"),$A3,INDIRECT("'"&amp;X$1&amp;"'!"&amp;"W3:W1000")))</f>
        <v>2</v>
      </c>
      <c r="Z3" s="15">
        <f ca="1">SUMPRODUCT(SUMIF(INDIRECT("'"&amp;Z$1&amp;"'!"&amp;"A3:A1000"),$A3,INDIRECT("'"&amp;Z$1&amp;"'!"&amp;"V3:V1000")))</f>
        <v>0</v>
      </c>
      <c r="AA3" s="21">
        <f ca="1">SUMPRODUCT(SUMIF(INDIRECT("'"&amp;Z$1&amp;"'!"&amp;"A3:A1000"),$A3,INDIRECT("'"&amp;Z$1&amp;"'!"&amp;"W3:W1000")))</f>
        <v>0</v>
      </c>
      <c r="AB3" s="15">
        <f ca="1">SUMPRODUCT(SUMIF(INDIRECT("'"&amp;AB$1&amp;"'!"&amp;"A3:A1000"),$A3,INDIRECT("'"&amp;AB$1&amp;"'!"&amp;"V3:V1000")))</f>
        <v>0</v>
      </c>
      <c r="AC3" s="21">
        <f ca="1">SUMPRODUCT(SUMIF(INDIRECT("'"&amp;AB$1&amp;"'!"&amp;"A3:A1000"),$A3,INDIRECT("'"&amp;AB$1&amp;"'!"&amp;"W3:W1000")))</f>
        <v>0</v>
      </c>
      <c r="AD3" s="29">
        <f ca="1">V3+X3+Z3+AB3</f>
        <v>2</v>
      </c>
      <c r="AE3" s="13">
        <f ca="1">W3+Y3+AA3+AC3</f>
        <v>2</v>
      </c>
    </row>
    <row r="4" spans="1:31" ht="17.25" x14ac:dyDescent="0.25">
      <c r="A4" s="2" t="s">
        <v>2</v>
      </c>
      <c r="B4" s="3"/>
      <c r="C4" s="3"/>
      <c r="D4" s="3"/>
      <c r="E4" s="3" t="s">
        <v>19</v>
      </c>
      <c r="F4" s="3"/>
      <c r="G4" s="3" t="s">
        <v>19</v>
      </c>
      <c r="H4" s="3"/>
      <c r="I4" s="3"/>
      <c r="J4" s="3" t="s">
        <v>19</v>
      </c>
      <c r="K4" s="3"/>
      <c r="L4" s="3" t="s">
        <v>19</v>
      </c>
      <c r="M4" s="3"/>
      <c r="N4" s="3" t="s">
        <v>19</v>
      </c>
      <c r="O4" s="3"/>
      <c r="P4" s="3"/>
      <c r="Q4" s="3"/>
      <c r="R4" s="3"/>
      <c r="S4" s="3"/>
      <c r="T4" s="3"/>
      <c r="U4" s="3"/>
      <c r="V4" s="1">
        <f t="shared" ref="V4:V12" si="0">IF(COUNTIF(B4:U4,"ض")&lt;=5,COUNTIF(B4:U4,"ض"),"انتهاء مدة الاجازة")</f>
        <v>5</v>
      </c>
      <c r="W4" s="1">
        <f t="shared" ref="W4:W12" si="1">IF(COUNTIF(B4:U4,"ع")&lt;=10,COUNTIF(B4:U4,"ع"),"انتهاء مدة الاجازة")</f>
        <v>0</v>
      </c>
      <c r="X4" s="16">
        <f t="shared" ref="X4:X12" ca="1" si="2">SUMPRODUCT(SUMIF(INDIRECT("'"&amp;X$1&amp;"'!"&amp;"A3:A1000"),$A4,INDIRECT("'"&amp;X$1&amp;"'!"&amp;"V3:V1000")))</f>
        <v>0</v>
      </c>
      <c r="Y4" s="18">
        <f t="shared" ref="Y4:Y12" ca="1" si="3">SUMPRODUCT(SUMIF(INDIRECT("'"&amp;X$1&amp;"'!"&amp;"A3:A1000"),$A4,INDIRECT("'"&amp;X$1&amp;"'!"&amp;"W3:W1000")))</f>
        <v>0</v>
      </c>
      <c r="Z4" s="16">
        <f t="shared" ref="Z4:AB12" ca="1" si="4">SUMPRODUCT(SUMIF(INDIRECT("'"&amp;Z$1&amp;"'!"&amp;"A3:A1000"),$A4,INDIRECT("'"&amp;Z$1&amp;"'!"&amp;"V3:V1000")))</f>
        <v>5</v>
      </c>
      <c r="AA4" s="22">
        <f t="shared" ref="AA4:AC12" ca="1" si="5">SUMPRODUCT(SUMIF(INDIRECT("'"&amp;Z$1&amp;"'!"&amp;"A3:A1000"),$A4,INDIRECT("'"&amp;Z$1&amp;"'!"&amp;"W3:W1000")))</f>
        <v>0</v>
      </c>
      <c r="AB4" s="16">
        <f t="shared" ca="1" si="4"/>
        <v>5</v>
      </c>
      <c r="AC4" s="22">
        <f t="shared" ca="1" si="5"/>
        <v>0</v>
      </c>
      <c r="AD4" s="30">
        <f t="shared" ref="AD4:AD5" ca="1" si="6">V4+X4+Z4+AB4</f>
        <v>15</v>
      </c>
      <c r="AE4" s="14">
        <f t="shared" ref="AE4:AE5" ca="1" si="7">W4+Y4+AA4+AC4</f>
        <v>0</v>
      </c>
    </row>
    <row r="5" spans="1:31" ht="17.25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>
        <f t="shared" si="0"/>
        <v>0</v>
      </c>
      <c r="W5" s="1">
        <f t="shared" si="1"/>
        <v>0</v>
      </c>
      <c r="X5" s="16">
        <f t="shared" ca="1" si="2"/>
        <v>0</v>
      </c>
      <c r="Y5" s="18">
        <f t="shared" ca="1" si="3"/>
        <v>0</v>
      </c>
      <c r="Z5" s="16">
        <f t="shared" ca="1" si="4"/>
        <v>0</v>
      </c>
      <c r="AA5" s="22">
        <f t="shared" ca="1" si="5"/>
        <v>0</v>
      </c>
      <c r="AB5" s="16">
        <f t="shared" ca="1" si="4"/>
        <v>0</v>
      </c>
      <c r="AC5" s="22">
        <f t="shared" ca="1" si="5"/>
        <v>0</v>
      </c>
      <c r="AD5" s="30">
        <f t="shared" ref="AD5:AD12" ca="1" si="8">V5+X5+Z5+AB5</f>
        <v>0</v>
      </c>
      <c r="AE5" s="14">
        <f t="shared" ref="AE5:AE12" ca="1" si="9">W5+Y5+AA5+AC5</f>
        <v>0</v>
      </c>
    </row>
    <row r="6" spans="1:31" ht="17.25" x14ac:dyDescent="0.2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>
        <f t="shared" si="0"/>
        <v>0</v>
      </c>
      <c r="W6" s="1">
        <f t="shared" si="1"/>
        <v>0</v>
      </c>
      <c r="X6" s="16">
        <f t="shared" ca="1" si="2"/>
        <v>0</v>
      </c>
      <c r="Y6" s="18">
        <f t="shared" ca="1" si="3"/>
        <v>0</v>
      </c>
      <c r="Z6" s="16">
        <f t="shared" ca="1" si="4"/>
        <v>0</v>
      </c>
      <c r="AA6" s="22">
        <f t="shared" ca="1" si="5"/>
        <v>0</v>
      </c>
      <c r="AB6" s="16">
        <f t="shared" ca="1" si="4"/>
        <v>0</v>
      </c>
      <c r="AC6" s="22">
        <f t="shared" ca="1" si="5"/>
        <v>0</v>
      </c>
      <c r="AD6" s="30">
        <f t="shared" ca="1" si="8"/>
        <v>0</v>
      </c>
      <c r="AE6" s="14">
        <f t="shared" ca="1" si="9"/>
        <v>0</v>
      </c>
    </row>
    <row r="7" spans="1:31" ht="17.25" x14ac:dyDescent="0.25">
      <c r="A7" s="2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>
        <f t="shared" si="0"/>
        <v>0</v>
      </c>
      <c r="W7" s="1">
        <f t="shared" si="1"/>
        <v>0</v>
      </c>
      <c r="X7" s="16">
        <f t="shared" ca="1" si="2"/>
        <v>0</v>
      </c>
      <c r="Y7" s="18">
        <f t="shared" ca="1" si="3"/>
        <v>0</v>
      </c>
      <c r="Z7" s="16">
        <f t="shared" ca="1" si="4"/>
        <v>0</v>
      </c>
      <c r="AA7" s="22">
        <f t="shared" ca="1" si="5"/>
        <v>0</v>
      </c>
      <c r="AB7" s="16">
        <f t="shared" ca="1" si="4"/>
        <v>0</v>
      </c>
      <c r="AC7" s="22">
        <f t="shared" ca="1" si="5"/>
        <v>0</v>
      </c>
      <c r="AD7" s="30">
        <f t="shared" ca="1" si="8"/>
        <v>0</v>
      </c>
      <c r="AE7" s="14">
        <f t="shared" ca="1" si="9"/>
        <v>0</v>
      </c>
    </row>
    <row r="8" spans="1:31" ht="17.25" x14ac:dyDescent="0.25">
      <c r="A8" s="2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>
        <f t="shared" si="0"/>
        <v>0</v>
      </c>
      <c r="W8" s="1">
        <f t="shared" si="1"/>
        <v>0</v>
      </c>
      <c r="X8" s="16">
        <f t="shared" ca="1" si="2"/>
        <v>0</v>
      </c>
      <c r="Y8" s="18">
        <f t="shared" ca="1" si="3"/>
        <v>0</v>
      </c>
      <c r="Z8" s="16">
        <f t="shared" ca="1" si="4"/>
        <v>0</v>
      </c>
      <c r="AA8" s="22">
        <f t="shared" ca="1" si="5"/>
        <v>0</v>
      </c>
      <c r="AB8" s="16">
        <f t="shared" ca="1" si="4"/>
        <v>0</v>
      </c>
      <c r="AC8" s="22">
        <f t="shared" ca="1" si="5"/>
        <v>0</v>
      </c>
      <c r="AD8" s="30">
        <f t="shared" ca="1" si="8"/>
        <v>0</v>
      </c>
      <c r="AE8" s="14">
        <f t="shared" ca="1" si="9"/>
        <v>0</v>
      </c>
    </row>
    <row r="9" spans="1:31" ht="17.25" x14ac:dyDescent="0.25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>
        <f t="shared" si="0"/>
        <v>0</v>
      </c>
      <c r="W9" s="1">
        <f t="shared" si="1"/>
        <v>0</v>
      </c>
      <c r="X9" s="16">
        <f t="shared" ca="1" si="2"/>
        <v>0</v>
      </c>
      <c r="Y9" s="18">
        <f t="shared" ca="1" si="3"/>
        <v>0</v>
      </c>
      <c r="Z9" s="16">
        <f t="shared" ca="1" si="4"/>
        <v>0</v>
      </c>
      <c r="AA9" s="22">
        <f t="shared" ca="1" si="5"/>
        <v>0</v>
      </c>
      <c r="AB9" s="16">
        <f t="shared" ca="1" si="4"/>
        <v>0</v>
      </c>
      <c r="AC9" s="22">
        <f t="shared" ca="1" si="5"/>
        <v>0</v>
      </c>
      <c r="AD9" s="30">
        <f t="shared" ca="1" si="8"/>
        <v>0</v>
      </c>
      <c r="AE9" s="14">
        <f t="shared" ca="1" si="9"/>
        <v>0</v>
      </c>
    </row>
    <row r="10" spans="1:31" ht="17.25" x14ac:dyDescent="0.25">
      <c r="A10" s="2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>
        <f t="shared" si="0"/>
        <v>0</v>
      </c>
      <c r="W10" s="1">
        <f t="shared" si="1"/>
        <v>0</v>
      </c>
      <c r="X10" s="16">
        <f t="shared" ca="1" si="2"/>
        <v>0</v>
      </c>
      <c r="Y10" s="18">
        <f t="shared" ca="1" si="3"/>
        <v>0</v>
      </c>
      <c r="Z10" s="16">
        <f t="shared" ca="1" si="4"/>
        <v>0</v>
      </c>
      <c r="AA10" s="22">
        <f t="shared" ca="1" si="5"/>
        <v>0</v>
      </c>
      <c r="AB10" s="16">
        <f t="shared" ca="1" si="4"/>
        <v>0</v>
      </c>
      <c r="AC10" s="22">
        <f t="shared" ca="1" si="5"/>
        <v>0</v>
      </c>
      <c r="AD10" s="30">
        <f t="shared" ca="1" si="8"/>
        <v>0</v>
      </c>
      <c r="AE10" s="14">
        <f t="shared" ca="1" si="9"/>
        <v>0</v>
      </c>
    </row>
    <row r="11" spans="1:31" ht="17.25" x14ac:dyDescent="0.25">
      <c r="A11" s="2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>
        <f t="shared" si="0"/>
        <v>0</v>
      </c>
      <c r="W11" s="1">
        <f t="shared" si="1"/>
        <v>0</v>
      </c>
      <c r="X11" s="16">
        <f t="shared" ca="1" si="2"/>
        <v>0</v>
      </c>
      <c r="Y11" s="18">
        <f t="shared" ca="1" si="3"/>
        <v>0</v>
      </c>
      <c r="Z11" s="16">
        <f t="shared" ca="1" si="4"/>
        <v>0</v>
      </c>
      <c r="AA11" s="22">
        <f t="shared" ca="1" si="5"/>
        <v>0</v>
      </c>
      <c r="AB11" s="16">
        <f t="shared" ca="1" si="4"/>
        <v>0</v>
      </c>
      <c r="AC11" s="22">
        <f t="shared" ca="1" si="5"/>
        <v>0</v>
      </c>
      <c r="AD11" s="30">
        <f t="shared" ca="1" si="8"/>
        <v>0</v>
      </c>
      <c r="AE11" s="14">
        <f t="shared" ca="1" si="9"/>
        <v>0</v>
      </c>
    </row>
    <row r="12" spans="1:31" ht="17.25" x14ac:dyDescent="0.25">
      <c r="A12" s="2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>
        <f t="shared" si="0"/>
        <v>0</v>
      </c>
      <c r="W12" s="1">
        <f t="shared" si="1"/>
        <v>0</v>
      </c>
      <c r="X12" s="16">
        <f t="shared" ca="1" si="2"/>
        <v>0</v>
      </c>
      <c r="Y12" s="19">
        <f t="shared" ca="1" si="3"/>
        <v>0</v>
      </c>
      <c r="Z12" s="16">
        <f t="shared" ca="1" si="4"/>
        <v>0</v>
      </c>
      <c r="AA12" s="23">
        <f t="shared" ca="1" si="5"/>
        <v>0</v>
      </c>
      <c r="AB12" s="16">
        <f t="shared" ca="1" si="4"/>
        <v>0</v>
      </c>
      <c r="AC12" s="23">
        <f t="shared" ca="1" si="5"/>
        <v>0</v>
      </c>
      <c r="AD12" s="30">
        <f t="shared" ca="1" si="8"/>
        <v>0</v>
      </c>
      <c r="AE12" s="14">
        <f t="shared" ca="1" si="9"/>
        <v>0</v>
      </c>
    </row>
    <row r="13" spans="1:31" ht="14.25" customHeight="1" x14ac:dyDescent="0.25"/>
    <row r="14" spans="1:31" ht="14.25" customHeight="1" x14ac:dyDescent="0.25"/>
    <row r="15" spans="1:31" ht="14.25" customHeight="1" x14ac:dyDescent="0.25"/>
    <row r="16" spans="1:31" ht="14.25" customHeight="1" x14ac:dyDescent="0.25"/>
    <row r="17" ht="15" customHeight="1" x14ac:dyDescent="0.25"/>
  </sheetData>
  <mergeCells count="7">
    <mergeCell ref="AB1:AC1"/>
    <mergeCell ref="AD1:AE1"/>
    <mergeCell ref="A1:A2"/>
    <mergeCell ref="V1:V2"/>
    <mergeCell ref="W1:W2"/>
    <mergeCell ref="X1:Y1"/>
    <mergeCell ref="Z1:AA1"/>
  </mergeCells>
  <conditionalFormatting sqref="V3:V12">
    <cfRule type="dataBar" priority="2">
      <dataBar>
        <cfvo type="num" val="1"/>
        <cfvo type="num" val="5"/>
        <color rgb="FFFF0000"/>
      </dataBar>
      <extLst>
        <ext xmlns:x14="http://schemas.microsoft.com/office/spreadsheetml/2009/9/main" uri="{B025F937-C7B1-47D3-B67F-A62EFF666E3E}">
          <x14:id>{81FA6A4C-FCB7-4366-9017-854A6314E677}</x14:id>
        </ext>
      </extLst>
    </cfRule>
  </conditionalFormatting>
  <conditionalFormatting sqref="W3:W12">
    <cfRule type="dataBar" priority="1">
      <dataBar>
        <cfvo type="num" val="1"/>
        <cfvo type="num" val="10"/>
        <color rgb="FFFF0000"/>
      </dataBar>
      <extLst>
        <ext xmlns:x14="http://schemas.microsoft.com/office/spreadsheetml/2009/9/main" uri="{B025F937-C7B1-47D3-B67F-A62EFF666E3E}">
          <x14:id>{CE1586B6-21E0-4A18-8A39-1B63611EFCE5}</x14:id>
        </ext>
      </extLst>
    </cfRule>
  </conditionalFormatting>
  <dataValidations count="3">
    <dataValidation allowBlank="1" showInputMessage="1" showErrorMessage="1" error="انتهاء" sqref="V12"/>
    <dataValidation allowBlank="1" showInputMessage="1" showErrorMessage="1" error="ال" sqref="V9"/>
    <dataValidation type="custom" allowBlank="1" showInputMessage="1" showErrorMessage="1" errorTitle="تحذير" error="عذرا..لا يمكنك اضافة اى اجازات اخرى فقدانتهى رصيدك للأجازة" sqref="B3:U12">
      <formula1>AND($V3&lt;=5,$W3&lt;=10)</formula1>
    </dataValidation>
  </dataValidations>
  <pageMargins left="0.7" right="0.7" top="0.75" bottom="0.75" header="0.3" footer="0.3"/>
  <ignoredErrors>
    <ignoredError sqref="Y3:AA12 AB3:AB12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1FA6A4C-FCB7-4366-9017-854A6314E677}">
            <x14:dataBar minLength="0" maxLength="100" gradient="0">
              <x14:cfvo type="num">
                <xm:f>1</xm:f>
              </x14:cfvo>
              <x14:cfvo type="num">
                <xm:f>5</xm:f>
              </x14:cfvo>
              <x14:negativeFillColor rgb="FFFF0000"/>
              <x14:axisColor rgb="FF000000"/>
            </x14:dataBar>
          </x14:cfRule>
          <xm:sqref>V3:V12</xm:sqref>
        </x14:conditionalFormatting>
        <x14:conditionalFormatting xmlns:xm="http://schemas.microsoft.com/office/excel/2006/main">
          <x14:cfRule type="dataBar" id="{CE1586B6-21E0-4A18-8A39-1B63611EFCE5}">
            <x14:dataBar minLength="0" maxLength="100" gradient="0">
              <x14:cfvo type="num">
                <xm:f>1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W3:W12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rightToLeft="1" topLeftCell="E1" workbookViewId="0">
      <selection activeCell="K22" sqref="K2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يناير</vt:lpstr>
      <vt:lpstr>فبراير</vt:lpstr>
      <vt:lpstr>مارس</vt:lpstr>
      <vt:lpstr>ابريل</vt:lpstr>
      <vt:lpstr>الشرح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Ali Ali</cp:lastModifiedBy>
  <dcterms:created xsi:type="dcterms:W3CDTF">2019-11-12T05:33:23Z</dcterms:created>
  <dcterms:modified xsi:type="dcterms:W3CDTF">2019-11-24T11:07:14Z</dcterms:modified>
</cp:coreProperties>
</file>