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b_user01\Downloads\"/>
    </mc:Choice>
  </mc:AlternateContent>
  <bookViews>
    <workbookView xWindow="0" yWindow="0" windowWidth="28800" windowHeight="1206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1" l="1"/>
  <c r="F14" i="1" l="1"/>
  <c r="E14" i="1"/>
  <c r="D6" i="1"/>
  <c r="D14" i="1" l="1"/>
  <c r="F6" i="1"/>
  <c r="E6" i="1"/>
  <c r="F20" i="1" l="1"/>
  <c r="D28" i="1" l="1"/>
  <c r="F17" i="1" s="1"/>
  <c r="D17" i="1" l="1"/>
  <c r="E17" i="1"/>
  <c r="E11" i="1"/>
  <c r="E20" i="1" s="1"/>
  <c r="F8" i="1"/>
  <c r="D11" i="1" s="1"/>
  <c r="D20" i="1" l="1"/>
</calcChain>
</file>

<file path=xl/sharedStrings.xml><?xml version="1.0" encoding="utf-8"?>
<sst xmlns="http://schemas.openxmlformats.org/spreadsheetml/2006/main" count="29" uniqueCount="17">
  <si>
    <t>الاسم</t>
  </si>
  <si>
    <t>مدة التطويف</t>
  </si>
  <si>
    <t>المدة بعد اخر ترقية</t>
  </si>
  <si>
    <t>المجموع</t>
  </si>
  <si>
    <t>سنة</t>
  </si>
  <si>
    <t>شهر</t>
  </si>
  <si>
    <t>يوم</t>
  </si>
  <si>
    <t>مجمو سنوات الترقيات</t>
  </si>
  <si>
    <t>مدة الخدمة إلى تاريخ قرار الترقية الأخيرة</t>
  </si>
  <si>
    <t>عدد الترقيات إلى تاريخ قرار الترقية الآخيرة</t>
  </si>
  <si>
    <t>محمد عياف عايد العنزي</t>
  </si>
  <si>
    <t>تاريخ التعيين</t>
  </si>
  <si>
    <t>تاريخ آخر ترقية</t>
  </si>
  <si>
    <t>تاريخ المحضر</t>
  </si>
  <si>
    <t>تاريخ اليوم</t>
  </si>
  <si>
    <t>مدة الخدمة كاملة</t>
  </si>
  <si>
    <t>المعطيات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</si>
</sst>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2860000]B2yyyy/mm/dd;@"/>
    <numFmt numFmtId="165" formatCode="[$-2860000]B2d/mm/yyyy;@"/>
  </numFmts>
  <fonts count="6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PT Bold Heading"/>
      <charset val="178"/>
    </font>
    <font>
      <b/>
      <sz val="16"/>
      <color theme="1"/>
      <name val="PT Bold Heading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shrinkToFit="1"/>
    </xf>
    <xf numFmtId="0" fontId="2" fillId="2" borderId="6" xfId="0" applyFont="1" applyFill="1" applyBorder="1" applyAlignment="1" applyProtection="1">
      <alignment horizontal="center" vertical="center" shrinkToFit="1"/>
    </xf>
    <xf numFmtId="0" fontId="2" fillId="2" borderId="5" xfId="0" applyFont="1" applyFill="1" applyBorder="1" applyAlignment="1" applyProtection="1">
      <alignment horizontal="center" vertical="center" shrinkToFit="1"/>
    </xf>
    <xf numFmtId="0" fontId="2" fillId="2" borderId="4" xfId="0" applyFont="1" applyFill="1" applyBorder="1" applyAlignment="1" applyProtection="1">
      <alignment horizontal="center" vertical="center" shrinkToFit="1"/>
    </xf>
    <xf numFmtId="0" fontId="1" fillId="2" borderId="6" xfId="0" applyFont="1" applyFill="1" applyBorder="1" applyAlignment="1" applyProtection="1">
      <alignment horizontal="center" vertical="center" shrinkToFit="1"/>
    </xf>
    <xf numFmtId="0" fontId="1" fillId="2" borderId="5" xfId="0" applyFont="1" applyFill="1" applyBorder="1" applyAlignment="1" applyProtection="1">
      <alignment horizontal="center" vertical="center" shrinkToFit="1"/>
    </xf>
    <xf numFmtId="0" fontId="1" fillId="2" borderId="4" xfId="0" applyFont="1" applyFill="1" applyBorder="1" applyAlignment="1" applyProtection="1">
      <alignment horizontal="center" vertical="center" shrinkToFit="1"/>
    </xf>
    <xf numFmtId="0" fontId="2" fillId="0" borderId="6" xfId="0" applyFont="1" applyBorder="1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alignment shrinkToFit="1"/>
    </xf>
    <xf numFmtId="0" fontId="0" fillId="0" borderId="0" xfId="0" applyAlignment="1">
      <alignment vertical="center"/>
    </xf>
    <xf numFmtId="0" fontId="2" fillId="2" borderId="4" xfId="0" applyFont="1" applyFill="1" applyBorder="1" applyAlignment="1" applyProtection="1">
      <alignment horizontal="center" vertical="center" shrinkToFit="1"/>
    </xf>
    <xf numFmtId="164" fontId="1" fillId="0" borderId="1" xfId="0" applyNumberFormat="1" applyFont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shrinkToFit="1"/>
    </xf>
    <xf numFmtId="0" fontId="0" fillId="3" borderId="1" xfId="0" applyFill="1" applyBorder="1" applyAlignment="1" applyProtection="1">
      <alignment horizontal="center" shrinkToFit="1"/>
    </xf>
    <xf numFmtId="0" fontId="0" fillId="0" borderId="4" xfId="0" applyBorder="1" applyAlignment="1" applyProtection="1">
      <alignment horizontal="center" shrinkToFit="1"/>
    </xf>
    <xf numFmtId="0" fontId="0" fillId="0" borderId="6" xfId="0" applyBorder="1" applyAlignment="1" applyProtection="1">
      <alignment horizontal="center" shrinkToFit="1"/>
    </xf>
    <xf numFmtId="0" fontId="3" fillId="0" borderId="2" xfId="0" applyFont="1" applyBorder="1" applyAlignment="1" applyProtection="1">
      <alignment horizontal="center" vertical="center" shrinkToFit="1"/>
      <protection locked="0"/>
    </xf>
    <xf numFmtId="0" fontId="3" fillId="0" borderId="3" xfId="0" applyFont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 applyProtection="1">
      <alignment horizontal="center" vertical="center" shrinkToFit="1"/>
      <protection locked="0"/>
    </xf>
    <xf numFmtId="0" fontId="0" fillId="0" borderId="5" xfId="0" applyBorder="1" applyAlignment="1" applyProtection="1">
      <alignment horizontal="center" shrinkToFit="1"/>
    </xf>
    <xf numFmtId="0" fontId="0" fillId="4" borderId="4" xfId="0" applyFill="1" applyBorder="1" applyAlignment="1" applyProtection="1">
      <alignment horizontal="center" shrinkToFit="1"/>
    </xf>
    <xf numFmtId="0" fontId="0" fillId="4" borderId="5" xfId="0" applyFill="1" applyBorder="1" applyAlignment="1" applyProtection="1">
      <alignment horizontal="center" shrinkToFit="1"/>
    </xf>
    <xf numFmtId="0" fontId="2" fillId="2" borderId="6" xfId="0" applyFont="1" applyFill="1" applyBorder="1" applyAlignment="1" applyProtection="1">
      <alignment horizontal="center" vertical="center" shrinkToFit="1"/>
    </xf>
    <xf numFmtId="0" fontId="1" fillId="3" borderId="1" xfId="0" applyFont="1" applyFill="1" applyBorder="1" applyAlignment="1" applyProtection="1">
      <alignment horizont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 applyProtection="1">
      <alignment horizontal="center" vertical="center" shrinkToFit="1"/>
    </xf>
    <xf numFmtId="0" fontId="2" fillId="2" borderId="5" xfId="0" applyFont="1" applyFill="1" applyBorder="1" applyAlignment="1" applyProtection="1">
      <alignment horizontal="center" vertical="center" shrinkToFit="1"/>
    </xf>
    <xf numFmtId="0" fontId="1" fillId="2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 shrinkToFit="1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8"/>
  <sheetViews>
    <sheetView rightToLeft="1" tabSelected="1" workbookViewId="0">
      <selection activeCell="L13" sqref="L13"/>
    </sheetView>
  </sheetViews>
  <sheetFormatPr defaultRowHeight="15"/>
  <cols>
    <col min="1" max="1" width="2" customWidth="1"/>
    <col min="2" max="2" width="3.7109375" customWidth="1"/>
    <col min="3" max="3" width="30.5703125" style="1" customWidth="1"/>
    <col min="4" max="5" width="13.7109375" customWidth="1"/>
    <col min="6" max="6" width="10.5703125" customWidth="1"/>
    <col min="7" max="7" width="3.7109375" customWidth="1"/>
    <col min="10" max="10" width="18.140625" customWidth="1"/>
    <col min="12" max="12" width="61" customWidth="1"/>
  </cols>
  <sheetData>
    <row r="2" spans="2:12">
      <c r="B2" s="14"/>
      <c r="C2" s="14"/>
      <c r="D2" s="14"/>
      <c r="E2" s="14"/>
      <c r="F2" s="14"/>
      <c r="G2" s="14"/>
    </row>
    <row r="3" spans="2:12" ht="28.5" customHeight="1">
      <c r="B3" s="9"/>
      <c r="C3" s="2" t="s">
        <v>0</v>
      </c>
      <c r="D3" s="17" t="s">
        <v>10</v>
      </c>
      <c r="E3" s="18"/>
      <c r="F3" s="18"/>
      <c r="G3" s="19"/>
    </row>
    <row r="4" spans="2:12" ht="15.75" customHeight="1">
      <c r="B4" s="14"/>
      <c r="C4" s="14"/>
      <c r="D4" s="14"/>
      <c r="E4" s="14"/>
      <c r="F4" s="14"/>
      <c r="G4" s="14"/>
    </row>
    <row r="5" spans="2:12" ht="15.75" customHeight="1">
      <c r="B5" s="15"/>
      <c r="C5" s="23" t="s">
        <v>8</v>
      </c>
      <c r="D5" s="3" t="s">
        <v>4</v>
      </c>
      <c r="E5" s="3" t="s">
        <v>5</v>
      </c>
      <c r="F5" s="3" t="s">
        <v>6</v>
      </c>
      <c r="G5" s="15"/>
    </row>
    <row r="6" spans="2:12" ht="15.75" customHeight="1">
      <c r="B6" s="20"/>
      <c r="C6" s="23"/>
      <c r="D6" s="11">
        <f>DATEDIF(D25,D26,"y")</f>
        <v>5</v>
      </c>
      <c r="E6" s="11">
        <f>DATEDIF(D25,D26,"ym")</f>
        <v>7</v>
      </c>
      <c r="F6" s="11">
        <f>DATEDIF(D25,D26,"md")</f>
        <v>3</v>
      </c>
      <c r="G6" s="20"/>
    </row>
    <row r="7" spans="2:12" ht="15.75" customHeight="1">
      <c r="B7" s="24"/>
      <c r="C7" s="24"/>
      <c r="D7" s="24"/>
      <c r="E7" s="24"/>
      <c r="F7" s="24"/>
      <c r="G7" s="24"/>
    </row>
    <row r="8" spans="2:12" ht="15.75">
      <c r="B8" s="9"/>
      <c r="C8" s="2" t="s">
        <v>9</v>
      </c>
      <c r="D8" s="8">
        <v>1</v>
      </c>
      <c r="E8" s="5" t="s">
        <v>7</v>
      </c>
      <c r="F8" s="5">
        <f>D8*4</f>
        <v>4</v>
      </c>
      <c r="G8" s="9"/>
    </row>
    <row r="9" spans="2:12" ht="15.75" customHeight="1">
      <c r="B9" s="24"/>
      <c r="C9" s="24"/>
      <c r="D9" s="24"/>
      <c r="E9" s="24"/>
      <c r="F9" s="24"/>
      <c r="G9" s="24"/>
    </row>
    <row r="10" spans="2:12" ht="15.75">
      <c r="B10" s="15"/>
      <c r="C10" s="23" t="s">
        <v>1</v>
      </c>
      <c r="D10" s="3" t="s">
        <v>4</v>
      </c>
      <c r="E10" s="6" t="s">
        <v>5</v>
      </c>
      <c r="F10" s="6" t="s">
        <v>6</v>
      </c>
      <c r="G10" s="15"/>
    </row>
    <row r="11" spans="2:12" ht="15.75">
      <c r="B11" s="20"/>
      <c r="C11" s="23"/>
      <c r="D11" s="4">
        <f>D6-F8</f>
        <v>1</v>
      </c>
      <c r="E11" s="7">
        <f>E6</f>
        <v>7</v>
      </c>
      <c r="F11" s="7">
        <v>25</v>
      </c>
      <c r="G11" s="20"/>
    </row>
    <row r="12" spans="2:12" ht="15.75" customHeight="1">
      <c r="B12" s="24"/>
      <c r="C12" s="24"/>
      <c r="D12" s="24"/>
      <c r="E12" s="24"/>
      <c r="F12" s="24"/>
      <c r="G12" s="24"/>
    </row>
    <row r="13" spans="2:12" ht="15.75" customHeight="1">
      <c r="B13" s="15"/>
      <c r="C13" s="23" t="s">
        <v>2</v>
      </c>
      <c r="D13" s="3" t="s">
        <v>4</v>
      </c>
      <c r="E13" s="6" t="s">
        <v>5</v>
      </c>
      <c r="F13" s="6" t="s">
        <v>6</v>
      </c>
      <c r="G13" s="15"/>
      <c r="J13" s="30">
        <v>43354</v>
      </c>
      <c r="L13">
        <f>DAYS360(J13,J14,TRUE)</f>
        <v>349</v>
      </c>
    </row>
    <row r="14" spans="2:12" ht="15.75" customHeight="1">
      <c r="B14" s="16"/>
      <c r="C14" s="23"/>
      <c r="D14" s="11">
        <f>DATEDIF(D26,D27,"y")</f>
        <v>1</v>
      </c>
      <c r="E14" s="7">
        <f>DATEDIF(D26,D27,"ym")</f>
        <v>11</v>
      </c>
      <c r="F14" s="7">
        <f>DATEDIF(D26,D27,"md")</f>
        <v>18</v>
      </c>
      <c r="G14" s="20"/>
      <c r="J14" s="30">
        <v>43708</v>
      </c>
    </row>
    <row r="15" spans="2:12" ht="15.75" customHeight="1">
      <c r="B15" s="14"/>
      <c r="C15" s="14"/>
      <c r="D15" s="14"/>
      <c r="E15" s="14"/>
      <c r="F15" s="14"/>
      <c r="G15" s="14"/>
    </row>
    <row r="16" spans="2:12" ht="15.75" customHeight="1">
      <c r="B16" s="21"/>
      <c r="C16" s="26" t="s">
        <v>15</v>
      </c>
      <c r="D16" s="3" t="s">
        <v>4</v>
      </c>
      <c r="E16" s="6" t="s">
        <v>5</v>
      </c>
      <c r="F16" s="6" t="s">
        <v>6</v>
      </c>
      <c r="G16" s="21"/>
    </row>
    <row r="17" spans="2:7" ht="15.75" customHeight="1">
      <c r="B17" s="22"/>
      <c r="C17" s="27"/>
      <c r="D17" s="11">
        <f ca="1">DATEDIF(D25,D28,"y")</f>
        <v>7</v>
      </c>
      <c r="E17" s="7">
        <f ca="1">DATEDIF(D25,D28,"ym")</f>
        <v>8</v>
      </c>
      <c r="F17" s="7">
        <f ca="1">DATEDIF(D25,D28,"md")</f>
        <v>5</v>
      </c>
      <c r="G17" s="22"/>
    </row>
    <row r="18" spans="2:7" ht="15.75" customHeight="1">
      <c r="B18" s="24"/>
      <c r="C18" s="24"/>
      <c r="D18" s="24"/>
      <c r="E18" s="24"/>
      <c r="F18" s="24"/>
      <c r="G18" s="24"/>
    </row>
    <row r="19" spans="2:7" ht="15.75">
      <c r="B19" s="15"/>
      <c r="C19" s="29" t="s">
        <v>3</v>
      </c>
      <c r="D19" s="3" t="s">
        <v>4</v>
      </c>
      <c r="E19" s="6" t="s">
        <v>5</v>
      </c>
      <c r="F19" s="6" t="s">
        <v>6</v>
      </c>
      <c r="G19" s="15"/>
    </row>
    <row r="20" spans="2:7" ht="28.5" customHeight="1">
      <c r="B20" s="16"/>
      <c r="C20" s="29"/>
      <c r="D20" s="13">
        <f>SUM(D11,D14)+QUOTIENT(SUM(E11,E14),12)</f>
        <v>3</v>
      </c>
      <c r="E20" s="13">
        <f>MOD(SUM(E11,E14),13)+QUOTIENT(SUM(F11,F14),30)</f>
        <v>6</v>
      </c>
      <c r="F20" s="13">
        <f>MOD(SUM(F11,F14),30)</f>
        <v>13</v>
      </c>
      <c r="G20" s="16"/>
    </row>
    <row r="21" spans="2:7">
      <c r="B21" s="14"/>
      <c r="C21" s="14"/>
      <c r="D21" s="14"/>
      <c r="E21" s="14"/>
      <c r="F21" s="14"/>
      <c r="G21" s="14"/>
    </row>
    <row r="24" spans="2:7" s="10" customFormat="1" ht="24.75" customHeight="1">
      <c r="B24" s="28" t="s">
        <v>16</v>
      </c>
      <c r="C24" s="28"/>
      <c r="D24" s="28"/>
    </row>
    <row r="25" spans="2:7" ht="20.100000000000001" customHeight="1">
      <c r="B25" s="25" t="s">
        <v>11</v>
      </c>
      <c r="C25" s="25"/>
      <c r="D25" s="12">
        <v>40991</v>
      </c>
    </row>
    <row r="26" spans="2:7" ht="20.100000000000001" customHeight="1">
      <c r="B26" s="25" t="s">
        <v>12</v>
      </c>
      <c r="C26" s="25"/>
      <c r="D26" s="12">
        <v>43034</v>
      </c>
    </row>
    <row r="27" spans="2:7" ht="20.100000000000001" customHeight="1">
      <c r="B27" s="25" t="s">
        <v>13</v>
      </c>
      <c r="C27" s="25"/>
      <c r="D27" s="12">
        <v>43752</v>
      </c>
    </row>
    <row r="28" spans="2:7" ht="20.100000000000001" customHeight="1">
      <c r="B28" s="25" t="s">
        <v>14</v>
      </c>
      <c r="C28" s="25"/>
      <c r="D28" s="12">
        <f ca="1">TODAY()</f>
        <v>43797</v>
      </c>
    </row>
  </sheetData>
  <mergeCells count="29">
    <mergeCell ref="B27:C27"/>
    <mergeCell ref="B28:C28"/>
    <mergeCell ref="C16:C17"/>
    <mergeCell ref="B24:D24"/>
    <mergeCell ref="B15:G15"/>
    <mergeCell ref="B25:C25"/>
    <mergeCell ref="B26:C26"/>
    <mergeCell ref="C19:C20"/>
    <mergeCell ref="B18:G18"/>
    <mergeCell ref="B2:G2"/>
    <mergeCell ref="G13:G14"/>
    <mergeCell ref="B13:B14"/>
    <mergeCell ref="B10:B11"/>
    <mergeCell ref="B5:B6"/>
    <mergeCell ref="C5:C6"/>
    <mergeCell ref="C10:C11"/>
    <mergeCell ref="C13:C14"/>
    <mergeCell ref="B4:G4"/>
    <mergeCell ref="B7:G7"/>
    <mergeCell ref="B9:G9"/>
    <mergeCell ref="B12:G12"/>
    <mergeCell ref="B21:G21"/>
    <mergeCell ref="B19:B20"/>
    <mergeCell ref="D3:G3"/>
    <mergeCell ref="G5:G6"/>
    <mergeCell ref="G10:G11"/>
    <mergeCell ref="G16:G17"/>
    <mergeCell ref="G19:G20"/>
    <mergeCell ref="B16:B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 بن عياف بن عايد العنزي</dc:creator>
  <cp:lastModifiedBy>Lib_user01</cp:lastModifiedBy>
  <cp:lastPrinted>2019-11-28T06:30:42Z</cp:lastPrinted>
  <dcterms:created xsi:type="dcterms:W3CDTF">2019-11-20T10:55:35Z</dcterms:created>
  <dcterms:modified xsi:type="dcterms:W3CDTF">2019-11-28T06:50:38Z</dcterms:modified>
</cp:coreProperties>
</file>