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ورقة1!$A$1:$I$32</definedName>
  </definedNames>
  <calcPr calcId="144525"/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2" i="1"/>
  <c r="H23" i="1" l="1"/>
  <c r="H25" i="1" s="1"/>
  <c r="H26" i="1" s="1"/>
</calcChain>
</file>

<file path=xl/sharedStrings.xml><?xml version="1.0" encoding="utf-8"?>
<sst xmlns="http://schemas.openxmlformats.org/spreadsheetml/2006/main" count="24" uniqueCount="21">
  <si>
    <t>م</t>
  </si>
  <si>
    <t>بيان بالأعمال</t>
  </si>
  <si>
    <t>الكمية</t>
  </si>
  <si>
    <t>سعر الوحدة</t>
  </si>
  <si>
    <t>قص وصيانة ثيل طبيعي عن طريق فني متخصص مع استخدام المواد والمعدات اللازمة لذلك</t>
  </si>
  <si>
    <t>م2</t>
  </si>
  <si>
    <t xml:space="preserve">رقم البند </t>
  </si>
  <si>
    <t xml:space="preserve">الوحدة </t>
  </si>
  <si>
    <t>الاجمالي</t>
  </si>
  <si>
    <t>مدير إدارة الخدمات العامة</t>
  </si>
  <si>
    <t>43/ ب</t>
  </si>
  <si>
    <t>43/ ج</t>
  </si>
  <si>
    <t>43/ أ</t>
  </si>
  <si>
    <t xml:space="preserve">قص وصيانة وتشكيل أشجار الكونوكاربس عن طريق فني متخصص مع استخدام المواد والمعدات اللازمة لذلك </t>
  </si>
  <si>
    <t>م.ط</t>
  </si>
  <si>
    <t>قص وصيانة وتشكيل أشجار من أي نوع عن طريق فني متخصص مع إستخدام المواد والمعدات لذلك ( إرتفاع 1.5 - 2م )</t>
  </si>
  <si>
    <t>عدد</t>
  </si>
  <si>
    <t>قص وصيانة وتشكيل أشجار من أي نوع عن طريق فني متخصص مع إستخدام المواد والمعدات لذلك ( إرتفاع 2.5 - 3.5م )</t>
  </si>
  <si>
    <t>قص وصيانة وتشكيل أشجار من أي نوع عن طريق فني متخصص مع إستخدام المواد والمعدات لذلك ( إرتفاع أكبر من 4م )</t>
  </si>
  <si>
    <t>صيانة المرشات ونقاط الري في شبكات الري من أي نوع وتشغيلها مع قطع الغيار</t>
  </si>
  <si>
    <t xml:space="preserve">   مندوب المتعهد ( إستلمت نسخة للتنفيذ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</si>
</sst>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(AH) Manal Black"/>
      <charset val="178"/>
    </font>
    <font>
      <b/>
      <sz val="11"/>
      <color theme="1"/>
      <name val="Calibri (Body)"/>
      <charset val="178"/>
    </font>
    <font>
      <sz val="14"/>
      <color theme="1"/>
      <name val="(AH) Manal Black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1344386</xdr:colOff>
      <xdr:row>21</xdr:row>
      <xdr:rowOff>26785</xdr:rowOff>
    </xdr:from>
    <xdr:to>
      <xdr:col>4</xdr:col>
      <xdr:colOff>297782</xdr:colOff>
      <xdr:row>23</xdr:row>
      <xdr:rowOff>4584</xdr:rowOff>
    </xdr:to>
    <xdr:sp macro="" textlink="">
      <xdr:nvSpPr>
        <xdr:cNvPr id="7" name="Rectangle 6"/>
        <xdr:cNvSpPr/>
      </xdr:nvSpPr>
      <xdr:spPr>
        <a:xfrm>
          <a:off x="10786356504" y="5132185"/>
          <a:ext cx="2115696" cy="293485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رئيس قسم النظافة والزراعة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4</xdr:col>
      <xdr:colOff>365961</xdr:colOff>
      <xdr:row>22</xdr:row>
      <xdr:rowOff>15041</xdr:rowOff>
    </xdr:from>
    <xdr:to>
      <xdr:col>6</xdr:col>
      <xdr:colOff>413657</xdr:colOff>
      <xdr:row>23</xdr:row>
      <xdr:rowOff>20054</xdr:rowOff>
    </xdr:to>
    <xdr:sp macro="" textlink="">
      <xdr:nvSpPr>
        <xdr:cNvPr id="8" name="Rectangle 7"/>
        <xdr:cNvSpPr/>
      </xdr:nvSpPr>
      <xdr:spPr>
        <a:xfrm>
          <a:off x="10785299014" y="5147655"/>
          <a:ext cx="989311" cy="293485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0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الاجمالي قبل الخصم</a:t>
          </a:r>
          <a:endParaRPr lang="en-US" sz="10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1894115</xdr:colOff>
      <xdr:row>23</xdr:row>
      <xdr:rowOff>40177</xdr:rowOff>
    </xdr:from>
    <xdr:to>
      <xdr:col>4</xdr:col>
      <xdr:colOff>297782</xdr:colOff>
      <xdr:row>24</xdr:row>
      <xdr:rowOff>250373</xdr:rowOff>
    </xdr:to>
    <xdr:sp macro="" textlink="">
      <xdr:nvSpPr>
        <xdr:cNvPr id="12" name="Rectangle 11"/>
        <xdr:cNvSpPr/>
      </xdr:nvSpPr>
      <xdr:spPr>
        <a:xfrm>
          <a:off x="10786356504" y="5461263"/>
          <a:ext cx="1565967" cy="25918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1910444</xdr:colOff>
      <xdr:row>25</xdr:row>
      <xdr:rowOff>32659</xdr:rowOff>
    </xdr:from>
    <xdr:to>
      <xdr:col>4</xdr:col>
      <xdr:colOff>313253</xdr:colOff>
      <xdr:row>26</xdr:row>
      <xdr:rowOff>18264</xdr:rowOff>
    </xdr:to>
    <xdr:sp macro="" textlink="">
      <xdr:nvSpPr>
        <xdr:cNvPr id="15" name="Rectangle 14"/>
        <xdr:cNvSpPr/>
      </xdr:nvSpPr>
      <xdr:spPr>
        <a:xfrm>
          <a:off x="10786341033" y="5758545"/>
          <a:ext cx="1565109" cy="263190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22</xdr:row>
      <xdr:rowOff>10027</xdr:rowOff>
    </xdr:from>
    <xdr:to>
      <xdr:col>2</xdr:col>
      <xdr:colOff>1295400</xdr:colOff>
      <xdr:row>23</xdr:row>
      <xdr:rowOff>15040</xdr:rowOff>
    </xdr:to>
    <xdr:sp macro="" textlink="">
      <xdr:nvSpPr>
        <xdr:cNvPr id="16" name="Rectangle 15"/>
        <xdr:cNvSpPr/>
      </xdr:nvSpPr>
      <xdr:spPr>
        <a:xfrm>
          <a:off x="10788521186" y="4946698"/>
          <a:ext cx="2002971" cy="293485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جهاز</a:t>
          </a:r>
          <a:r>
            <a:rPr lang="ar-KW" sz="14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الإشراف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1349829</xdr:colOff>
      <xdr:row>23</xdr:row>
      <xdr:rowOff>45620</xdr:rowOff>
    </xdr:from>
    <xdr:to>
      <xdr:col>2</xdr:col>
      <xdr:colOff>1863970</xdr:colOff>
      <xdr:row>25</xdr:row>
      <xdr:rowOff>1</xdr:rowOff>
    </xdr:to>
    <xdr:sp macro="" textlink="">
      <xdr:nvSpPr>
        <xdr:cNvPr id="17" name="Rectangle 16"/>
        <xdr:cNvSpPr/>
      </xdr:nvSpPr>
      <xdr:spPr>
        <a:xfrm>
          <a:off x="10787952616" y="5466706"/>
          <a:ext cx="514141" cy="25918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2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التوقيع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1355274</xdr:colOff>
      <xdr:row>25</xdr:row>
      <xdr:rowOff>38102</xdr:rowOff>
    </xdr:from>
    <xdr:to>
      <xdr:col>2</xdr:col>
      <xdr:colOff>1869415</xdr:colOff>
      <xdr:row>26</xdr:row>
      <xdr:rowOff>31227</xdr:rowOff>
    </xdr:to>
    <xdr:sp macro="" textlink="">
      <xdr:nvSpPr>
        <xdr:cNvPr id="18" name="Rectangle 17"/>
        <xdr:cNvSpPr/>
      </xdr:nvSpPr>
      <xdr:spPr>
        <a:xfrm>
          <a:off x="10787947171" y="5763988"/>
          <a:ext cx="514141" cy="270710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2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الختم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4</xdr:col>
      <xdr:colOff>360948</xdr:colOff>
      <xdr:row>24</xdr:row>
      <xdr:rowOff>1648</xdr:rowOff>
    </xdr:from>
    <xdr:to>
      <xdr:col>6</xdr:col>
      <xdr:colOff>402771</xdr:colOff>
      <xdr:row>25</xdr:row>
      <xdr:rowOff>0</xdr:rowOff>
    </xdr:to>
    <xdr:sp macro="" textlink="">
      <xdr:nvSpPr>
        <xdr:cNvPr id="25" name="Rectangle 24"/>
        <xdr:cNvSpPr/>
      </xdr:nvSpPr>
      <xdr:spPr>
        <a:xfrm>
          <a:off x="10785309900" y="5471719"/>
          <a:ext cx="983438" cy="254167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0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نسبة</a:t>
          </a:r>
          <a:r>
            <a:rPr lang="ar-KW" sz="10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الخصم 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35.5%</a:t>
          </a:r>
          <a:endParaRPr lang="en-US" sz="1000" b="1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4</xdr:col>
      <xdr:colOff>370116</xdr:colOff>
      <xdr:row>25</xdr:row>
      <xdr:rowOff>38101</xdr:rowOff>
    </xdr:from>
    <xdr:to>
      <xdr:col>6</xdr:col>
      <xdr:colOff>419101</xdr:colOff>
      <xdr:row>26</xdr:row>
      <xdr:rowOff>31224</xdr:rowOff>
    </xdr:to>
    <xdr:sp macro="" textlink="">
      <xdr:nvSpPr>
        <xdr:cNvPr id="27" name="Rectangle 26"/>
        <xdr:cNvSpPr/>
      </xdr:nvSpPr>
      <xdr:spPr>
        <a:xfrm>
          <a:off x="10785293570" y="5763987"/>
          <a:ext cx="990600" cy="270708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0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الاجمالي بعد</a:t>
          </a:r>
          <a:r>
            <a:rPr lang="ar-KW" sz="10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</a:t>
          </a:r>
          <a:r>
            <a:rPr lang="ar-KW" sz="10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الخصم</a:t>
          </a:r>
          <a:endParaRPr lang="en-US" sz="10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587714</xdr:colOff>
      <xdr:row>28</xdr:row>
      <xdr:rowOff>29119</xdr:rowOff>
    </xdr:from>
    <xdr:to>
      <xdr:col>5</xdr:col>
      <xdr:colOff>0</xdr:colOff>
      <xdr:row>29</xdr:row>
      <xdr:rowOff>124370</xdr:rowOff>
    </xdr:to>
    <xdr:sp macro="" textlink="">
      <xdr:nvSpPr>
        <xdr:cNvPr id="37" name="Rectangle 36"/>
        <xdr:cNvSpPr/>
      </xdr:nvSpPr>
      <xdr:spPr>
        <a:xfrm>
          <a:off x="10786169871" y="7300776"/>
          <a:ext cx="3059001" cy="28575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رزق شحات وهدان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28</xdr:row>
      <xdr:rowOff>30080</xdr:rowOff>
    </xdr:from>
    <xdr:to>
      <xdr:col>2</xdr:col>
      <xdr:colOff>551450</xdr:colOff>
      <xdr:row>29</xdr:row>
      <xdr:rowOff>125331</xdr:rowOff>
    </xdr:to>
    <xdr:sp macro="" textlink="">
      <xdr:nvSpPr>
        <xdr:cNvPr id="38" name="Rectangle 37"/>
        <xdr:cNvSpPr/>
      </xdr:nvSpPr>
      <xdr:spPr>
        <a:xfrm>
          <a:off x="9960231486" y="7293399"/>
          <a:ext cx="1208067" cy="28575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2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الأسم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582698</xdr:colOff>
      <xdr:row>29</xdr:row>
      <xdr:rowOff>159461</xdr:rowOff>
    </xdr:from>
    <xdr:to>
      <xdr:col>5</xdr:col>
      <xdr:colOff>5995</xdr:colOff>
      <xdr:row>31</xdr:row>
      <xdr:rowOff>64212</xdr:rowOff>
    </xdr:to>
    <xdr:sp macro="" textlink="">
      <xdr:nvSpPr>
        <xdr:cNvPr id="41" name="Rectangle 40"/>
        <xdr:cNvSpPr/>
      </xdr:nvSpPr>
      <xdr:spPr>
        <a:xfrm>
          <a:off x="9957364154" y="7613280"/>
          <a:ext cx="2836084" cy="28575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29</xdr:row>
      <xdr:rowOff>160422</xdr:rowOff>
    </xdr:from>
    <xdr:to>
      <xdr:col>2</xdr:col>
      <xdr:colOff>546434</xdr:colOff>
      <xdr:row>31</xdr:row>
      <xdr:rowOff>65173</xdr:rowOff>
    </xdr:to>
    <xdr:sp macro="" textlink="">
      <xdr:nvSpPr>
        <xdr:cNvPr id="42" name="Rectangle 41"/>
        <xdr:cNvSpPr/>
      </xdr:nvSpPr>
      <xdr:spPr>
        <a:xfrm>
          <a:off x="9960236502" y="7614241"/>
          <a:ext cx="1203051" cy="28575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2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التوقيع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1252664</xdr:colOff>
      <xdr:row>3</xdr:row>
      <xdr:rowOff>56086</xdr:rowOff>
    </xdr:from>
    <xdr:to>
      <xdr:col>2</xdr:col>
      <xdr:colOff>2291442</xdr:colOff>
      <xdr:row>4</xdr:row>
      <xdr:rowOff>151337</xdr:rowOff>
    </xdr:to>
    <xdr:sp macro="" textlink="">
      <xdr:nvSpPr>
        <xdr:cNvPr id="46" name="Rectangle 45"/>
        <xdr:cNvSpPr/>
      </xdr:nvSpPr>
      <xdr:spPr>
        <a:xfrm>
          <a:off x="10787525144" y="627586"/>
          <a:ext cx="1038778" cy="285751"/>
        </a:xfrm>
        <a:prstGeom prst="rect">
          <a:avLst/>
        </a:prstGeom>
        <a:solidFill>
          <a:schemeClr val="bg1">
            <a:lumMod val="95000"/>
          </a:schemeClr>
        </a:solidFill>
        <a:ln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2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أمر</a:t>
          </a:r>
          <a:r>
            <a:rPr lang="ar-KW" sz="12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العمل رقم</a:t>
          </a:r>
          <a:endParaRPr lang="en-US" sz="12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32657</xdr:colOff>
      <xdr:row>0</xdr:row>
      <xdr:rowOff>125016</xdr:rowOff>
    </xdr:from>
    <xdr:to>
      <xdr:col>8</xdr:col>
      <xdr:colOff>435428</xdr:colOff>
      <xdr:row>2</xdr:row>
      <xdr:rowOff>160421</xdr:rowOff>
    </xdr:to>
    <xdr:sp macro="" textlink="">
      <xdr:nvSpPr>
        <xdr:cNvPr id="54" name="Rectangle 53"/>
        <xdr:cNvSpPr/>
      </xdr:nvSpPr>
      <xdr:spPr>
        <a:xfrm>
          <a:off x="10784362843" y="125016"/>
          <a:ext cx="6128657" cy="416405"/>
        </a:xfrm>
        <a:prstGeom prst="rect">
          <a:avLst/>
        </a:prstGeom>
        <a:solidFill>
          <a:schemeClr val="bg1">
            <a:lumMod val="95000"/>
          </a:schemeClr>
        </a:solidFill>
        <a:ln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6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عقد</a:t>
          </a:r>
          <a:r>
            <a:rPr lang="ar-KW" sz="16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رقم </a:t>
          </a:r>
          <a:r>
            <a:rPr lang="en-US" sz="16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2018-2017/12 </a:t>
          </a:r>
          <a:r>
            <a:rPr lang="ar-KW" sz="16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أعمال شبكات الري والمزروعات لكافة منشآت وزارة الشئون الاجتماعية</a:t>
          </a:r>
          <a:endParaRPr lang="en-US" sz="16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561472</xdr:colOff>
      <xdr:row>6</xdr:row>
      <xdr:rowOff>0</xdr:rowOff>
    </xdr:from>
    <xdr:to>
      <xdr:col>8</xdr:col>
      <xdr:colOff>424542</xdr:colOff>
      <xdr:row>7</xdr:row>
      <xdr:rowOff>59533</xdr:rowOff>
    </xdr:to>
    <xdr:sp macro="" textlink="">
      <xdr:nvSpPr>
        <xdr:cNvPr id="24" name="Rectangle 23"/>
        <xdr:cNvSpPr/>
      </xdr:nvSpPr>
      <xdr:spPr>
        <a:xfrm>
          <a:off x="10784373729" y="1028700"/>
          <a:ext cx="4881385" cy="288133"/>
        </a:xfrm>
        <a:prstGeom prst="rect">
          <a:avLst/>
        </a:prstGeom>
        <a:ln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إدارة الرعاية</a:t>
          </a:r>
          <a:r>
            <a:rPr lang="ar-KW" sz="14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الأسرية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5014</xdr:rowOff>
    </xdr:from>
    <xdr:to>
      <xdr:col>2</xdr:col>
      <xdr:colOff>541422</xdr:colOff>
      <xdr:row>7</xdr:row>
      <xdr:rowOff>64547</xdr:rowOff>
    </xdr:to>
    <xdr:sp macro="" textlink="">
      <xdr:nvSpPr>
        <xdr:cNvPr id="26" name="Rectangle 25"/>
        <xdr:cNvSpPr/>
      </xdr:nvSpPr>
      <xdr:spPr>
        <a:xfrm>
          <a:off x="10789275164" y="1033714"/>
          <a:ext cx="1248993" cy="288133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موقع</a:t>
          </a:r>
          <a:r>
            <a:rPr lang="ar-KW" sz="14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العمل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305486</xdr:colOff>
      <xdr:row>7</xdr:row>
      <xdr:rowOff>101203</xdr:rowOff>
    </xdr:from>
    <xdr:to>
      <xdr:col>2</xdr:col>
      <xdr:colOff>2345872</xdr:colOff>
      <xdr:row>8</xdr:row>
      <xdr:rowOff>160735</xdr:rowOff>
    </xdr:to>
    <xdr:sp macro="" textlink="">
      <xdr:nvSpPr>
        <xdr:cNvPr id="30" name="Rectangle 29"/>
        <xdr:cNvSpPr/>
      </xdr:nvSpPr>
      <xdr:spPr>
        <a:xfrm>
          <a:off x="10787470714" y="1358503"/>
          <a:ext cx="2040386" cy="288132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صيانة الزراعات للحديقة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7</xdr:row>
      <xdr:rowOff>100265</xdr:rowOff>
    </xdr:from>
    <xdr:to>
      <xdr:col>2</xdr:col>
      <xdr:colOff>285750</xdr:colOff>
      <xdr:row>8</xdr:row>
      <xdr:rowOff>159797</xdr:rowOff>
    </xdr:to>
    <xdr:sp macro="" textlink="">
      <xdr:nvSpPr>
        <xdr:cNvPr id="31" name="Rectangle 30"/>
        <xdr:cNvSpPr/>
      </xdr:nvSpPr>
      <xdr:spPr>
        <a:xfrm>
          <a:off x="10789530836" y="1357565"/>
          <a:ext cx="993321" cy="288132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نوع العمل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5</xdr:col>
      <xdr:colOff>291701</xdr:colOff>
      <xdr:row>7</xdr:row>
      <xdr:rowOff>101203</xdr:rowOff>
    </xdr:from>
    <xdr:to>
      <xdr:col>8</xdr:col>
      <xdr:colOff>429985</xdr:colOff>
      <xdr:row>8</xdr:row>
      <xdr:rowOff>160735</xdr:rowOff>
    </xdr:to>
    <xdr:sp macro="" textlink="">
      <xdr:nvSpPr>
        <xdr:cNvPr id="35" name="Rectangle 34"/>
        <xdr:cNvSpPr/>
      </xdr:nvSpPr>
      <xdr:spPr>
        <a:xfrm>
          <a:off x="10784368286" y="1358503"/>
          <a:ext cx="1509884" cy="288132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en-US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22/08/2019</a:t>
          </a:r>
        </a:p>
      </xdr:txBody>
    </xdr:sp>
    <xdr:clientData/>
  </xdr:twoCellAnchor>
  <xdr:twoCellAnchor>
    <xdr:from>
      <xdr:col>2</xdr:col>
      <xdr:colOff>2381250</xdr:colOff>
      <xdr:row>7</xdr:row>
      <xdr:rowOff>100265</xdr:rowOff>
    </xdr:from>
    <xdr:to>
      <xdr:col>5</xdr:col>
      <xdr:colOff>267889</xdr:colOff>
      <xdr:row>8</xdr:row>
      <xdr:rowOff>159797</xdr:rowOff>
    </xdr:to>
    <xdr:sp macro="" textlink="">
      <xdr:nvSpPr>
        <xdr:cNvPr id="36" name="Rectangle 35"/>
        <xdr:cNvSpPr/>
      </xdr:nvSpPr>
      <xdr:spPr>
        <a:xfrm>
          <a:off x="10785901982" y="1357565"/>
          <a:ext cx="1533354" cy="288132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تاريخ تسليم الموقع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1649017</xdr:colOff>
      <xdr:row>8</xdr:row>
      <xdr:rowOff>190500</xdr:rowOff>
    </xdr:from>
    <xdr:to>
      <xdr:col>8</xdr:col>
      <xdr:colOff>435428</xdr:colOff>
      <xdr:row>9</xdr:row>
      <xdr:rowOff>214312</xdr:rowOff>
    </xdr:to>
    <xdr:sp macro="" textlink="">
      <xdr:nvSpPr>
        <xdr:cNvPr id="39" name="Rectangle 38"/>
        <xdr:cNvSpPr/>
      </xdr:nvSpPr>
      <xdr:spPr>
        <a:xfrm>
          <a:off x="10784362843" y="1676400"/>
          <a:ext cx="3804726" cy="252412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يومين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8</xdr:row>
      <xdr:rowOff>195515</xdr:rowOff>
    </xdr:from>
    <xdr:to>
      <xdr:col>2</xdr:col>
      <xdr:colOff>1627417</xdr:colOff>
      <xdr:row>9</xdr:row>
      <xdr:rowOff>208359</xdr:rowOff>
    </xdr:to>
    <xdr:sp macro="" textlink="">
      <xdr:nvSpPr>
        <xdr:cNvPr id="40" name="Rectangle 39"/>
        <xdr:cNvSpPr/>
      </xdr:nvSpPr>
      <xdr:spPr>
        <a:xfrm>
          <a:off x="10788189169" y="1681415"/>
          <a:ext cx="2334988" cy="241444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مدة</a:t>
          </a:r>
          <a:r>
            <a:rPr lang="ar-KW" sz="1400" b="0" baseline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 تنفيذ الأعمال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2329543</xdr:colOff>
      <xdr:row>3</xdr:row>
      <xdr:rowOff>48985</xdr:rowOff>
    </xdr:from>
    <xdr:to>
      <xdr:col>4</xdr:col>
      <xdr:colOff>206021</xdr:colOff>
      <xdr:row>4</xdr:row>
      <xdr:rowOff>144236</xdr:rowOff>
    </xdr:to>
    <xdr:sp macro="" textlink="">
      <xdr:nvSpPr>
        <xdr:cNvPr id="44" name="Rectangle 43"/>
        <xdr:cNvSpPr/>
      </xdr:nvSpPr>
      <xdr:spPr>
        <a:xfrm>
          <a:off x="10786448265" y="620485"/>
          <a:ext cx="1038778" cy="285751"/>
        </a:xfrm>
        <a:prstGeom prst="rect">
          <a:avLst/>
        </a:prstGeom>
        <a:solidFill>
          <a:schemeClr val="bg1">
            <a:lumMod val="95000"/>
          </a:schemeClr>
        </a:solidFill>
        <a:ln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632</a:t>
          </a:r>
          <a:endParaRPr lang="en-US" sz="12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23</xdr:row>
      <xdr:rowOff>43542</xdr:rowOff>
    </xdr:from>
    <xdr:to>
      <xdr:col>2</xdr:col>
      <xdr:colOff>56942</xdr:colOff>
      <xdr:row>24</xdr:row>
      <xdr:rowOff>253738</xdr:rowOff>
    </xdr:to>
    <xdr:sp macro="" textlink="">
      <xdr:nvSpPr>
        <xdr:cNvPr id="45" name="Rectangle 44"/>
        <xdr:cNvSpPr/>
      </xdr:nvSpPr>
      <xdr:spPr>
        <a:xfrm>
          <a:off x="10789759644" y="5268685"/>
          <a:ext cx="764513" cy="259182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2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الاسم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0</xdr:col>
      <xdr:colOff>0</xdr:colOff>
      <xdr:row>25</xdr:row>
      <xdr:rowOff>36024</xdr:rowOff>
    </xdr:from>
    <xdr:to>
      <xdr:col>2</xdr:col>
      <xdr:colOff>62388</xdr:colOff>
      <xdr:row>26</xdr:row>
      <xdr:rowOff>29149</xdr:rowOff>
    </xdr:to>
    <xdr:sp macro="" textlink="">
      <xdr:nvSpPr>
        <xdr:cNvPr id="48" name="Rectangle 47"/>
        <xdr:cNvSpPr/>
      </xdr:nvSpPr>
      <xdr:spPr>
        <a:xfrm>
          <a:off x="10789754198" y="5565967"/>
          <a:ext cx="769959" cy="27071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2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التوقيع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87947</xdr:colOff>
      <xdr:row>25</xdr:row>
      <xdr:rowOff>32513</xdr:rowOff>
    </xdr:from>
    <xdr:to>
      <xdr:col>2</xdr:col>
      <xdr:colOff>1296566</xdr:colOff>
      <xdr:row>26</xdr:row>
      <xdr:rowOff>25783</xdr:rowOff>
    </xdr:to>
    <xdr:sp macro="" textlink="">
      <xdr:nvSpPr>
        <xdr:cNvPr id="49" name="Rectangle 48"/>
        <xdr:cNvSpPr/>
      </xdr:nvSpPr>
      <xdr:spPr>
        <a:xfrm>
          <a:off x="10788520020" y="5758399"/>
          <a:ext cx="1208619" cy="270855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2</xdr:col>
      <xdr:colOff>88376</xdr:colOff>
      <xdr:row>23</xdr:row>
      <xdr:rowOff>40176</xdr:rowOff>
    </xdr:from>
    <xdr:to>
      <xdr:col>2</xdr:col>
      <xdr:colOff>1296995</xdr:colOff>
      <xdr:row>24</xdr:row>
      <xdr:rowOff>250372</xdr:rowOff>
    </xdr:to>
    <xdr:sp macro="" textlink="">
      <xdr:nvSpPr>
        <xdr:cNvPr id="50" name="Rectangle 49"/>
        <xdr:cNvSpPr/>
      </xdr:nvSpPr>
      <xdr:spPr>
        <a:xfrm>
          <a:off x="10788519591" y="5461262"/>
          <a:ext cx="1208619" cy="25918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5</xdr:col>
      <xdr:colOff>32423</xdr:colOff>
      <xdr:row>28</xdr:row>
      <xdr:rowOff>27098</xdr:rowOff>
    </xdr:from>
    <xdr:to>
      <xdr:col>8</xdr:col>
      <xdr:colOff>425584</xdr:colOff>
      <xdr:row>29</xdr:row>
      <xdr:rowOff>122349</xdr:rowOff>
    </xdr:to>
    <xdr:sp macro="" textlink="">
      <xdr:nvSpPr>
        <xdr:cNvPr id="32" name="Rectangle 31"/>
        <xdr:cNvSpPr/>
      </xdr:nvSpPr>
      <xdr:spPr>
        <a:xfrm>
          <a:off x="9955655650" y="7290417"/>
          <a:ext cx="1682076" cy="28575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KW" sz="1400" b="0">
              <a:solidFill>
                <a:schemeClr val="dk1"/>
              </a:solidFill>
              <a:latin typeface="+mn-lt"/>
              <a:ea typeface="+mn-ea"/>
              <a:cs typeface="(AH) Manal Black" pitchFamily="2" charset="-78"/>
            </a:rPr>
            <a:t>التاريخ</a:t>
          </a:r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  <xdr:twoCellAnchor>
    <xdr:from>
      <xdr:col>5</xdr:col>
      <xdr:colOff>48985</xdr:colOff>
      <xdr:row>29</xdr:row>
      <xdr:rowOff>146554</xdr:rowOff>
    </xdr:from>
    <xdr:to>
      <xdr:col>8</xdr:col>
      <xdr:colOff>417479</xdr:colOff>
      <xdr:row>31</xdr:row>
      <xdr:rowOff>51305</xdr:rowOff>
    </xdr:to>
    <xdr:sp macro="" textlink="">
      <xdr:nvSpPr>
        <xdr:cNvPr id="33" name="Rectangle 32"/>
        <xdr:cNvSpPr/>
      </xdr:nvSpPr>
      <xdr:spPr>
        <a:xfrm>
          <a:off x="9955663755" y="7600373"/>
          <a:ext cx="1657409" cy="285751"/>
        </a:xfrm>
        <a:prstGeom prst="rect">
          <a:avLst/>
        </a:prstGeom>
        <a:ln w="19050" cmpd="thinThick">
          <a:solidFill>
            <a:schemeClr val="bg2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endParaRPr lang="en-US" sz="1400" b="0">
            <a:solidFill>
              <a:schemeClr val="dk1"/>
            </a:solidFill>
            <a:latin typeface="+mn-lt"/>
            <a:ea typeface="+mn-ea"/>
            <a:cs typeface="(AH) Manal Black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rightToLeft="1" tabSelected="1" zoomScale="190" zoomScaleNormal="190" zoomScalePageLayoutView="175" workbookViewId="0">
      <selection activeCell="C34" sqref="C34"/>
    </sheetView>
  </sheetViews>
  <sheetFormatPr defaultRowHeight="15"/>
  <cols>
    <col min="1" max="1" width="3.42578125" customWidth="1"/>
    <col min="2" max="2" width="6.42578125" style="1" customWidth="1"/>
    <col min="3" max="3" width="37.42578125" customWidth="1"/>
    <col min="4" max="5" width="6.85546875" style="1" customWidth="1"/>
    <col min="6" max="9" width="6.42578125" style="1" customWidth="1"/>
  </cols>
  <sheetData>
    <row r="2" spans="1:9">
      <c r="A2" s="2"/>
      <c r="B2" s="3"/>
      <c r="C2" s="2"/>
      <c r="D2" s="3"/>
      <c r="E2" s="3"/>
      <c r="F2" s="3"/>
      <c r="G2" s="3"/>
      <c r="H2" s="3"/>
      <c r="I2" s="3"/>
    </row>
    <row r="5" spans="1:9">
      <c r="C5" s="4"/>
      <c r="D5" s="4"/>
      <c r="E5" s="4"/>
      <c r="F5" s="4"/>
      <c r="G5" s="4"/>
    </row>
    <row r="6" spans="1:9" ht="6" customHeight="1"/>
    <row r="7" spans="1:9" ht="18" customHeight="1">
      <c r="A7" s="29"/>
      <c r="B7" s="29"/>
      <c r="C7" s="29"/>
      <c r="D7" s="30"/>
      <c r="E7" s="30"/>
      <c r="F7" s="30"/>
      <c r="G7" s="30"/>
      <c r="H7" s="30"/>
      <c r="I7" s="30"/>
    </row>
    <row r="8" spans="1:9" ht="18" customHeight="1">
      <c r="A8" s="29"/>
      <c r="B8" s="29"/>
      <c r="C8" s="29"/>
      <c r="D8" s="29"/>
      <c r="E8" s="29"/>
      <c r="F8" s="29"/>
      <c r="G8" s="29"/>
      <c r="H8" s="31"/>
      <c r="I8" s="29"/>
    </row>
    <row r="9" spans="1:9" ht="18" customHeight="1">
      <c r="A9" s="29"/>
      <c r="B9" s="29"/>
      <c r="C9" s="29"/>
      <c r="D9" s="29"/>
      <c r="E9" s="30"/>
      <c r="F9" s="30"/>
      <c r="G9" s="30"/>
      <c r="H9" s="30"/>
      <c r="I9" s="30"/>
    </row>
    <row r="10" spans="1:9" ht="20.25" customHeight="1" thickBot="1">
      <c r="A10" s="5"/>
      <c r="B10" s="5"/>
      <c r="C10" s="5"/>
      <c r="D10" s="5"/>
      <c r="E10" s="6"/>
      <c r="F10" s="6"/>
      <c r="G10" s="6"/>
      <c r="H10" s="6"/>
      <c r="I10" s="6"/>
    </row>
    <row r="11" spans="1:9" ht="23.25" customHeight="1">
      <c r="A11" s="9" t="s">
        <v>0</v>
      </c>
      <c r="B11" s="10" t="s">
        <v>6</v>
      </c>
      <c r="C11" s="10" t="s">
        <v>1</v>
      </c>
      <c r="D11" s="10" t="s">
        <v>7</v>
      </c>
      <c r="E11" s="10" t="s">
        <v>2</v>
      </c>
      <c r="F11" s="28" t="s">
        <v>3</v>
      </c>
      <c r="G11" s="28"/>
      <c r="H11" s="28" t="s">
        <v>8</v>
      </c>
      <c r="I11" s="32"/>
    </row>
    <row r="12" spans="1:9" ht="30">
      <c r="A12" s="14">
        <v>1</v>
      </c>
      <c r="B12" s="15">
        <v>38</v>
      </c>
      <c r="C12" s="15" t="s">
        <v>4</v>
      </c>
      <c r="D12" s="15" t="s">
        <v>5</v>
      </c>
      <c r="E12" s="15">
        <v>267</v>
      </c>
      <c r="F12" s="16">
        <v>0.4</v>
      </c>
      <c r="G12" s="16"/>
      <c r="H12" s="16">
        <f>E12*F12</f>
        <v>106.80000000000001</v>
      </c>
      <c r="I12" s="17"/>
    </row>
    <row r="13" spans="1:9" ht="45">
      <c r="A13" s="14">
        <v>2</v>
      </c>
      <c r="B13" s="15">
        <v>39</v>
      </c>
      <c r="C13" s="15" t="s">
        <v>13</v>
      </c>
      <c r="D13" s="15" t="s">
        <v>14</v>
      </c>
      <c r="E13" s="15">
        <v>60</v>
      </c>
      <c r="F13" s="16">
        <v>0.7</v>
      </c>
      <c r="G13" s="16"/>
      <c r="H13" s="16">
        <f t="shared" ref="H13:H17" si="0">E13*F13</f>
        <v>42</v>
      </c>
      <c r="I13" s="17"/>
    </row>
    <row r="14" spans="1:9" ht="45">
      <c r="A14" s="14">
        <v>3</v>
      </c>
      <c r="B14" s="15" t="s">
        <v>12</v>
      </c>
      <c r="C14" s="15" t="s">
        <v>15</v>
      </c>
      <c r="D14" s="15" t="s">
        <v>16</v>
      </c>
      <c r="E14" s="15">
        <v>48</v>
      </c>
      <c r="F14" s="16">
        <v>1</v>
      </c>
      <c r="G14" s="16"/>
      <c r="H14" s="16">
        <f t="shared" si="0"/>
        <v>48</v>
      </c>
      <c r="I14" s="17"/>
    </row>
    <row r="15" spans="1:9" ht="45">
      <c r="A15" s="14">
        <v>4</v>
      </c>
      <c r="B15" s="15" t="s">
        <v>10</v>
      </c>
      <c r="C15" s="15" t="s">
        <v>17</v>
      </c>
      <c r="D15" s="15" t="s">
        <v>16</v>
      </c>
      <c r="E15" s="15">
        <v>26</v>
      </c>
      <c r="F15" s="16">
        <v>5</v>
      </c>
      <c r="G15" s="16"/>
      <c r="H15" s="16">
        <f t="shared" si="0"/>
        <v>130</v>
      </c>
      <c r="I15" s="17"/>
    </row>
    <row r="16" spans="1:9" ht="45">
      <c r="A16" s="14">
        <v>5</v>
      </c>
      <c r="B16" s="15" t="s">
        <v>11</v>
      </c>
      <c r="C16" s="15" t="s">
        <v>18</v>
      </c>
      <c r="D16" s="15" t="s">
        <v>16</v>
      </c>
      <c r="E16" s="15">
        <v>1</v>
      </c>
      <c r="F16" s="16">
        <v>10</v>
      </c>
      <c r="G16" s="16"/>
      <c r="H16" s="16">
        <f t="shared" si="0"/>
        <v>10</v>
      </c>
      <c r="I16" s="17"/>
    </row>
    <row r="17" spans="1:9" ht="30">
      <c r="A17" s="14">
        <v>6</v>
      </c>
      <c r="B17" s="15">
        <v>150</v>
      </c>
      <c r="C17" s="15" t="s">
        <v>19</v>
      </c>
      <c r="D17" s="15" t="s">
        <v>16</v>
      </c>
      <c r="E17" s="15">
        <v>116</v>
      </c>
      <c r="F17" s="16">
        <v>0.75</v>
      </c>
      <c r="G17" s="16"/>
      <c r="H17" s="16">
        <f t="shared" si="0"/>
        <v>87</v>
      </c>
      <c r="I17" s="17"/>
    </row>
    <row r="18" spans="1:9">
      <c r="A18" s="14"/>
      <c r="B18" s="15"/>
      <c r="C18" s="15"/>
      <c r="D18" s="15"/>
      <c r="E18" s="15"/>
      <c r="F18" s="16"/>
      <c r="G18" s="16"/>
      <c r="H18" s="16"/>
      <c r="I18" s="17"/>
    </row>
    <row r="19" spans="1:9">
      <c r="A19" s="11"/>
      <c r="B19" s="8"/>
      <c r="C19" s="8"/>
      <c r="D19" s="8"/>
      <c r="E19" s="8"/>
      <c r="F19" s="20"/>
      <c r="G19" s="20"/>
      <c r="H19" s="20"/>
      <c r="I19" s="21"/>
    </row>
    <row r="20" spans="1:9">
      <c r="A20" s="11"/>
      <c r="B20" s="8"/>
      <c r="C20" s="8"/>
      <c r="D20" s="8"/>
      <c r="E20" s="8"/>
      <c r="F20" s="20"/>
      <c r="G20" s="20"/>
      <c r="H20" s="20"/>
      <c r="I20" s="21"/>
    </row>
    <row r="21" spans="1:9" ht="15.75" thickBot="1">
      <c r="A21" s="12"/>
      <c r="B21" s="13"/>
      <c r="C21" s="13"/>
      <c r="D21" s="13"/>
      <c r="E21" s="13"/>
      <c r="F21" s="22"/>
      <c r="G21" s="22"/>
      <c r="H21" s="22"/>
      <c r="I21" s="23"/>
    </row>
    <row r="22" spans="1:9" ht="2.25" customHeight="1" thickBot="1"/>
    <row r="23" spans="1:9" ht="22.5" customHeight="1" thickBot="1">
      <c r="H23" s="24">
        <f>SUM(H12:I22)</f>
        <v>423.8</v>
      </c>
      <c r="I23" s="25"/>
    </row>
    <row r="24" spans="1:9" ht="3.75" customHeight="1" thickBot="1">
      <c r="H24" s="18"/>
      <c r="I24" s="19"/>
    </row>
    <row r="25" spans="1:9" ht="20.25" customHeight="1" thickBot="1">
      <c r="H25" s="24">
        <f>H23*35.5%</f>
        <v>150.44899999999998</v>
      </c>
      <c r="I25" s="25"/>
    </row>
    <row r="26" spans="1:9" ht="21.75" customHeight="1" thickBot="1">
      <c r="H26" s="24">
        <f>H23-H25</f>
        <v>273.351</v>
      </c>
      <c r="I26" s="25"/>
    </row>
    <row r="27" spans="1:9" ht="6" customHeight="1">
      <c r="H27" s="7"/>
      <c r="I27" s="7"/>
    </row>
    <row r="28" spans="1:9" ht="16.5" customHeight="1">
      <c r="A28" s="26" t="s">
        <v>20</v>
      </c>
      <c r="B28" s="26"/>
      <c r="C28" s="26"/>
      <c r="D28" s="26"/>
      <c r="E28" s="26"/>
      <c r="F28" s="26"/>
      <c r="G28" s="26"/>
      <c r="H28" s="26"/>
      <c r="I28" s="26"/>
    </row>
    <row r="32" spans="1:9" ht="29.25" customHeight="1">
      <c r="D32" s="27" t="s">
        <v>9</v>
      </c>
      <c r="E32" s="27"/>
      <c r="F32" s="27"/>
      <c r="G32" s="27"/>
      <c r="H32" s="27"/>
      <c r="I32" s="27"/>
    </row>
  </sheetData>
  <mergeCells count="36">
    <mergeCell ref="F11:G11"/>
    <mergeCell ref="A7:C7"/>
    <mergeCell ref="D7:I7"/>
    <mergeCell ref="A8:B8"/>
    <mergeCell ref="F16:G16"/>
    <mergeCell ref="H16:I16"/>
    <mergeCell ref="H8:I8"/>
    <mergeCell ref="E8:G8"/>
    <mergeCell ref="C8:D8"/>
    <mergeCell ref="E9:I9"/>
    <mergeCell ref="A9:D9"/>
    <mergeCell ref="H11:I11"/>
    <mergeCell ref="H15:I15"/>
    <mergeCell ref="A28:I28"/>
    <mergeCell ref="D32:I32"/>
    <mergeCell ref="H12:I12"/>
    <mergeCell ref="F12:G12"/>
    <mergeCell ref="F13:G13"/>
    <mergeCell ref="F14:G14"/>
    <mergeCell ref="F15:G15"/>
    <mergeCell ref="F17:G17"/>
    <mergeCell ref="F18:G18"/>
    <mergeCell ref="F19:G19"/>
    <mergeCell ref="F20:G20"/>
    <mergeCell ref="F21:G21"/>
    <mergeCell ref="H25:I25"/>
    <mergeCell ref="H26:I26"/>
    <mergeCell ref="H13:I13"/>
    <mergeCell ref="H14:I14"/>
    <mergeCell ref="H17:I17"/>
    <mergeCell ref="H18:I18"/>
    <mergeCell ref="H24:I24"/>
    <mergeCell ref="H19:I19"/>
    <mergeCell ref="H20:I20"/>
    <mergeCell ref="H21:I21"/>
    <mergeCell ref="H23:I23"/>
  </mergeCells>
  <printOptions horizontalCentered="1"/>
  <pageMargins left="0.27559055118110237" right="0.35433070866141736" top="0.74803149606299213" bottom="0.74803149606299213" header="0.31496062992125984" footer="0.31496062992125984"/>
  <pageSetup paperSize="9" scale="110" orientation="portrait" r:id="rId1"/>
  <headerFooter>
    <oddHeader>&amp;L&amp;"(AH) Manal Black,Regular" التاريخ :                      /             /                   &amp;"-,Regular"
&amp;R&amp;"(AH) Manal Black,Regular"   وزارة الشئون الاجتماعية</oddHeader>
    <oddFooter>&amp;Cصفحة&amp;P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2019-11-25T06:07:24Z</dcterms:modified>
</cp:coreProperties>
</file>