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105" windowWidth="14805" windowHeight="8010" firstSheet="1" activeTab="1"/>
  </bookViews>
  <sheets>
    <sheet name="ورقة1" sheetId="1" state="hidden" r:id="rId1"/>
    <sheet name="Sheet1" sheetId="2" r:id="rId2"/>
  </sheets>
  <definedNames>
    <definedName name="_xlnm.Print_Area" localSheetId="0">ورقة1!$N$3:$S$15</definedName>
  </definedNames>
  <calcPr calcId="144525"/>
</workbook>
</file>

<file path=xl/calcChain.xml><?xml version="1.0" encoding="utf-8"?>
<calcChain xmlns="http://schemas.openxmlformats.org/spreadsheetml/2006/main">
  <c r="J4" i="2" l="1"/>
  <c r="K4" i="2"/>
  <c r="L4" i="2"/>
  <c r="M4" i="2"/>
  <c r="J5" i="2"/>
  <c r="K5" i="2"/>
  <c r="L5" i="2"/>
  <c r="M5" i="2"/>
  <c r="J6" i="2"/>
  <c r="K6" i="2"/>
  <c r="L6" i="2"/>
  <c r="M6" i="2"/>
  <c r="J7" i="2"/>
  <c r="K7" i="2"/>
  <c r="L7" i="2"/>
  <c r="M7" i="2"/>
  <c r="J8" i="2"/>
  <c r="K8" i="2"/>
  <c r="L8" i="2"/>
  <c r="M8" i="2"/>
  <c r="J9" i="2"/>
  <c r="K9" i="2"/>
  <c r="L9" i="2"/>
  <c r="M9" i="2"/>
  <c r="J10" i="2"/>
  <c r="K10" i="2"/>
  <c r="L10" i="2"/>
  <c r="M10" i="2"/>
  <c r="J11" i="2"/>
  <c r="K11" i="2"/>
  <c r="L11" i="2"/>
  <c r="M11" i="2"/>
  <c r="J12" i="2"/>
  <c r="K12" i="2"/>
  <c r="L12" i="2"/>
  <c r="M12" i="2"/>
  <c r="J13" i="2"/>
  <c r="K13" i="2"/>
  <c r="L13" i="2"/>
  <c r="M13" i="2"/>
  <c r="J14" i="2"/>
  <c r="K14" i="2"/>
  <c r="L14" i="2"/>
  <c r="M14" i="2"/>
  <c r="J15" i="2"/>
  <c r="K15" i="2"/>
  <c r="L15" i="2"/>
  <c r="M15" i="2"/>
  <c r="J16" i="2"/>
  <c r="K16" i="2"/>
  <c r="L16" i="2"/>
  <c r="M16" i="2"/>
  <c r="J17" i="2"/>
  <c r="K17" i="2"/>
  <c r="L17" i="2"/>
  <c r="M17" i="2"/>
  <c r="J18" i="2"/>
  <c r="K18" i="2"/>
  <c r="L18" i="2"/>
  <c r="M18" i="2"/>
  <c r="J19" i="2"/>
  <c r="K19" i="2"/>
  <c r="L19" i="2"/>
  <c r="M19" i="2"/>
  <c r="J20" i="2"/>
  <c r="K20" i="2"/>
  <c r="L20" i="2"/>
  <c r="M20" i="2"/>
  <c r="J21" i="2"/>
  <c r="K21" i="2"/>
  <c r="L21" i="2"/>
  <c r="M21" i="2"/>
  <c r="J22" i="2"/>
  <c r="K22" i="2"/>
  <c r="L22" i="2"/>
  <c r="M22" i="2"/>
  <c r="J23" i="2"/>
  <c r="K23" i="2"/>
  <c r="L23" i="2"/>
  <c r="M23" i="2"/>
  <c r="J24" i="2"/>
  <c r="K24" i="2"/>
  <c r="L24" i="2"/>
  <c r="M24" i="2"/>
  <c r="J25" i="2"/>
  <c r="K25" i="2"/>
  <c r="L25" i="2"/>
  <c r="M25" i="2"/>
  <c r="J26" i="2"/>
  <c r="K26" i="2"/>
  <c r="L26" i="2"/>
  <c r="M26" i="2"/>
  <c r="J27" i="2"/>
  <c r="K27" i="2"/>
  <c r="L27" i="2"/>
  <c r="M27" i="2"/>
  <c r="J28" i="2"/>
  <c r="K28" i="2"/>
  <c r="L28" i="2"/>
  <c r="M28" i="2"/>
  <c r="J29" i="2"/>
  <c r="K29" i="2"/>
  <c r="L29" i="2"/>
  <c r="M29" i="2"/>
  <c r="J30" i="2"/>
  <c r="K30" i="2"/>
  <c r="L30" i="2"/>
  <c r="M30" i="2"/>
  <c r="J31" i="2"/>
  <c r="K31" i="2"/>
  <c r="L31" i="2"/>
  <c r="M31" i="2"/>
  <c r="J32" i="2"/>
  <c r="K32" i="2"/>
  <c r="L32" i="2"/>
  <c r="M32" i="2"/>
  <c r="J33" i="2"/>
  <c r="K33" i="2"/>
  <c r="L33" i="2"/>
  <c r="M33" i="2"/>
  <c r="J34" i="2"/>
  <c r="K34" i="2"/>
  <c r="L34" i="2"/>
  <c r="M34" i="2"/>
  <c r="J35" i="2"/>
  <c r="K35" i="2"/>
  <c r="L35" i="2"/>
  <c r="M35" i="2"/>
  <c r="J36" i="2"/>
  <c r="K36" i="2"/>
  <c r="L36" i="2"/>
  <c r="M36" i="2"/>
  <c r="J37" i="2"/>
  <c r="K37" i="2"/>
  <c r="L37" i="2"/>
  <c r="M37" i="2"/>
  <c r="J38" i="2"/>
  <c r="K38" i="2"/>
  <c r="L38" i="2"/>
  <c r="M38" i="2"/>
  <c r="J39" i="2"/>
  <c r="K39" i="2"/>
  <c r="L39" i="2"/>
  <c r="M39" i="2"/>
  <c r="J40" i="2"/>
  <c r="K40" i="2"/>
  <c r="L40" i="2"/>
  <c r="M40" i="2"/>
  <c r="J41" i="2"/>
  <c r="K41" i="2"/>
  <c r="L41" i="2"/>
  <c r="M41" i="2"/>
  <c r="J42" i="2"/>
  <c r="K42" i="2"/>
  <c r="L42" i="2"/>
  <c r="M42" i="2"/>
  <c r="J43" i="2"/>
  <c r="K43" i="2"/>
  <c r="L43" i="2"/>
  <c r="M43" i="2"/>
  <c r="J44" i="2"/>
  <c r="K44" i="2"/>
  <c r="L44" i="2"/>
  <c r="M44" i="2"/>
  <c r="J45" i="2"/>
  <c r="K45" i="2"/>
  <c r="L45" i="2"/>
  <c r="M45" i="2"/>
  <c r="J46" i="2"/>
  <c r="K46" i="2"/>
  <c r="L46" i="2"/>
  <c r="M46" i="2"/>
  <c r="J47" i="2"/>
  <c r="K47" i="2"/>
  <c r="L47" i="2"/>
  <c r="M47" i="2"/>
  <c r="J48" i="2"/>
  <c r="K48" i="2"/>
  <c r="L48" i="2"/>
  <c r="M48" i="2"/>
  <c r="J49" i="2"/>
  <c r="K49" i="2"/>
  <c r="L49" i="2"/>
  <c r="M49" i="2"/>
  <c r="J50" i="2"/>
  <c r="K50" i="2"/>
  <c r="L50" i="2"/>
  <c r="M50" i="2"/>
  <c r="J51" i="2"/>
  <c r="K51" i="2"/>
  <c r="L51" i="2"/>
  <c r="M51" i="2"/>
  <c r="J52" i="2"/>
  <c r="K52" i="2"/>
  <c r="L52" i="2"/>
  <c r="M52" i="2"/>
  <c r="J53" i="2"/>
  <c r="K53" i="2"/>
  <c r="L53" i="2"/>
  <c r="M53" i="2"/>
  <c r="J54" i="2"/>
  <c r="K54" i="2"/>
  <c r="L54" i="2"/>
  <c r="M54" i="2"/>
  <c r="J55" i="2"/>
  <c r="K55" i="2"/>
  <c r="L55" i="2"/>
  <c r="M55" i="2"/>
  <c r="J56" i="2"/>
  <c r="K56" i="2"/>
  <c r="L56" i="2"/>
  <c r="M56" i="2"/>
  <c r="J57" i="2"/>
  <c r="K57" i="2"/>
  <c r="L57" i="2"/>
  <c r="M57" i="2"/>
  <c r="J58" i="2"/>
  <c r="K58" i="2"/>
  <c r="L58" i="2"/>
  <c r="M58" i="2"/>
  <c r="J59" i="2"/>
  <c r="K59" i="2"/>
  <c r="L59" i="2"/>
  <c r="M59" i="2"/>
  <c r="J60" i="2"/>
  <c r="K60" i="2"/>
  <c r="L60" i="2"/>
  <c r="M60" i="2"/>
  <c r="J61" i="2"/>
  <c r="K61" i="2"/>
  <c r="L61" i="2"/>
  <c r="M61" i="2"/>
  <c r="J62" i="2"/>
  <c r="K62" i="2"/>
  <c r="L62" i="2"/>
  <c r="M62" i="2"/>
  <c r="J63" i="2"/>
  <c r="K63" i="2"/>
  <c r="L63" i="2"/>
  <c r="M63" i="2"/>
  <c r="J64" i="2"/>
  <c r="K64" i="2"/>
  <c r="L64" i="2"/>
  <c r="M64" i="2"/>
  <c r="J65" i="2"/>
  <c r="K65" i="2"/>
  <c r="L65" i="2"/>
  <c r="M65" i="2"/>
  <c r="J66" i="2"/>
  <c r="K66" i="2"/>
  <c r="L66" i="2"/>
  <c r="M66" i="2"/>
  <c r="J67" i="2"/>
  <c r="K67" i="2"/>
  <c r="L67" i="2"/>
  <c r="M67" i="2"/>
  <c r="J68" i="2"/>
  <c r="K68" i="2"/>
  <c r="L68" i="2"/>
  <c r="M68" i="2"/>
  <c r="J69" i="2"/>
  <c r="K69" i="2"/>
  <c r="L69" i="2"/>
  <c r="M69" i="2"/>
  <c r="J70" i="2"/>
  <c r="K70" i="2"/>
  <c r="L70" i="2"/>
  <c r="M70" i="2"/>
  <c r="J71" i="2"/>
  <c r="K71" i="2"/>
  <c r="L71" i="2"/>
  <c r="M71" i="2"/>
  <c r="J72" i="2"/>
  <c r="K72" i="2"/>
  <c r="L72" i="2"/>
  <c r="M72" i="2"/>
  <c r="J73" i="2"/>
  <c r="K73" i="2"/>
  <c r="L73" i="2"/>
  <c r="M73" i="2"/>
  <c r="J74" i="2"/>
  <c r="K74" i="2"/>
  <c r="L74" i="2"/>
  <c r="M74" i="2"/>
  <c r="J75" i="2"/>
  <c r="K75" i="2"/>
  <c r="L75" i="2"/>
  <c r="M75" i="2"/>
  <c r="J76" i="2"/>
  <c r="K76" i="2"/>
  <c r="L76" i="2"/>
  <c r="M76" i="2"/>
  <c r="J77" i="2"/>
  <c r="K77" i="2"/>
  <c r="L77" i="2"/>
  <c r="M77" i="2"/>
  <c r="J78" i="2"/>
  <c r="K78" i="2"/>
  <c r="L78" i="2"/>
  <c r="M78" i="2"/>
  <c r="J79" i="2"/>
  <c r="K79" i="2"/>
  <c r="L79" i="2"/>
  <c r="M79" i="2"/>
  <c r="J80" i="2"/>
  <c r="K80" i="2"/>
  <c r="L80" i="2"/>
  <c r="M80" i="2"/>
  <c r="J81" i="2"/>
  <c r="K81" i="2"/>
  <c r="L81" i="2"/>
  <c r="M81" i="2"/>
  <c r="J82" i="2"/>
  <c r="K82" i="2"/>
  <c r="L82" i="2"/>
  <c r="M82" i="2"/>
  <c r="J83" i="2"/>
  <c r="K83" i="2"/>
  <c r="L83" i="2"/>
  <c r="M83" i="2"/>
  <c r="J84" i="2"/>
  <c r="K84" i="2"/>
  <c r="L84" i="2"/>
  <c r="M84" i="2"/>
  <c r="J85" i="2"/>
  <c r="K85" i="2"/>
  <c r="L85" i="2"/>
  <c r="M85" i="2"/>
  <c r="J86" i="2"/>
  <c r="K86" i="2"/>
  <c r="L86" i="2"/>
  <c r="M86" i="2"/>
  <c r="J87" i="2"/>
  <c r="K87" i="2"/>
  <c r="L87" i="2"/>
  <c r="M87" i="2"/>
  <c r="J88" i="2"/>
  <c r="K88" i="2"/>
  <c r="L88" i="2"/>
  <c r="M88" i="2"/>
  <c r="J89" i="2"/>
  <c r="K89" i="2"/>
  <c r="L89" i="2"/>
  <c r="M89" i="2"/>
  <c r="J90" i="2"/>
  <c r="K90" i="2"/>
  <c r="L90" i="2"/>
  <c r="M90" i="2"/>
  <c r="J91" i="2"/>
  <c r="K91" i="2"/>
  <c r="L91" i="2"/>
  <c r="M91" i="2"/>
  <c r="J92" i="2"/>
  <c r="K92" i="2"/>
  <c r="L92" i="2"/>
  <c r="M92" i="2"/>
  <c r="J93" i="2"/>
  <c r="K93" i="2"/>
  <c r="L93" i="2"/>
  <c r="M93" i="2"/>
  <c r="J94" i="2"/>
  <c r="K94" i="2"/>
  <c r="L94" i="2"/>
  <c r="M94" i="2"/>
  <c r="J95" i="2"/>
  <c r="K95" i="2"/>
  <c r="L95" i="2"/>
  <c r="M95" i="2"/>
  <c r="J96" i="2"/>
  <c r="K96" i="2"/>
  <c r="L96" i="2"/>
  <c r="M96" i="2"/>
  <c r="J97" i="2"/>
  <c r="K97" i="2"/>
  <c r="L97" i="2"/>
  <c r="M97" i="2"/>
  <c r="J98" i="2"/>
  <c r="K98" i="2"/>
  <c r="L98" i="2"/>
  <c r="M98" i="2"/>
  <c r="J99" i="2"/>
  <c r="K99" i="2"/>
  <c r="L99" i="2"/>
  <c r="M99" i="2"/>
  <c r="J100" i="2"/>
  <c r="K100" i="2"/>
  <c r="L100" i="2"/>
  <c r="M100" i="2"/>
  <c r="J101" i="2"/>
  <c r="K101" i="2"/>
  <c r="L101" i="2"/>
  <c r="M101" i="2"/>
  <c r="J102" i="2"/>
  <c r="K102" i="2"/>
  <c r="L102" i="2"/>
  <c r="M102" i="2"/>
  <c r="J103" i="2"/>
  <c r="K103" i="2"/>
  <c r="L103" i="2"/>
  <c r="M103" i="2"/>
  <c r="J104" i="2"/>
  <c r="K104" i="2"/>
  <c r="L104" i="2"/>
  <c r="M104" i="2"/>
  <c r="J105" i="2"/>
  <c r="K105" i="2"/>
  <c r="L105" i="2"/>
  <c r="M105" i="2"/>
  <c r="J106" i="2"/>
  <c r="K106" i="2"/>
  <c r="L106" i="2"/>
  <c r="M106" i="2"/>
  <c r="J107" i="2"/>
  <c r="K107" i="2"/>
  <c r="L107" i="2"/>
  <c r="M107" i="2"/>
  <c r="J108" i="2"/>
  <c r="K108" i="2"/>
  <c r="L108" i="2"/>
  <c r="M108" i="2"/>
  <c r="J109" i="2"/>
  <c r="K109" i="2"/>
  <c r="L109" i="2"/>
  <c r="M109" i="2"/>
  <c r="J110" i="2"/>
  <c r="K110" i="2"/>
  <c r="L110" i="2"/>
  <c r="M110" i="2"/>
  <c r="J111" i="2"/>
  <c r="K111" i="2"/>
  <c r="L111" i="2"/>
  <c r="M111" i="2"/>
  <c r="J112" i="2"/>
  <c r="K112" i="2"/>
  <c r="L112" i="2"/>
  <c r="M112" i="2"/>
  <c r="J113" i="2"/>
  <c r="K113" i="2"/>
  <c r="L113" i="2"/>
  <c r="M113" i="2"/>
  <c r="J114" i="2"/>
  <c r="K114" i="2"/>
  <c r="L114" i="2"/>
  <c r="M114" i="2"/>
  <c r="J115" i="2"/>
  <c r="K115" i="2"/>
  <c r="L115" i="2"/>
  <c r="M115" i="2"/>
  <c r="J116" i="2"/>
  <c r="K116" i="2"/>
  <c r="L116" i="2"/>
  <c r="M116" i="2"/>
  <c r="J117" i="2"/>
  <c r="K117" i="2"/>
  <c r="L117" i="2"/>
  <c r="M117" i="2"/>
  <c r="J118" i="2"/>
  <c r="K118" i="2"/>
  <c r="L118" i="2"/>
  <c r="M118" i="2"/>
  <c r="J119" i="2"/>
  <c r="K119" i="2"/>
  <c r="L119" i="2"/>
  <c r="M119" i="2"/>
  <c r="J120" i="2"/>
  <c r="K120" i="2"/>
  <c r="L120" i="2"/>
  <c r="M120" i="2"/>
  <c r="J121" i="2"/>
  <c r="K121" i="2"/>
  <c r="L121" i="2"/>
  <c r="M121" i="2"/>
  <c r="J122" i="2"/>
  <c r="K122" i="2"/>
  <c r="L122" i="2"/>
  <c r="M122" i="2"/>
  <c r="J123" i="2"/>
  <c r="K123" i="2"/>
  <c r="L123" i="2"/>
  <c r="M123" i="2"/>
  <c r="J124" i="2"/>
  <c r="K124" i="2"/>
  <c r="L124" i="2"/>
  <c r="M124" i="2"/>
  <c r="J125" i="2"/>
  <c r="K125" i="2"/>
  <c r="L125" i="2"/>
  <c r="M125" i="2"/>
  <c r="J126" i="2"/>
  <c r="K126" i="2"/>
  <c r="L126" i="2"/>
  <c r="M126" i="2"/>
  <c r="J127" i="2"/>
  <c r="K127" i="2"/>
  <c r="L127" i="2"/>
  <c r="M127" i="2"/>
  <c r="J128" i="2"/>
  <c r="K128" i="2"/>
  <c r="L128" i="2"/>
  <c r="M128" i="2"/>
  <c r="J129" i="2"/>
  <c r="K129" i="2"/>
  <c r="L129" i="2"/>
  <c r="M129" i="2"/>
  <c r="J130" i="2"/>
  <c r="K130" i="2"/>
  <c r="L130" i="2"/>
  <c r="M130" i="2"/>
  <c r="J131" i="2"/>
  <c r="K131" i="2"/>
  <c r="L131" i="2"/>
  <c r="M131" i="2"/>
  <c r="J132" i="2"/>
  <c r="K132" i="2"/>
  <c r="L132" i="2"/>
  <c r="M132" i="2"/>
  <c r="J133" i="2"/>
  <c r="K133" i="2"/>
  <c r="L133" i="2"/>
  <c r="M133" i="2"/>
  <c r="J134" i="2"/>
  <c r="K134" i="2"/>
  <c r="L134" i="2"/>
  <c r="M134" i="2"/>
  <c r="J135" i="2"/>
  <c r="K135" i="2"/>
  <c r="L135" i="2"/>
  <c r="M135" i="2"/>
  <c r="J136" i="2"/>
  <c r="K136" i="2"/>
  <c r="L136" i="2"/>
  <c r="M136" i="2"/>
  <c r="J137" i="2"/>
  <c r="K137" i="2"/>
  <c r="L137" i="2"/>
  <c r="M137" i="2"/>
  <c r="J138" i="2"/>
  <c r="K138" i="2"/>
  <c r="L138" i="2"/>
  <c r="M138" i="2"/>
  <c r="J139" i="2"/>
  <c r="K139" i="2"/>
  <c r="L139" i="2"/>
  <c r="M139" i="2"/>
  <c r="J140" i="2"/>
  <c r="K140" i="2"/>
  <c r="L140" i="2"/>
  <c r="M140" i="2"/>
  <c r="J141" i="2"/>
  <c r="K141" i="2"/>
  <c r="L141" i="2"/>
  <c r="M141" i="2"/>
  <c r="J142" i="2"/>
  <c r="K142" i="2"/>
  <c r="L142" i="2"/>
  <c r="M142" i="2"/>
  <c r="J143" i="2"/>
  <c r="K143" i="2"/>
  <c r="L143" i="2"/>
  <c r="M143" i="2"/>
  <c r="J144" i="2"/>
  <c r="K144" i="2"/>
  <c r="L144" i="2"/>
  <c r="M144" i="2"/>
  <c r="J145" i="2"/>
  <c r="K145" i="2"/>
  <c r="L145" i="2"/>
  <c r="M145" i="2"/>
  <c r="J146" i="2"/>
  <c r="K146" i="2"/>
  <c r="L146" i="2"/>
  <c r="M146" i="2"/>
  <c r="J147" i="2"/>
  <c r="K147" i="2"/>
  <c r="L147" i="2"/>
  <c r="M147" i="2"/>
  <c r="J148" i="2"/>
  <c r="K148" i="2"/>
  <c r="L148" i="2"/>
  <c r="M148" i="2"/>
  <c r="J149" i="2"/>
  <c r="K149" i="2"/>
  <c r="L149" i="2"/>
  <c r="M149" i="2"/>
  <c r="J150" i="2"/>
  <c r="K150" i="2"/>
  <c r="L150" i="2"/>
  <c r="M150" i="2"/>
  <c r="J151" i="2"/>
  <c r="K151" i="2"/>
  <c r="L151" i="2"/>
  <c r="M151" i="2"/>
  <c r="J152" i="2"/>
  <c r="K152" i="2"/>
  <c r="L152" i="2"/>
  <c r="M152" i="2"/>
  <c r="J153" i="2"/>
  <c r="K153" i="2"/>
  <c r="L153" i="2"/>
  <c r="M153" i="2"/>
  <c r="J154" i="2"/>
  <c r="K154" i="2"/>
  <c r="L154" i="2"/>
  <c r="M154" i="2"/>
  <c r="J155" i="2"/>
  <c r="K155" i="2"/>
  <c r="L155" i="2"/>
  <c r="M155" i="2"/>
  <c r="J156" i="2"/>
  <c r="K156" i="2"/>
  <c r="L156" i="2"/>
  <c r="M156" i="2"/>
  <c r="J157" i="2"/>
  <c r="K157" i="2"/>
  <c r="L157" i="2"/>
  <c r="M157" i="2"/>
  <c r="J158" i="2"/>
  <c r="K158" i="2"/>
  <c r="L158" i="2"/>
  <c r="M158" i="2"/>
  <c r="J159" i="2"/>
  <c r="K159" i="2"/>
  <c r="L159" i="2"/>
  <c r="M159" i="2"/>
  <c r="J160" i="2"/>
  <c r="K160" i="2"/>
  <c r="L160" i="2"/>
  <c r="M160" i="2"/>
  <c r="J161" i="2"/>
  <c r="K161" i="2"/>
  <c r="L161" i="2"/>
  <c r="M161" i="2"/>
  <c r="J162" i="2"/>
  <c r="K162" i="2"/>
  <c r="L162" i="2"/>
  <c r="M162" i="2"/>
  <c r="J163" i="2"/>
  <c r="K163" i="2"/>
  <c r="L163" i="2"/>
  <c r="M163" i="2"/>
  <c r="J164" i="2"/>
  <c r="K164" i="2"/>
  <c r="L164" i="2"/>
  <c r="M164" i="2"/>
  <c r="J165" i="2"/>
  <c r="K165" i="2"/>
  <c r="L165" i="2"/>
  <c r="M165" i="2"/>
  <c r="J166" i="2"/>
  <c r="K166" i="2"/>
  <c r="L166" i="2"/>
  <c r="M166" i="2"/>
  <c r="J167" i="2"/>
  <c r="K167" i="2"/>
  <c r="L167" i="2"/>
  <c r="M167" i="2"/>
  <c r="J168" i="2"/>
  <c r="K168" i="2"/>
  <c r="L168" i="2"/>
  <c r="M168" i="2"/>
  <c r="J169" i="2"/>
  <c r="K169" i="2"/>
  <c r="L169" i="2"/>
  <c r="M169" i="2"/>
  <c r="J170" i="2"/>
  <c r="K170" i="2"/>
  <c r="L170" i="2"/>
  <c r="M170" i="2"/>
  <c r="J171" i="2"/>
  <c r="K171" i="2"/>
  <c r="L171" i="2"/>
  <c r="M171" i="2"/>
  <c r="J172" i="2"/>
  <c r="K172" i="2"/>
  <c r="L172" i="2"/>
  <c r="M172" i="2"/>
  <c r="J173" i="2"/>
  <c r="K173" i="2"/>
  <c r="L173" i="2"/>
  <c r="M173" i="2"/>
  <c r="J174" i="2"/>
  <c r="K174" i="2"/>
  <c r="L174" i="2"/>
  <c r="M174" i="2"/>
  <c r="J175" i="2"/>
  <c r="K175" i="2"/>
  <c r="L175" i="2"/>
  <c r="M175" i="2"/>
  <c r="J176" i="2"/>
  <c r="K176" i="2"/>
  <c r="L176" i="2"/>
  <c r="M176" i="2"/>
  <c r="J177" i="2"/>
  <c r="K177" i="2"/>
  <c r="L177" i="2"/>
  <c r="M177" i="2"/>
  <c r="J178" i="2"/>
  <c r="K178" i="2"/>
  <c r="L178" i="2"/>
  <c r="M178" i="2"/>
  <c r="J179" i="2"/>
  <c r="K179" i="2"/>
  <c r="L179" i="2"/>
  <c r="M179" i="2"/>
  <c r="J180" i="2"/>
  <c r="K180" i="2"/>
  <c r="L180" i="2"/>
  <c r="M180" i="2"/>
  <c r="J181" i="2"/>
  <c r="K181" i="2"/>
  <c r="L181" i="2"/>
  <c r="M181" i="2"/>
  <c r="J182" i="2"/>
  <c r="K182" i="2"/>
  <c r="L182" i="2"/>
  <c r="M182" i="2"/>
  <c r="J183" i="2"/>
  <c r="K183" i="2"/>
  <c r="L183" i="2"/>
  <c r="M183" i="2"/>
  <c r="J184" i="2"/>
  <c r="K184" i="2"/>
  <c r="L184" i="2"/>
  <c r="M184" i="2"/>
  <c r="J185" i="2"/>
  <c r="K185" i="2"/>
  <c r="L185" i="2"/>
  <c r="M185" i="2"/>
  <c r="J186" i="2"/>
  <c r="K186" i="2"/>
  <c r="L186" i="2"/>
  <c r="M186" i="2"/>
  <c r="J187" i="2"/>
  <c r="K187" i="2"/>
  <c r="L187" i="2"/>
  <c r="M187" i="2"/>
  <c r="J188" i="2"/>
  <c r="K188" i="2"/>
  <c r="L188" i="2"/>
  <c r="M188" i="2"/>
  <c r="J189" i="2"/>
  <c r="K189" i="2"/>
  <c r="L189" i="2"/>
  <c r="M189" i="2"/>
  <c r="J190" i="2"/>
  <c r="K190" i="2"/>
  <c r="L190" i="2"/>
  <c r="M190" i="2"/>
  <c r="J191" i="2"/>
  <c r="K191" i="2"/>
  <c r="L191" i="2"/>
  <c r="M191" i="2"/>
  <c r="J192" i="2"/>
  <c r="K192" i="2"/>
  <c r="L192" i="2"/>
  <c r="M192" i="2"/>
  <c r="J193" i="2"/>
  <c r="K193" i="2"/>
  <c r="L193" i="2"/>
  <c r="M193" i="2"/>
  <c r="J194" i="2"/>
  <c r="K194" i="2"/>
  <c r="L194" i="2"/>
  <c r="M194" i="2"/>
  <c r="J195" i="2"/>
  <c r="K195" i="2"/>
  <c r="L195" i="2"/>
  <c r="M195" i="2"/>
  <c r="J196" i="2"/>
  <c r="K196" i="2"/>
  <c r="L196" i="2"/>
  <c r="M196" i="2"/>
  <c r="J197" i="2"/>
  <c r="K197" i="2"/>
  <c r="L197" i="2"/>
  <c r="M197" i="2"/>
  <c r="J198" i="2"/>
  <c r="K198" i="2"/>
  <c r="L198" i="2"/>
  <c r="M198" i="2"/>
  <c r="J199" i="2"/>
  <c r="K199" i="2"/>
  <c r="L199" i="2"/>
  <c r="M199" i="2"/>
  <c r="J200" i="2"/>
  <c r="K200" i="2"/>
  <c r="L200" i="2"/>
  <c r="M200" i="2"/>
  <c r="J201" i="2"/>
  <c r="K201" i="2"/>
  <c r="L201" i="2"/>
  <c r="M201" i="2"/>
  <c r="J202" i="2"/>
  <c r="K202" i="2"/>
  <c r="L202" i="2"/>
  <c r="M202" i="2"/>
  <c r="J203" i="2"/>
  <c r="K203" i="2"/>
  <c r="L203" i="2"/>
  <c r="M203" i="2"/>
  <c r="J204" i="2"/>
  <c r="K204" i="2"/>
  <c r="L204" i="2"/>
  <c r="M204" i="2"/>
  <c r="J205" i="2"/>
  <c r="K205" i="2"/>
  <c r="L205" i="2"/>
  <c r="M205" i="2"/>
  <c r="J206" i="2"/>
  <c r="K206" i="2"/>
  <c r="L206" i="2"/>
  <c r="M206" i="2"/>
  <c r="J207" i="2"/>
  <c r="K207" i="2"/>
  <c r="L207" i="2"/>
  <c r="M207" i="2"/>
  <c r="J208" i="2"/>
  <c r="K208" i="2"/>
  <c r="L208" i="2"/>
  <c r="M208" i="2"/>
  <c r="J209" i="2"/>
  <c r="K209" i="2"/>
  <c r="L209" i="2"/>
  <c r="M209" i="2"/>
  <c r="J210" i="2"/>
  <c r="K210" i="2"/>
  <c r="L210" i="2"/>
  <c r="M210" i="2"/>
  <c r="J211" i="2"/>
  <c r="K211" i="2"/>
  <c r="L211" i="2"/>
  <c r="M211" i="2"/>
  <c r="J212" i="2"/>
  <c r="K212" i="2"/>
  <c r="L212" i="2"/>
  <c r="M212" i="2"/>
  <c r="J213" i="2"/>
  <c r="K213" i="2"/>
  <c r="L213" i="2"/>
  <c r="M213" i="2"/>
  <c r="J214" i="2"/>
  <c r="K214" i="2"/>
  <c r="L214" i="2"/>
  <c r="M214" i="2"/>
  <c r="J215" i="2"/>
  <c r="K215" i="2"/>
  <c r="L215" i="2"/>
  <c r="M215" i="2"/>
  <c r="J216" i="2"/>
  <c r="K216" i="2"/>
  <c r="L216" i="2"/>
  <c r="M216" i="2"/>
  <c r="J217" i="2"/>
  <c r="K217" i="2"/>
  <c r="L217" i="2"/>
  <c r="M217" i="2"/>
  <c r="J218" i="2"/>
  <c r="K218" i="2"/>
  <c r="L218" i="2"/>
  <c r="M218" i="2"/>
  <c r="J219" i="2"/>
  <c r="K219" i="2"/>
  <c r="L219" i="2"/>
  <c r="M219" i="2"/>
  <c r="J220" i="2"/>
  <c r="K220" i="2"/>
  <c r="L220" i="2"/>
  <c r="M220" i="2"/>
  <c r="J221" i="2"/>
  <c r="K221" i="2"/>
  <c r="L221" i="2"/>
  <c r="M221" i="2"/>
  <c r="J222" i="2"/>
  <c r="K222" i="2"/>
  <c r="L222" i="2"/>
  <c r="M222" i="2"/>
  <c r="J223" i="2"/>
  <c r="K223" i="2"/>
  <c r="L223" i="2"/>
  <c r="M223" i="2"/>
  <c r="J224" i="2"/>
  <c r="K224" i="2"/>
  <c r="L224" i="2"/>
  <c r="M224" i="2"/>
  <c r="J225" i="2"/>
  <c r="K225" i="2"/>
  <c r="L225" i="2"/>
  <c r="M225" i="2"/>
  <c r="J226" i="2"/>
  <c r="K226" i="2"/>
  <c r="L226" i="2"/>
  <c r="M226" i="2"/>
  <c r="J227" i="2"/>
  <c r="K227" i="2"/>
  <c r="L227" i="2"/>
  <c r="M227" i="2"/>
  <c r="J228" i="2"/>
  <c r="K228" i="2"/>
  <c r="L228" i="2"/>
  <c r="M228" i="2"/>
  <c r="J229" i="2"/>
  <c r="K229" i="2"/>
  <c r="L229" i="2"/>
  <c r="M229" i="2"/>
  <c r="J230" i="2"/>
  <c r="K230" i="2"/>
  <c r="L230" i="2"/>
  <c r="M230" i="2"/>
  <c r="J231" i="2"/>
  <c r="K231" i="2"/>
  <c r="L231" i="2"/>
  <c r="M231" i="2"/>
  <c r="J232" i="2"/>
  <c r="K232" i="2"/>
  <c r="L232" i="2"/>
  <c r="M232" i="2"/>
  <c r="J233" i="2"/>
  <c r="K233" i="2"/>
  <c r="L233" i="2"/>
  <c r="M233" i="2"/>
  <c r="J234" i="2"/>
  <c r="K234" i="2"/>
  <c r="L234" i="2"/>
  <c r="M234" i="2"/>
  <c r="J235" i="2"/>
  <c r="K235" i="2"/>
  <c r="L235" i="2"/>
  <c r="M235" i="2"/>
  <c r="J236" i="2"/>
  <c r="K236" i="2"/>
  <c r="L236" i="2"/>
  <c r="M236" i="2"/>
  <c r="J237" i="2"/>
  <c r="K237" i="2"/>
  <c r="L237" i="2"/>
  <c r="M237" i="2"/>
  <c r="J238" i="2"/>
  <c r="K238" i="2"/>
  <c r="L238" i="2"/>
  <c r="M238" i="2"/>
  <c r="J239" i="2"/>
  <c r="K239" i="2"/>
  <c r="L239" i="2"/>
  <c r="M239" i="2"/>
  <c r="J240" i="2"/>
  <c r="K240" i="2"/>
  <c r="L240" i="2"/>
  <c r="M240" i="2"/>
  <c r="J241" i="2"/>
  <c r="K241" i="2"/>
  <c r="L241" i="2"/>
  <c r="M241" i="2"/>
  <c r="J242" i="2"/>
  <c r="K242" i="2"/>
  <c r="L242" i="2"/>
  <c r="M242" i="2"/>
  <c r="J243" i="2"/>
  <c r="K243" i="2"/>
  <c r="L243" i="2"/>
  <c r="M243" i="2"/>
  <c r="J244" i="2"/>
  <c r="K244" i="2"/>
  <c r="L244" i="2"/>
  <c r="M244" i="2"/>
  <c r="J245" i="2"/>
  <c r="K245" i="2"/>
  <c r="L245" i="2"/>
  <c r="M245" i="2"/>
  <c r="J246" i="2"/>
  <c r="K246" i="2"/>
  <c r="L246" i="2"/>
  <c r="M246" i="2"/>
  <c r="J247" i="2"/>
  <c r="K247" i="2"/>
  <c r="L247" i="2"/>
  <c r="M247" i="2"/>
  <c r="J248" i="2"/>
  <c r="K248" i="2"/>
  <c r="L248" i="2"/>
  <c r="M248" i="2"/>
  <c r="J249" i="2"/>
  <c r="K249" i="2"/>
  <c r="L249" i="2"/>
  <c r="M249" i="2"/>
  <c r="J250" i="2"/>
  <c r="K250" i="2"/>
  <c r="L250" i="2"/>
  <c r="M250" i="2"/>
  <c r="J251" i="2"/>
  <c r="K251" i="2"/>
  <c r="L251" i="2"/>
  <c r="M251" i="2"/>
  <c r="J252" i="2"/>
  <c r="K252" i="2"/>
  <c r="L252" i="2"/>
  <c r="M252" i="2"/>
  <c r="J253" i="2"/>
  <c r="K253" i="2"/>
  <c r="L253" i="2"/>
  <c r="M253" i="2"/>
  <c r="J254" i="2"/>
  <c r="K254" i="2"/>
  <c r="L254" i="2"/>
  <c r="M254" i="2"/>
  <c r="J255" i="2"/>
  <c r="K255" i="2"/>
  <c r="L255" i="2"/>
  <c r="M255" i="2"/>
  <c r="J256" i="2"/>
  <c r="K256" i="2"/>
  <c r="L256" i="2"/>
  <c r="M256" i="2"/>
  <c r="J257" i="2"/>
  <c r="K257" i="2"/>
  <c r="L257" i="2"/>
  <c r="M257" i="2"/>
  <c r="J258" i="2"/>
  <c r="K258" i="2"/>
  <c r="L258" i="2"/>
  <c r="M258" i="2"/>
  <c r="J259" i="2"/>
  <c r="K259" i="2"/>
  <c r="L259" i="2"/>
  <c r="M259" i="2"/>
  <c r="J260" i="2"/>
  <c r="K260" i="2"/>
  <c r="L260" i="2"/>
  <c r="M260" i="2"/>
  <c r="J261" i="2"/>
  <c r="K261" i="2"/>
  <c r="L261" i="2"/>
  <c r="M261" i="2"/>
  <c r="J262" i="2"/>
  <c r="K262" i="2"/>
  <c r="L262" i="2"/>
  <c r="M262" i="2"/>
  <c r="J263" i="2"/>
  <c r="K263" i="2"/>
  <c r="L263" i="2"/>
  <c r="M263" i="2"/>
  <c r="J264" i="2"/>
  <c r="K264" i="2"/>
  <c r="L264" i="2"/>
  <c r="M264" i="2"/>
  <c r="J265" i="2"/>
  <c r="K265" i="2"/>
  <c r="L265" i="2"/>
  <c r="M265" i="2"/>
  <c r="J266" i="2"/>
  <c r="K266" i="2"/>
  <c r="L266" i="2"/>
  <c r="M266" i="2"/>
  <c r="J267" i="2"/>
  <c r="K267" i="2"/>
  <c r="L267" i="2"/>
  <c r="M267" i="2"/>
  <c r="J268" i="2"/>
  <c r="K268" i="2"/>
  <c r="L268" i="2"/>
  <c r="M268" i="2"/>
  <c r="J269" i="2"/>
  <c r="K269" i="2"/>
  <c r="L269" i="2"/>
  <c r="M269" i="2"/>
  <c r="J270" i="2"/>
  <c r="K270" i="2"/>
  <c r="L270" i="2"/>
  <c r="M270" i="2"/>
  <c r="J271" i="2"/>
  <c r="K271" i="2"/>
  <c r="L271" i="2"/>
  <c r="M271" i="2"/>
  <c r="J272" i="2"/>
  <c r="K272" i="2"/>
  <c r="L272" i="2"/>
  <c r="M272" i="2"/>
  <c r="J273" i="2"/>
  <c r="K273" i="2"/>
  <c r="L273" i="2"/>
  <c r="M273" i="2"/>
  <c r="J274" i="2"/>
  <c r="K274" i="2"/>
  <c r="L274" i="2"/>
  <c r="M274" i="2"/>
  <c r="J275" i="2"/>
  <c r="K275" i="2"/>
  <c r="L275" i="2"/>
  <c r="M275" i="2"/>
  <c r="J276" i="2"/>
  <c r="K276" i="2"/>
  <c r="L276" i="2"/>
  <c r="M276" i="2"/>
  <c r="J277" i="2"/>
  <c r="K277" i="2"/>
  <c r="L277" i="2"/>
  <c r="M277" i="2"/>
  <c r="J278" i="2"/>
  <c r="K278" i="2"/>
  <c r="L278" i="2"/>
  <c r="M278" i="2"/>
  <c r="J279" i="2"/>
  <c r="K279" i="2"/>
  <c r="L279" i="2"/>
  <c r="M279" i="2"/>
  <c r="J280" i="2"/>
  <c r="K280" i="2"/>
  <c r="L280" i="2"/>
  <c r="M280" i="2"/>
  <c r="J281" i="2"/>
  <c r="K281" i="2"/>
  <c r="L281" i="2"/>
  <c r="M281" i="2"/>
  <c r="J282" i="2"/>
  <c r="K282" i="2"/>
  <c r="L282" i="2"/>
  <c r="M282" i="2"/>
  <c r="J283" i="2"/>
  <c r="K283" i="2"/>
  <c r="L283" i="2"/>
  <c r="M283" i="2"/>
  <c r="J284" i="2"/>
  <c r="K284" i="2"/>
  <c r="L284" i="2"/>
  <c r="M284" i="2"/>
  <c r="J285" i="2"/>
  <c r="K285" i="2"/>
  <c r="L285" i="2"/>
  <c r="M285" i="2"/>
  <c r="J286" i="2"/>
  <c r="K286" i="2"/>
  <c r="L286" i="2"/>
  <c r="M286" i="2"/>
  <c r="J287" i="2"/>
  <c r="K287" i="2"/>
  <c r="L287" i="2"/>
  <c r="M287" i="2"/>
  <c r="J288" i="2"/>
  <c r="K288" i="2"/>
  <c r="L288" i="2"/>
  <c r="M288" i="2"/>
  <c r="J289" i="2"/>
  <c r="K289" i="2"/>
  <c r="L289" i="2"/>
  <c r="M289" i="2"/>
  <c r="J290" i="2"/>
  <c r="K290" i="2"/>
  <c r="L290" i="2"/>
  <c r="M290" i="2"/>
  <c r="J291" i="2"/>
  <c r="K291" i="2"/>
  <c r="L291" i="2"/>
  <c r="M291" i="2"/>
  <c r="J292" i="2"/>
  <c r="K292" i="2"/>
  <c r="L292" i="2"/>
  <c r="M292" i="2"/>
  <c r="J293" i="2"/>
  <c r="K293" i="2"/>
  <c r="L293" i="2"/>
  <c r="M293" i="2"/>
  <c r="J294" i="2"/>
  <c r="K294" i="2"/>
  <c r="L294" i="2"/>
  <c r="M294" i="2"/>
  <c r="J295" i="2"/>
  <c r="K295" i="2"/>
  <c r="L295" i="2"/>
  <c r="M295" i="2"/>
  <c r="J296" i="2"/>
  <c r="K296" i="2"/>
  <c r="L296" i="2"/>
  <c r="M296" i="2"/>
  <c r="J297" i="2"/>
  <c r="K297" i="2"/>
  <c r="L297" i="2"/>
  <c r="M297" i="2"/>
  <c r="J298" i="2"/>
  <c r="K298" i="2"/>
  <c r="L298" i="2"/>
  <c r="M298" i="2"/>
  <c r="J299" i="2"/>
  <c r="K299" i="2"/>
  <c r="L299" i="2"/>
  <c r="M299" i="2"/>
  <c r="J300" i="2"/>
  <c r="K300" i="2"/>
  <c r="L300" i="2"/>
  <c r="M300" i="2"/>
  <c r="J301" i="2"/>
  <c r="K301" i="2"/>
  <c r="L301" i="2"/>
  <c r="M301" i="2"/>
  <c r="J302" i="2"/>
  <c r="K302" i="2"/>
  <c r="L302" i="2"/>
  <c r="M302" i="2"/>
  <c r="J303" i="2"/>
  <c r="K303" i="2"/>
  <c r="L303" i="2"/>
  <c r="M303" i="2"/>
  <c r="J304" i="2"/>
  <c r="K304" i="2"/>
  <c r="L304" i="2"/>
  <c r="M304" i="2"/>
  <c r="J305" i="2"/>
  <c r="K305" i="2"/>
  <c r="L305" i="2"/>
  <c r="M305" i="2"/>
  <c r="J306" i="2"/>
  <c r="K306" i="2"/>
  <c r="L306" i="2"/>
  <c r="M306" i="2"/>
  <c r="J307" i="2"/>
  <c r="K307" i="2"/>
  <c r="L307" i="2"/>
  <c r="M307" i="2"/>
  <c r="J308" i="2"/>
  <c r="K308" i="2"/>
  <c r="L308" i="2"/>
  <c r="M308" i="2"/>
  <c r="J309" i="2"/>
  <c r="K309" i="2"/>
  <c r="L309" i="2"/>
  <c r="M309" i="2"/>
  <c r="J310" i="2"/>
  <c r="K310" i="2"/>
  <c r="L310" i="2"/>
  <c r="M310" i="2"/>
  <c r="J311" i="2"/>
  <c r="K311" i="2"/>
  <c r="L311" i="2"/>
  <c r="M311" i="2"/>
  <c r="J312" i="2"/>
  <c r="K312" i="2"/>
  <c r="L312" i="2"/>
  <c r="M312" i="2"/>
  <c r="J313" i="2"/>
  <c r="K313" i="2"/>
  <c r="L313" i="2"/>
  <c r="M313" i="2"/>
  <c r="J314" i="2"/>
  <c r="K314" i="2"/>
  <c r="L314" i="2"/>
  <c r="M314" i="2"/>
  <c r="J315" i="2"/>
  <c r="K315" i="2"/>
  <c r="L315" i="2"/>
  <c r="M315" i="2"/>
  <c r="J316" i="2"/>
  <c r="K316" i="2"/>
  <c r="L316" i="2"/>
  <c r="M316" i="2"/>
  <c r="J317" i="2"/>
  <c r="K317" i="2"/>
  <c r="L317" i="2"/>
  <c r="M317" i="2"/>
  <c r="J318" i="2"/>
  <c r="K318" i="2"/>
  <c r="L318" i="2"/>
  <c r="M318" i="2"/>
  <c r="J319" i="2"/>
  <c r="K319" i="2"/>
  <c r="L319" i="2"/>
  <c r="M319" i="2"/>
  <c r="J320" i="2"/>
  <c r="K320" i="2"/>
  <c r="L320" i="2"/>
  <c r="M320" i="2"/>
  <c r="J321" i="2"/>
  <c r="K321" i="2"/>
  <c r="L321" i="2"/>
  <c r="M321" i="2"/>
  <c r="J322" i="2"/>
  <c r="K322" i="2"/>
  <c r="L322" i="2"/>
  <c r="M322" i="2"/>
  <c r="J323" i="2"/>
  <c r="K323" i="2"/>
  <c r="L323" i="2"/>
  <c r="M323" i="2"/>
  <c r="J324" i="2"/>
  <c r="K324" i="2"/>
  <c r="L324" i="2"/>
  <c r="M324" i="2"/>
  <c r="J325" i="2"/>
  <c r="K325" i="2"/>
  <c r="L325" i="2"/>
  <c r="M325" i="2"/>
  <c r="J326" i="2"/>
  <c r="K326" i="2"/>
  <c r="L326" i="2"/>
  <c r="M326" i="2"/>
  <c r="J327" i="2"/>
  <c r="K327" i="2"/>
  <c r="L327" i="2"/>
  <c r="M327" i="2"/>
  <c r="J328" i="2"/>
  <c r="K328" i="2"/>
  <c r="L328" i="2"/>
  <c r="M328" i="2"/>
  <c r="J329" i="2"/>
  <c r="K329" i="2"/>
  <c r="L329" i="2"/>
  <c r="M329" i="2"/>
  <c r="J330" i="2"/>
  <c r="K330" i="2"/>
  <c r="L330" i="2"/>
  <c r="M330" i="2"/>
  <c r="J331" i="2"/>
  <c r="K331" i="2"/>
  <c r="L331" i="2"/>
  <c r="M331" i="2"/>
  <c r="J332" i="2"/>
  <c r="K332" i="2"/>
  <c r="L332" i="2"/>
  <c r="M332" i="2"/>
  <c r="J333" i="2"/>
  <c r="K333" i="2"/>
  <c r="L333" i="2"/>
  <c r="M333" i="2"/>
  <c r="J334" i="2"/>
  <c r="K334" i="2"/>
  <c r="L334" i="2"/>
  <c r="M334" i="2"/>
  <c r="J335" i="2"/>
  <c r="K335" i="2"/>
  <c r="L335" i="2"/>
  <c r="M335" i="2"/>
  <c r="J336" i="2"/>
  <c r="K336" i="2"/>
  <c r="L336" i="2"/>
  <c r="M336" i="2"/>
  <c r="J337" i="2"/>
  <c r="K337" i="2"/>
  <c r="L337" i="2"/>
  <c r="M337" i="2"/>
  <c r="J338" i="2"/>
  <c r="K338" i="2"/>
  <c r="L338" i="2"/>
  <c r="M338" i="2"/>
  <c r="J339" i="2"/>
  <c r="K339" i="2"/>
  <c r="L339" i="2"/>
  <c r="M339" i="2"/>
  <c r="J340" i="2"/>
  <c r="K340" i="2"/>
  <c r="L340" i="2"/>
  <c r="M340" i="2"/>
  <c r="J341" i="2"/>
  <c r="K341" i="2"/>
  <c r="L341" i="2"/>
  <c r="M341" i="2"/>
  <c r="J342" i="2"/>
  <c r="K342" i="2"/>
  <c r="L342" i="2"/>
  <c r="M342" i="2"/>
  <c r="J343" i="2"/>
  <c r="K343" i="2"/>
  <c r="L343" i="2"/>
  <c r="M343" i="2"/>
  <c r="J344" i="2"/>
  <c r="K344" i="2"/>
  <c r="L344" i="2"/>
  <c r="M344" i="2"/>
  <c r="J345" i="2"/>
  <c r="K345" i="2"/>
  <c r="L345" i="2"/>
  <c r="M345" i="2"/>
  <c r="J346" i="2"/>
  <c r="K346" i="2"/>
  <c r="L346" i="2"/>
  <c r="M346" i="2"/>
  <c r="J347" i="2"/>
  <c r="K347" i="2"/>
  <c r="L347" i="2"/>
  <c r="M347" i="2"/>
  <c r="J348" i="2"/>
  <c r="K348" i="2"/>
  <c r="L348" i="2"/>
  <c r="M348" i="2"/>
  <c r="J349" i="2"/>
  <c r="K349" i="2"/>
  <c r="L349" i="2"/>
  <c r="M349" i="2"/>
  <c r="J350" i="2"/>
  <c r="K350" i="2"/>
  <c r="L350" i="2"/>
  <c r="M350" i="2"/>
  <c r="J351" i="2"/>
  <c r="K351" i="2"/>
  <c r="L351" i="2"/>
  <c r="M351" i="2"/>
  <c r="J352" i="2"/>
  <c r="K352" i="2"/>
  <c r="L352" i="2"/>
  <c r="M352" i="2"/>
  <c r="J353" i="2"/>
  <c r="K353" i="2"/>
  <c r="L353" i="2"/>
  <c r="M353" i="2"/>
  <c r="J354" i="2"/>
  <c r="K354" i="2"/>
  <c r="L354" i="2"/>
  <c r="M354" i="2"/>
  <c r="J355" i="2"/>
  <c r="K355" i="2"/>
  <c r="L355" i="2"/>
  <c r="M355" i="2"/>
  <c r="J356" i="2"/>
  <c r="K356" i="2"/>
  <c r="L356" i="2"/>
  <c r="M356" i="2"/>
  <c r="M3" i="2"/>
  <c r="L3" i="2"/>
  <c r="K3" i="2"/>
  <c r="J3" i="2"/>
  <c r="I4" i="2" l="1"/>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 i="2"/>
  <c r="F3" i="2"/>
  <c r="F17" i="2" l="1"/>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F6" i="2"/>
  <c r="E6" i="2"/>
  <c r="D6" i="2"/>
  <c r="F5" i="2"/>
  <c r="E5" i="2"/>
  <c r="D5" i="2"/>
  <c r="F4" i="2"/>
  <c r="E4" i="2"/>
  <c r="D4" i="2"/>
  <c r="E3" i="2"/>
  <c r="D3" i="2"/>
  <c r="L3" i="1"/>
  <c r="J4" i="1"/>
  <c r="J5" i="1"/>
  <c r="J6" i="1"/>
  <c r="J7" i="1"/>
  <c r="J3" i="1"/>
  <c r="K3" i="1"/>
  <c r="K4" i="1"/>
  <c r="K5" i="1"/>
  <c r="K6" i="1"/>
  <c r="L6" i="1"/>
  <c r="M3" i="1"/>
  <c r="I3" i="1"/>
  <c r="F4" i="1" l="1"/>
  <c r="F3" i="1"/>
  <c r="I4" i="1" l="1"/>
  <c r="I11"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D11" i="1" l="1"/>
  <c r="E11" i="1"/>
  <c r="F11" i="1"/>
  <c r="D4" i="1"/>
  <c r="D5" i="1"/>
  <c r="D6" i="1"/>
  <c r="D7" i="1"/>
  <c r="D8" i="1"/>
  <c r="D9" i="1"/>
  <c r="D10" i="1"/>
  <c r="D12" i="1"/>
  <c r="D13" i="1"/>
  <c r="D14" i="1"/>
  <c r="D15" i="1"/>
  <c r="D16" i="1"/>
  <c r="D17" i="1"/>
  <c r="D3" i="1"/>
  <c r="E4" i="1"/>
  <c r="E5" i="1"/>
  <c r="E6" i="1"/>
  <c r="E7" i="1"/>
  <c r="E8" i="1"/>
  <c r="E9" i="1"/>
  <c r="E10" i="1"/>
  <c r="E12" i="1"/>
  <c r="E13" i="1"/>
  <c r="E14" i="1"/>
  <c r="E15" i="1"/>
  <c r="E16" i="1"/>
  <c r="E17" i="1"/>
  <c r="E3" i="1"/>
  <c r="F5" i="1"/>
  <c r="I5" i="1" s="1"/>
  <c r="F6" i="1"/>
  <c r="I6" i="1" s="1"/>
  <c r="F7" i="1"/>
  <c r="I7" i="1" s="1"/>
  <c r="F8" i="1"/>
  <c r="I8" i="1" s="1"/>
  <c r="F9" i="1"/>
  <c r="I9" i="1" s="1"/>
  <c r="F10" i="1"/>
  <c r="I10" i="1" s="1"/>
  <c r="F12" i="1"/>
  <c r="I12" i="1" s="1"/>
  <c r="F13" i="1"/>
  <c r="I13" i="1" s="1"/>
  <c r="F14" i="1"/>
  <c r="I14" i="1" s="1"/>
  <c r="F15" i="1"/>
  <c r="I15" i="1" s="1"/>
  <c r="F16" i="1"/>
  <c r="I16" i="1" s="1"/>
  <c r="F17" i="1"/>
  <c r="I17" i="1" s="1"/>
</calcChain>
</file>

<file path=xl/sharedStrings.xml><?xml version="1.0" encoding="utf-8"?>
<sst xmlns="http://schemas.openxmlformats.org/spreadsheetml/2006/main" count="70" uniqueCount="39">
  <si>
    <t>تاريخ بداية العمل</t>
  </si>
  <si>
    <t>تاريخ نهاية العمل</t>
  </si>
  <si>
    <t>مدة فترة العمل</t>
  </si>
  <si>
    <t>الراتب</t>
  </si>
  <si>
    <t>اسم الموظف</t>
  </si>
  <si>
    <t>الأيام</t>
  </si>
  <si>
    <t>الشهور</t>
  </si>
  <si>
    <t>السنوات</t>
  </si>
  <si>
    <t>المكافأة</t>
  </si>
  <si>
    <t>عصام</t>
  </si>
  <si>
    <t>ناصر</t>
  </si>
  <si>
    <t>الصادق</t>
  </si>
  <si>
    <t>سالم</t>
  </si>
  <si>
    <t>عامر</t>
  </si>
  <si>
    <t>محمد</t>
  </si>
  <si>
    <t>ابوبكر</t>
  </si>
  <si>
    <t>احمد</t>
  </si>
  <si>
    <t>جميل</t>
  </si>
  <si>
    <t>فائز</t>
  </si>
  <si>
    <t>سعيد</t>
  </si>
  <si>
    <t>غازي</t>
  </si>
  <si>
    <t>غسان</t>
  </si>
  <si>
    <t>نادر</t>
  </si>
  <si>
    <t>فؤاد</t>
  </si>
  <si>
    <t>اذا كانت مدة العمل سنتان الى خمس سنوات واستقال العامل فانه يستحق ثلث نصف الراتب</t>
  </si>
  <si>
    <t>اذا كانت مدة العمل سنتان الى خمس سنوات وفسخ العقد فانه يستحق نصف الراتب</t>
  </si>
  <si>
    <t>اذا كانت مدة العمل اقل من سنتان وفسخ العقد فانه يستحق نصف راتب</t>
  </si>
  <si>
    <t>اذا كانت مدة العمل خمسة سنوات الى عشر سنوات واستقال العامل فانه يستحق ثلثي نصف الراتب عن الخمسة سنوات الأولى وثلثي الراتب كاملا عن ما فوق الخمسة سنوات</t>
  </si>
  <si>
    <t>اذا كانت مدة العمل خمسة سنوات الى عشر سنوات وفسخ العقد فانه يستحق  نصف الراتب عن الخمسة سنوات الأولى والراتب كاملا عن ما فوق الخمسة سنوات</t>
  </si>
  <si>
    <t>اذا زادت مدة العمل عن عشر سنوات فانه يستحق المكافأة كاملة نصف راتب عن الخمسة سنوات الأولى وراتب شهر كامل عن ما زاد على الخمسة سنوات الأولى سواء استقال العامل او تم فسخ العقد</t>
  </si>
  <si>
    <t xml:space="preserve">اذا كانت مدة العمل اقل من سنتان واستقال العامل  فان العامل لا يستحق مكافأة          </t>
  </si>
  <si>
    <t>المكافأة نصف راتب عن الخمسة سنوات الأولى وراتب كامل عن باقي السنوات وتختلف طريقة الحساب حسب طريقة انهاء العمل على النحو التالي :</t>
  </si>
  <si>
    <t>حالة 
الموظف</t>
  </si>
  <si>
    <t>فسخ العقد</t>
  </si>
  <si>
    <t>من5 سنوات
 الى 10 سنوات</t>
  </si>
  <si>
    <t>أكبر من
 10 سنوات</t>
  </si>
  <si>
    <t>أقل من
 سنتان</t>
  </si>
  <si>
    <t>من سنتان 
الى  5  سنوات</t>
  </si>
  <si>
    <t>استقالة</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</si>
</sst>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rgb="FFFF0000"/>
      <name val="Calibri"/>
      <family val="2"/>
      <scheme val="minor"/>
    </font>
    <font>
      <sz val="11"/>
      <color theme="4"/>
      <name val="Calibri"/>
      <family val="2"/>
      <scheme val="minor"/>
    </font>
    <font>
      <sz val="11"/>
      <color theme="7"/>
      <name val="Calibri"/>
      <family val="2"/>
      <scheme val="minor"/>
    </font>
    <font>
      <sz val="11"/>
      <color theme="6" tint="-0.499984740745262"/>
      <name val="Calibri"/>
      <family val="2"/>
      <scheme val="minor"/>
    </font>
    <font>
      <sz val="11"/>
      <color rgb="FF00B0F0"/>
      <name val="Calibri"/>
      <family val="2"/>
      <scheme val="minor"/>
    </font>
    <font>
      <sz val="11"/>
      <color theme="9" tint="-0.249977111117893"/>
      <name val="Calibri"/>
      <family val="2"/>
      <scheme val="minor"/>
    </font>
    <font>
      <b/>
      <sz val="11"/>
      <color theme="1"/>
      <name val="Calibri"/>
      <family val="2"/>
      <charset val="204"/>
      <scheme val="minor"/>
    </font>
    <font>
      <b/>
      <sz val="14"/>
      <color theme="1"/>
      <name val="Calibri"/>
      <family val="2"/>
      <charset val="204"/>
      <scheme val="minor"/>
    </font>
    <font>
      <b/>
      <sz val="11"/>
      <color rgb="FF0000FF"/>
      <name val="Calibri"/>
      <family val="2"/>
      <charset val="204"/>
      <scheme val="minor"/>
    </font>
    <font>
      <b/>
      <sz val="12"/>
      <color theme="1"/>
      <name val="Calibri"/>
      <family val="2"/>
      <charset val="204"/>
      <scheme val="minor"/>
    </font>
    <font>
      <b/>
      <sz val="12"/>
      <color rgb="FF660033"/>
      <name val="Calibri"/>
      <family val="2"/>
      <charset val="204"/>
      <scheme val="minor"/>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6"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0" fillId="0" borderId="0" xfId="0" applyAlignment="1">
      <alignment horizontal="center"/>
    </xf>
    <xf numFmtId="0" fontId="0" fillId="0" borderId="0" xfId="0" applyAlignment="1">
      <alignment horizontal="center"/>
    </xf>
    <xf numFmtId="0" fontId="0" fillId="0" borderId="1" xfId="0" applyBorder="1" applyAlignment="1">
      <alignment horizontal="center"/>
    </xf>
    <xf numFmtId="0" fontId="0" fillId="0" borderId="1" xfId="0" applyBorder="1"/>
    <xf numFmtId="14" fontId="0" fillId="0" borderId="1" xfId="0" applyNumberFormat="1" applyBorder="1" applyAlignment="1">
      <alignment horizontal="center"/>
    </xf>
    <xf numFmtId="0" fontId="0" fillId="0" borderId="3" xfId="0" applyBorder="1" applyAlignment="1">
      <alignment horizontal="center"/>
    </xf>
    <xf numFmtId="14" fontId="0" fillId="0" borderId="3" xfId="0" applyNumberFormat="1" applyBorder="1" applyAlignment="1">
      <alignment horizontal="center"/>
    </xf>
    <xf numFmtId="0" fontId="7" fillId="0" borderId="2" xfId="0" applyFont="1" applyBorder="1" applyAlignment="1">
      <alignment horizont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11" fillId="0" borderId="3" xfId="0" applyFont="1" applyBorder="1" applyAlignment="1">
      <alignment horizontal="center"/>
    </xf>
    <xf numFmtId="0" fontId="11" fillId="0" borderId="0" xfId="0" applyFont="1" applyAlignment="1">
      <alignment horizontal="center"/>
    </xf>
    <xf numFmtId="0" fontId="0" fillId="0" borderId="0" xfId="0" applyAlignment="1">
      <alignment horizontal="center" vertical="center"/>
    </xf>
    <xf numFmtId="0" fontId="7" fillId="0" borderId="0" xfId="0" applyFont="1" applyAlignment="1">
      <alignment horizontal="center" vertical="center"/>
    </xf>
    <xf numFmtId="0" fontId="7" fillId="0" borderId="0" xfId="0" applyNumberFormat="1" applyFont="1" applyAlignment="1">
      <alignment horizontal="center" vertical="center"/>
    </xf>
    <xf numFmtId="2" fontId="7" fillId="0" borderId="0" xfId="0" applyNumberFormat="1" applyFont="1" applyAlignment="1">
      <alignment horizontal="center" vertical="center"/>
    </xf>
    <xf numFmtId="2" fontId="11" fillId="0" borderId="3" xfId="0" applyNumberFormat="1" applyFont="1" applyBorder="1" applyAlignment="1">
      <alignment horizontal="center"/>
    </xf>
    <xf numFmtId="0" fontId="11" fillId="0" borderId="3" xfId="0" applyNumberFormat="1" applyFont="1" applyBorder="1" applyAlignment="1">
      <alignment horizontal="center"/>
    </xf>
    <xf numFmtId="0" fontId="11" fillId="0" borderId="0" xfId="0" applyNumberFormat="1" applyFont="1" applyAlignment="1">
      <alignment horizontal="center"/>
    </xf>
    <xf numFmtId="0" fontId="4" fillId="2" borderId="0" xfId="0" applyFont="1" applyFill="1" applyAlignment="1">
      <alignment horizontal="right" vertical="center" wrapText="1"/>
    </xf>
    <xf numFmtId="0" fontId="5" fillId="2" borderId="0" xfId="0" applyFont="1" applyFill="1" applyAlignment="1">
      <alignment horizontal="right" vertical="center" wrapText="1"/>
    </xf>
    <xf numFmtId="0" fontId="6" fillId="2" borderId="0" xfId="0" applyFont="1" applyFill="1" applyAlignment="1">
      <alignment horizontal="right" vertical="center" wrapText="1"/>
    </xf>
    <xf numFmtId="0" fontId="0" fillId="3" borderId="0" xfId="0" applyFill="1" applyAlignment="1">
      <alignment horizontal="right" vertical="center" wrapText="1"/>
    </xf>
    <xf numFmtId="0" fontId="0" fillId="0" borderId="0" xfId="0" applyAlignment="1">
      <alignment horizontal="center"/>
    </xf>
    <xf numFmtId="0" fontId="1" fillId="2" borderId="0" xfId="0" applyFont="1" applyFill="1" applyAlignment="1">
      <alignment horizontal="right" vertical="center" wrapText="1"/>
    </xf>
    <xf numFmtId="0" fontId="0" fillId="2" borderId="0" xfId="0" applyFont="1" applyFill="1" applyAlignment="1">
      <alignment horizontal="right" vertical="center" wrapText="1"/>
    </xf>
    <xf numFmtId="0" fontId="2" fillId="2" borderId="0" xfId="0" applyFont="1" applyFill="1" applyAlignment="1">
      <alignment horizontal="right" vertical="center" wrapText="1"/>
    </xf>
    <xf numFmtId="0" fontId="3" fillId="2" borderId="0" xfId="0" applyFont="1" applyFill="1" applyAlignment="1">
      <alignment horizontal="right" vertical="center" wrapText="1"/>
    </xf>
    <xf numFmtId="0" fontId="1" fillId="0" borderId="0" xfId="0" applyFont="1" applyFill="1" applyAlignment="1">
      <alignment horizontal="right" vertical="center" wrapText="1"/>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8" fillId="4" borderId="5" xfId="0" applyFont="1" applyFill="1" applyBorder="1" applyAlignment="1">
      <alignment horizontal="center" vertical="center" wrapText="1"/>
    </xf>
    <xf numFmtId="0" fontId="8" fillId="4" borderId="4"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10" fillId="0" borderId="1" xfId="0" applyNumberFormat="1" applyFont="1" applyBorder="1" applyAlignment="1">
      <alignment horizontal="center" vertical="center"/>
    </xf>
    <xf numFmtId="0" fontId="10" fillId="0" borderId="2" xfId="0" applyNumberFormat="1" applyFont="1" applyBorder="1" applyAlignment="1">
      <alignment horizontal="center" vertical="center"/>
    </xf>
    <xf numFmtId="0" fontId="7" fillId="5" borderId="6" xfId="0" applyFont="1" applyFill="1" applyBorder="1" applyAlignment="1">
      <alignment horizontal="center" vertical="center" wrapText="1"/>
    </xf>
    <xf numFmtId="0" fontId="7" fillId="5" borderId="6" xfId="0" applyFont="1" applyFill="1" applyBorder="1" applyAlignment="1">
      <alignment horizontal="center" vertical="center"/>
    </xf>
    <xf numFmtId="0" fontId="7" fillId="5" borderId="0" xfId="0" applyFont="1" applyFill="1" applyAlignment="1">
      <alignment horizontal="center" vertical="center" wrapText="1"/>
    </xf>
    <xf numFmtId="0" fontId="7" fillId="5" borderId="0" xfId="0" applyFont="1" applyFill="1" applyAlignment="1">
      <alignment horizontal="center" vertical="center"/>
    </xf>
  </cellXfs>
  <cellStyles count="1">
    <cellStyle name="Normal" xfId="0" builtinId="0"/>
  </cellStyles>
  <dxfs count="3">
    <dxf>
      <font>
        <b/>
        <i val="0"/>
        <color rgb="FFFF0000"/>
      </font>
    </dxf>
    <dxf>
      <font>
        <b/>
        <i val="0"/>
        <color rgb="FFFF0000"/>
      </font>
    </dxf>
    <dxf>
      <font>
        <b/>
        <i val="0"/>
        <color rgb="FFFF0000"/>
      </font>
    </dxf>
  </dxfs>
  <tableStyles count="0" defaultTableStyle="TableStyleMedium2" defaultPivotStyle="PivotStyleMedium9"/>
  <colors>
    <mruColors>
      <color rgb="FF6600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356"/>
  <sheetViews>
    <sheetView rightToLeft="1" workbookViewId="0">
      <selection activeCell="K3" sqref="K3:L3"/>
    </sheetView>
  </sheetViews>
  <sheetFormatPr defaultRowHeight="15.75" x14ac:dyDescent="0.25"/>
  <cols>
    <col min="1" max="1" width="15.7109375" customWidth="1"/>
    <col min="2" max="3" width="13.28515625" customWidth="1"/>
    <col min="4" max="4" width="4.42578125" style="1" customWidth="1"/>
    <col min="5" max="5" width="5.5703125" style="1" customWidth="1"/>
    <col min="6" max="6" width="6.85546875" style="1" customWidth="1"/>
    <col min="7" max="7" width="7.5703125" customWidth="1"/>
    <col min="8" max="8" width="12" customWidth="1"/>
    <col min="9" max="9" width="13.140625" style="13" customWidth="1"/>
    <col min="10" max="10" width="9.140625" style="2" customWidth="1"/>
    <col min="11" max="11" width="11.5703125" style="2" customWidth="1"/>
    <col min="12" max="12" width="13.5703125" style="2" customWidth="1"/>
    <col min="13" max="13" width="10.5703125" style="2" customWidth="1"/>
    <col min="14" max="19" width="9.85546875" customWidth="1"/>
  </cols>
  <sheetData>
    <row r="1" spans="1:19" ht="18.75" customHeight="1" x14ac:dyDescent="0.25">
      <c r="A1" s="32" t="s">
        <v>4</v>
      </c>
      <c r="B1" s="32" t="s">
        <v>0</v>
      </c>
      <c r="C1" s="32" t="s">
        <v>1</v>
      </c>
      <c r="D1" s="31" t="s">
        <v>2</v>
      </c>
      <c r="E1" s="31"/>
      <c r="F1" s="31"/>
      <c r="G1" s="32" t="s">
        <v>3</v>
      </c>
      <c r="H1" s="38" t="s">
        <v>32</v>
      </c>
      <c r="I1" s="36" t="s">
        <v>8</v>
      </c>
      <c r="J1" s="40" t="s">
        <v>36</v>
      </c>
      <c r="K1" s="34" t="s">
        <v>37</v>
      </c>
      <c r="L1" s="34" t="s">
        <v>34</v>
      </c>
      <c r="M1" s="34" t="s">
        <v>35</v>
      </c>
    </row>
    <row r="2" spans="1:19" ht="23.25" customHeight="1" thickBot="1" x14ac:dyDescent="0.3">
      <c r="A2" s="33"/>
      <c r="B2" s="33"/>
      <c r="C2" s="33"/>
      <c r="D2" s="8" t="s">
        <v>5</v>
      </c>
      <c r="E2" s="8" t="s">
        <v>6</v>
      </c>
      <c r="F2" s="8" t="s">
        <v>7</v>
      </c>
      <c r="G2" s="33"/>
      <c r="H2" s="39"/>
      <c r="I2" s="37"/>
      <c r="J2" s="41"/>
      <c r="K2" s="35"/>
      <c r="L2" s="35"/>
      <c r="M2" s="35"/>
    </row>
    <row r="3" spans="1:19" ht="20.100000000000001" customHeight="1" x14ac:dyDescent="0.25">
      <c r="A3" s="6" t="s">
        <v>9</v>
      </c>
      <c r="B3" s="7">
        <v>37987</v>
      </c>
      <c r="C3" s="7">
        <v>43830</v>
      </c>
      <c r="D3" s="6">
        <f>DATEDIF(B3,C3,"md")</f>
        <v>30</v>
      </c>
      <c r="E3" s="6">
        <f>DATEDIF(B3,C3,"ym")</f>
        <v>11</v>
      </c>
      <c r="F3" s="3">
        <f t="shared" ref="F3:F17" si="0">DATEDIF(B3,C3,"y")</f>
        <v>15</v>
      </c>
      <c r="G3" s="6">
        <v>7000</v>
      </c>
      <c r="H3" s="9" t="s">
        <v>38</v>
      </c>
      <c r="I3" s="12" t="str">
        <f>IF(AND($H3="استقالة",$F3&lt;2),0,IF(AND($H3="فسخ العقد",$F3&lt;2),($G3/2)*($F3*12)+($G3/2)*$E3+($G3/2)*($D3/30),""))</f>
        <v/>
      </c>
      <c r="J3" s="15">
        <f>IF(AND($H3="فسخ العقد",$F3&gt;0,$F3&lt;2),(1*12)*$G3/2+($G3/2)*$E3+($G3/2)*($D3/30),IF(AND($H3="فسخ العقد",$F3&gt;2),(1*12)*$G3/2+($G3/2)*$E3+($G3/2)*($D3/30),IF(AND($H3="",$F3&gt;0,$F3&lt;2),(1*12)*$G3+$G3*$E3+$G3*($D3/30),IF(AND($H3="",$F3&gt;2),(1*12)*$G3+$G3*$E3+$G3*($D3/30),0))))</f>
        <v>0</v>
      </c>
      <c r="K3" s="15">
        <f>IF(AND($H3="استقالة",$F3&gt;=2,$F3&lt;5),(($F3-2)*12)*$G3/6+($G3/6)*$E3+($G3/6)*($D3/30),IF(AND($H3="استقالة",$F3&gt;5),(3*12)*$G3/6,IF(AND($H3="فسخ العقد",$F3&gt;=2,$F3&lt;5),(($F3-2)*12)*$G3/2+($G3/2)*$E3+($G3/2)*($D3/30),IF(AND($H3="فسخ العقد",$F3&gt;5),(3*12)*$G3/2,IF(AND($H3="",$F3&gt;=2,$F3&lt;5),(($F3-2)*12)*$G3+$G3*$E3+$G3*($D3/30),IF(AND($H3="",$F3&gt;5),(3*12)*$G3,""))))))</f>
        <v>42000</v>
      </c>
      <c r="L3" s="15">
        <f>IF(AND($H3="استقالة",$F3&gt;=5,$F3&lt;10),(($F3-5)*12)*$G3/6+($G3/6)*$E3+($G3/6)*($D3/30),IF(AND($H3="استقالة",$F3&gt;5),(3*12)*$G3/6,IF(AND($H3="فسخ العقد",$F3&gt;=2,$F3&lt;5),(($F3-2)*12)*$G3/2+($G3/2)*$E3+($G3/2)*($D3/30),IF(AND($H3="فسخ العقد",$F3&gt;5),(3*12)*$G3/2,IF(AND($H3="",$F3&gt;=2,$F3&lt;5),(($F3-2)*12)*$G3+$G3*$E3+$G3*($D3/30),IF(AND($H3="",$F3&gt;5),(3*12)*$G3,""))))))</f>
        <v>42000</v>
      </c>
      <c r="M3" s="15" t="str">
        <f t="shared" ref="M3" si="1">IF(AND($H3="استقالة",$F3&lt;2),0,IF(AND($H3="فسخ العقد",$F3&lt;2),($G3/2)*($F3*12)+($G3/2)*$E3+($G3/2)*($D3/30),""))</f>
        <v/>
      </c>
      <c r="N3" s="24" t="s">
        <v>31</v>
      </c>
      <c r="O3" s="24"/>
      <c r="P3" s="24"/>
      <c r="Q3" s="24"/>
      <c r="R3" s="24"/>
      <c r="S3" s="24"/>
    </row>
    <row r="4" spans="1:19" ht="20.100000000000001" customHeight="1" x14ac:dyDescent="0.25">
      <c r="A4" s="3" t="s">
        <v>10</v>
      </c>
      <c r="B4" s="5">
        <v>38534</v>
      </c>
      <c r="C4" s="5">
        <v>43830</v>
      </c>
      <c r="D4" s="3">
        <f t="shared" ref="D4:D17" si="2">DATEDIF(B4,C4,"md")</f>
        <v>30</v>
      </c>
      <c r="E4" s="3">
        <f t="shared" ref="E4:E17" si="3">DATEDIF(B4,C4,"ym")</f>
        <v>5</v>
      </c>
      <c r="F4" s="3">
        <f t="shared" si="0"/>
        <v>14</v>
      </c>
      <c r="G4" s="3">
        <v>6500</v>
      </c>
      <c r="H4" s="10" t="s">
        <v>33</v>
      </c>
      <c r="I4" s="12" t="str">
        <f t="shared" ref="I4:I67" si="4">IF(AND($H4="استقالة",$F4&lt;2),0,IF(AND($H4="فسخ العقد",$F4&lt;2),($G4/2)*($F4*12)+($G4/2)*$E4+($G4/2)*($D4/30),""))</f>
        <v/>
      </c>
      <c r="J4" s="15">
        <f t="shared" ref="J4:J7" si="5">IF(AND($H4="فسخ العقد",$F4&gt;0,$F4&lt;2),(1*12)*$G4/2+($G4/2)*$E4+($G4/2)*($D4/30),IF(AND($H4="فسخ العقد",$F4&gt;2),(1*12)*$G4/2+($G4/2)*$E4+($G4/2)*($D4/30),IF(AND($H4="",$F4&gt;0,$F4&lt;2),(1*12)*$G4+$G4*$E4+$G4*($D4/30),IF(AND($H4="",$F4&gt;2),(1*12)*$G4+$G4*$E4+$G4*($D4/30),0))))</f>
        <v>58500</v>
      </c>
      <c r="K4" s="15">
        <f t="shared" ref="K4:K6" si="6">IF(AND($H4="استقالة",$F4&gt;=2,$F4&lt;5),(($F4-2)*12)*$G4/6+($G4/6)*$E4+($G4/6)*($D4/30),IF(AND($H4="استقالة",$F4&gt;5),(3*12)*$G4/6,IF(AND($H4="فسخ العقد",$F4&gt;=2,$F4&lt;5),(($F4-2)*12)*$G4/2+($G4/2)*$E4+($G4/2)*($D4/30),IF(AND($H4="فسخ العقد",$F4&gt;5),(3*12)*$G4/2,IF(AND($H4="",$F4&gt;=2,$F4&lt;5),(($F4-2)*12)*$G4+$G4*$E4+$G4*($D4/30),IF(AND($H4="",$F4&gt;5),(3*12)*$G4,""))))))</f>
        <v>117000</v>
      </c>
      <c r="L4" s="15"/>
      <c r="M4" s="15"/>
      <c r="N4" s="24"/>
      <c r="O4" s="24"/>
      <c r="P4" s="24"/>
      <c r="Q4" s="24"/>
      <c r="R4" s="24"/>
      <c r="S4" s="24"/>
    </row>
    <row r="5" spans="1:19" ht="20.100000000000001" customHeight="1" x14ac:dyDescent="0.25">
      <c r="A5" s="3" t="s">
        <v>11</v>
      </c>
      <c r="B5" s="5">
        <v>38883</v>
      </c>
      <c r="C5" s="5">
        <v>43830</v>
      </c>
      <c r="D5" s="3">
        <f t="shared" si="2"/>
        <v>16</v>
      </c>
      <c r="E5" s="3">
        <f t="shared" si="3"/>
        <v>6</v>
      </c>
      <c r="F5" s="3">
        <f t="shared" si="0"/>
        <v>13</v>
      </c>
      <c r="G5" s="3">
        <v>6000</v>
      </c>
      <c r="H5" s="10"/>
      <c r="I5" s="12" t="str">
        <f t="shared" si="4"/>
        <v/>
      </c>
      <c r="J5" s="15">
        <f t="shared" si="5"/>
        <v>111200</v>
      </c>
      <c r="K5" s="15">
        <f t="shared" si="6"/>
        <v>216000</v>
      </c>
      <c r="L5" s="15"/>
      <c r="M5" s="15"/>
      <c r="N5" s="25"/>
      <c r="O5" s="25"/>
      <c r="P5" s="25"/>
      <c r="Q5" s="25"/>
      <c r="R5" s="25"/>
      <c r="S5" s="25"/>
    </row>
    <row r="6" spans="1:19" ht="20.100000000000001" customHeight="1" x14ac:dyDescent="0.25">
      <c r="A6" s="3" t="s">
        <v>12</v>
      </c>
      <c r="B6" s="5">
        <v>39051</v>
      </c>
      <c r="C6" s="5">
        <v>43830</v>
      </c>
      <c r="D6" s="3">
        <f t="shared" si="2"/>
        <v>1</v>
      </c>
      <c r="E6" s="3">
        <f t="shared" si="3"/>
        <v>1</v>
      </c>
      <c r="F6" s="3">
        <f t="shared" si="0"/>
        <v>13</v>
      </c>
      <c r="G6" s="3">
        <v>5500</v>
      </c>
      <c r="H6" s="10"/>
      <c r="I6" s="12" t="str">
        <f t="shared" si="4"/>
        <v/>
      </c>
      <c r="J6" s="15">
        <f t="shared" si="5"/>
        <v>71683.333333333328</v>
      </c>
      <c r="K6" s="15">
        <f t="shared" si="6"/>
        <v>198000</v>
      </c>
      <c r="L6" s="15">
        <f>+G3/6</f>
        <v>1166.6666666666667</v>
      </c>
      <c r="M6" s="15"/>
      <c r="N6" s="26" t="s">
        <v>30</v>
      </c>
      <c r="O6" s="26"/>
      <c r="P6" s="26"/>
      <c r="Q6" s="26"/>
      <c r="R6" s="26"/>
      <c r="S6" s="26"/>
    </row>
    <row r="7" spans="1:19" ht="20.100000000000001" customHeight="1" x14ac:dyDescent="0.25">
      <c r="A7" s="3" t="s">
        <v>13</v>
      </c>
      <c r="B7" s="5">
        <v>39114</v>
      </c>
      <c r="C7" s="5">
        <v>43830</v>
      </c>
      <c r="D7" s="3">
        <f t="shared" si="2"/>
        <v>30</v>
      </c>
      <c r="E7" s="3">
        <f t="shared" si="3"/>
        <v>10</v>
      </c>
      <c r="F7" s="3">
        <f t="shared" si="0"/>
        <v>12</v>
      </c>
      <c r="G7" s="3">
        <v>5000</v>
      </c>
      <c r="H7" s="10"/>
      <c r="I7" s="12" t="str">
        <f t="shared" si="4"/>
        <v/>
      </c>
      <c r="J7" s="15">
        <f t="shared" si="5"/>
        <v>115000</v>
      </c>
      <c r="K7" s="15"/>
      <c r="L7" s="15"/>
      <c r="M7" s="15"/>
      <c r="N7" s="27" t="s">
        <v>26</v>
      </c>
      <c r="O7" s="27"/>
      <c r="P7" s="27"/>
      <c r="Q7" s="27"/>
      <c r="R7" s="27"/>
      <c r="S7" s="27"/>
    </row>
    <row r="8" spans="1:19" ht="20.100000000000001" customHeight="1" x14ac:dyDescent="0.25">
      <c r="A8" s="3" t="s">
        <v>14</v>
      </c>
      <c r="B8" s="5">
        <v>39965</v>
      </c>
      <c r="C8" s="5">
        <v>43830</v>
      </c>
      <c r="D8" s="3">
        <f t="shared" si="2"/>
        <v>30</v>
      </c>
      <c r="E8" s="3">
        <f t="shared" si="3"/>
        <v>6</v>
      </c>
      <c r="F8" s="3">
        <f t="shared" si="0"/>
        <v>10</v>
      </c>
      <c r="G8" s="3">
        <v>4500</v>
      </c>
      <c r="H8" s="10"/>
      <c r="I8" s="12" t="str">
        <f t="shared" si="4"/>
        <v/>
      </c>
      <c r="J8" s="15"/>
      <c r="K8" s="15"/>
      <c r="L8" s="15"/>
      <c r="M8" s="15"/>
      <c r="N8" s="28" t="s">
        <v>24</v>
      </c>
      <c r="O8" s="28"/>
      <c r="P8" s="28"/>
      <c r="Q8" s="28"/>
      <c r="R8" s="28"/>
      <c r="S8" s="28"/>
    </row>
    <row r="9" spans="1:19" ht="20.100000000000001" customHeight="1" x14ac:dyDescent="0.25">
      <c r="A9" s="3" t="s">
        <v>15</v>
      </c>
      <c r="B9" s="5">
        <v>40364</v>
      </c>
      <c r="C9" s="5">
        <v>43830</v>
      </c>
      <c r="D9" s="3">
        <f t="shared" si="2"/>
        <v>26</v>
      </c>
      <c r="E9" s="3">
        <f t="shared" si="3"/>
        <v>5</v>
      </c>
      <c r="F9" s="3">
        <f t="shared" si="0"/>
        <v>9</v>
      </c>
      <c r="G9" s="3">
        <v>4000</v>
      </c>
      <c r="H9" s="10"/>
      <c r="I9" s="12" t="str">
        <f t="shared" si="4"/>
        <v/>
      </c>
      <c r="J9" s="15"/>
      <c r="K9" s="15"/>
      <c r="L9" s="15"/>
      <c r="M9" s="15"/>
      <c r="N9" s="29" t="s">
        <v>25</v>
      </c>
      <c r="O9" s="29"/>
      <c r="P9" s="29"/>
      <c r="Q9" s="29"/>
      <c r="R9" s="29"/>
      <c r="S9" s="29"/>
    </row>
    <row r="10" spans="1:19" ht="20.100000000000001" customHeight="1" x14ac:dyDescent="0.25">
      <c r="A10" s="3" t="s">
        <v>16</v>
      </c>
      <c r="B10" s="5">
        <v>41606</v>
      </c>
      <c r="C10" s="5">
        <v>43830</v>
      </c>
      <c r="D10" s="3">
        <f t="shared" si="2"/>
        <v>3</v>
      </c>
      <c r="E10" s="3">
        <f t="shared" si="3"/>
        <v>1</v>
      </c>
      <c r="F10" s="3">
        <f t="shared" si="0"/>
        <v>6</v>
      </c>
      <c r="G10" s="3">
        <v>3500</v>
      </c>
      <c r="H10" s="10"/>
      <c r="I10" s="12" t="str">
        <f t="shared" si="4"/>
        <v/>
      </c>
      <c r="J10" s="15"/>
      <c r="K10" s="15"/>
      <c r="L10" s="15"/>
      <c r="M10" s="15"/>
      <c r="N10" s="21" t="s">
        <v>27</v>
      </c>
      <c r="O10" s="21"/>
      <c r="P10" s="21"/>
      <c r="Q10" s="21"/>
      <c r="R10" s="21"/>
      <c r="S10" s="21"/>
    </row>
    <row r="11" spans="1:19" ht="20.100000000000001" customHeight="1" x14ac:dyDescent="0.25">
      <c r="A11" s="3" t="s">
        <v>23</v>
      </c>
      <c r="B11" s="5">
        <v>42004</v>
      </c>
      <c r="C11" s="5">
        <v>43830</v>
      </c>
      <c r="D11" s="3">
        <f t="shared" ref="D11" si="7">DATEDIF(B11,C11,"md")</f>
        <v>0</v>
      </c>
      <c r="E11" s="3">
        <f t="shared" ref="E11" si="8">DATEDIF(B11,C11,"ym")</f>
        <v>0</v>
      </c>
      <c r="F11" s="3">
        <f t="shared" ref="F11" si="9">DATEDIF(B11,C11,"y")</f>
        <v>5</v>
      </c>
      <c r="G11" s="3">
        <v>3000</v>
      </c>
      <c r="H11" s="10"/>
      <c r="I11" s="12" t="str">
        <f t="shared" si="4"/>
        <v/>
      </c>
      <c r="J11" s="15"/>
      <c r="K11" s="15"/>
      <c r="L11" s="15"/>
      <c r="M11" s="15"/>
      <c r="N11" s="21"/>
      <c r="O11" s="21"/>
      <c r="P11" s="21"/>
      <c r="Q11" s="21"/>
      <c r="R11" s="21"/>
      <c r="S11" s="21"/>
    </row>
    <row r="12" spans="1:19" ht="20.100000000000001" customHeight="1" x14ac:dyDescent="0.25">
      <c r="A12" s="3" t="s">
        <v>17</v>
      </c>
      <c r="B12" s="5">
        <v>42005</v>
      </c>
      <c r="C12" s="5">
        <v>43830</v>
      </c>
      <c r="D12" s="3">
        <f t="shared" si="2"/>
        <v>30</v>
      </c>
      <c r="E12" s="3">
        <f t="shared" si="3"/>
        <v>11</v>
      </c>
      <c r="F12" s="3">
        <f t="shared" si="0"/>
        <v>4</v>
      </c>
      <c r="G12" s="3">
        <v>2500</v>
      </c>
      <c r="H12" s="10"/>
      <c r="I12" s="12" t="str">
        <f t="shared" si="4"/>
        <v/>
      </c>
      <c r="J12" s="15"/>
      <c r="K12" s="15"/>
      <c r="L12" s="15"/>
      <c r="M12" s="15"/>
      <c r="N12" s="22" t="s">
        <v>28</v>
      </c>
      <c r="O12" s="22"/>
      <c r="P12" s="22"/>
      <c r="Q12" s="22"/>
      <c r="R12" s="22"/>
      <c r="S12" s="22"/>
    </row>
    <row r="13" spans="1:19" ht="20.100000000000001" customHeight="1" x14ac:dyDescent="0.25">
      <c r="A13" s="3" t="s">
        <v>18</v>
      </c>
      <c r="B13" s="5">
        <v>42711</v>
      </c>
      <c r="C13" s="5">
        <v>43830</v>
      </c>
      <c r="D13" s="3">
        <f t="shared" si="2"/>
        <v>24</v>
      </c>
      <c r="E13" s="3">
        <f t="shared" si="3"/>
        <v>0</v>
      </c>
      <c r="F13" s="3">
        <f t="shared" si="0"/>
        <v>3</v>
      </c>
      <c r="G13" s="3">
        <v>2000</v>
      </c>
      <c r="H13" s="10"/>
      <c r="I13" s="12" t="str">
        <f t="shared" si="4"/>
        <v/>
      </c>
      <c r="J13" s="15"/>
      <c r="K13" s="15"/>
      <c r="L13" s="15"/>
      <c r="M13" s="15"/>
      <c r="N13" s="22"/>
      <c r="O13" s="22"/>
      <c r="P13" s="22"/>
      <c r="Q13" s="22"/>
      <c r="R13" s="22"/>
      <c r="S13" s="22"/>
    </row>
    <row r="14" spans="1:19" ht="20.100000000000001" customHeight="1" x14ac:dyDescent="0.25">
      <c r="A14" s="3" t="s">
        <v>19</v>
      </c>
      <c r="B14" s="5">
        <v>42799</v>
      </c>
      <c r="C14" s="5">
        <v>43830</v>
      </c>
      <c r="D14" s="3">
        <f t="shared" si="2"/>
        <v>26</v>
      </c>
      <c r="E14" s="3">
        <f t="shared" si="3"/>
        <v>9</v>
      </c>
      <c r="F14" s="3">
        <f t="shared" si="0"/>
        <v>2</v>
      </c>
      <c r="G14" s="3">
        <v>2200</v>
      </c>
      <c r="H14" s="10"/>
      <c r="I14" s="12" t="str">
        <f t="shared" si="4"/>
        <v/>
      </c>
      <c r="J14" s="15"/>
      <c r="K14" s="15"/>
      <c r="L14" s="15"/>
      <c r="M14" s="15"/>
      <c r="N14" s="23" t="s">
        <v>29</v>
      </c>
      <c r="O14" s="23"/>
      <c r="P14" s="23"/>
      <c r="Q14" s="23"/>
      <c r="R14" s="23"/>
      <c r="S14" s="23"/>
    </row>
    <row r="15" spans="1:19" ht="20.100000000000001" customHeight="1" x14ac:dyDescent="0.25">
      <c r="A15" s="3" t="s">
        <v>20</v>
      </c>
      <c r="B15" s="5">
        <v>43101</v>
      </c>
      <c r="C15" s="5">
        <v>43830</v>
      </c>
      <c r="D15" s="3">
        <f t="shared" si="2"/>
        <v>30</v>
      </c>
      <c r="E15" s="3">
        <f t="shared" si="3"/>
        <v>11</v>
      </c>
      <c r="F15" s="3">
        <f t="shared" si="0"/>
        <v>1</v>
      </c>
      <c r="G15" s="3">
        <v>1900</v>
      </c>
      <c r="H15" s="10"/>
      <c r="I15" s="12" t="str">
        <f t="shared" si="4"/>
        <v/>
      </c>
      <c r="J15" s="15"/>
      <c r="K15" s="15"/>
      <c r="L15" s="15"/>
      <c r="M15" s="15"/>
      <c r="N15" s="23"/>
      <c r="O15" s="23"/>
      <c r="P15" s="23"/>
      <c r="Q15" s="23"/>
      <c r="R15" s="23"/>
      <c r="S15" s="23"/>
    </row>
    <row r="16" spans="1:19" ht="20.100000000000001" customHeight="1" x14ac:dyDescent="0.25">
      <c r="A16" s="3" t="s">
        <v>21</v>
      </c>
      <c r="B16" s="5">
        <v>43192</v>
      </c>
      <c r="C16" s="5">
        <v>43830</v>
      </c>
      <c r="D16" s="3">
        <f t="shared" si="2"/>
        <v>29</v>
      </c>
      <c r="E16" s="3">
        <f t="shared" si="3"/>
        <v>8</v>
      </c>
      <c r="F16" s="3">
        <f t="shared" si="0"/>
        <v>1</v>
      </c>
      <c r="G16" s="3">
        <v>1700</v>
      </c>
      <c r="H16" s="10"/>
      <c r="I16" s="12" t="str">
        <f t="shared" si="4"/>
        <v/>
      </c>
      <c r="J16" s="15"/>
      <c r="K16" s="15"/>
      <c r="L16" s="15"/>
      <c r="M16" s="15"/>
      <c r="N16" s="30"/>
      <c r="O16" s="30"/>
      <c r="P16" s="30"/>
      <c r="Q16" s="30"/>
      <c r="R16" s="30"/>
      <c r="S16" s="30"/>
    </row>
    <row r="17" spans="1:19" ht="20.100000000000001" customHeight="1" x14ac:dyDescent="0.25">
      <c r="A17" s="3" t="s">
        <v>22</v>
      </c>
      <c r="B17" s="5">
        <v>43466</v>
      </c>
      <c r="C17" s="5">
        <v>43830</v>
      </c>
      <c r="D17" s="3">
        <f t="shared" si="2"/>
        <v>30</v>
      </c>
      <c r="E17" s="3">
        <f t="shared" si="3"/>
        <v>11</v>
      </c>
      <c r="F17" s="3">
        <f t="shared" si="0"/>
        <v>0</v>
      </c>
      <c r="G17" s="3">
        <v>1800</v>
      </c>
      <c r="H17" s="10"/>
      <c r="I17" s="12" t="str">
        <f t="shared" si="4"/>
        <v/>
      </c>
      <c r="J17" s="15"/>
      <c r="K17" s="15"/>
      <c r="L17" s="15"/>
      <c r="M17" s="15"/>
      <c r="N17" s="30"/>
      <c r="O17" s="30"/>
      <c r="P17" s="30"/>
      <c r="Q17" s="30"/>
      <c r="R17" s="30"/>
      <c r="S17" s="30"/>
    </row>
    <row r="18" spans="1:19" ht="20.100000000000001" customHeight="1" x14ac:dyDescent="0.25">
      <c r="A18" s="3"/>
      <c r="B18" s="3"/>
      <c r="C18" s="3"/>
      <c r="D18" s="3"/>
      <c r="E18" s="3"/>
      <c r="F18" s="3"/>
      <c r="G18" s="4"/>
      <c r="H18" s="11"/>
      <c r="I18" s="12" t="str">
        <f t="shared" si="4"/>
        <v/>
      </c>
      <c r="J18" s="15"/>
      <c r="K18" s="15"/>
      <c r="L18" s="15"/>
      <c r="M18" s="15"/>
      <c r="N18" s="30"/>
      <c r="O18" s="30"/>
      <c r="P18" s="30"/>
      <c r="Q18" s="30"/>
      <c r="R18" s="30"/>
      <c r="S18" s="30"/>
    </row>
    <row r="19" spans="1:19" ht="20.100000000000001" customHeight="1" x14ac:dyDescent="0.25">
      <c r="A19" s="3"/>
      <c r="B19" s="3"/>
      <c r="C19" s="3"/>
      <c r="D19" s="3"/>
      <c r="E19" s="3"/>
      <c r="F19" s="3"/>
      <c r="G19" s="4"/>
      <c r="H19" s="11"/>
      <c r="I19" s="12" t="str">
        <f t="shared" si="4"/>
        <v/>
      </c>
      <c r="J19" s="15"/>
      <c r="K19" s="15"/>
      <c r="L19" s="15"/>
      <c r="M19" s="15"/>
      <c r="N19" s="30"/>
      <c r="O19" s="30"/>
      <c r="P19" s="30"/>
      <c r="Q19" s="30"/>
      <c r="R19" s="30"/>
      <c r="S19" s="30"/>
    </row>
    <row r="20" spans="1:19" ht="20.100000000000001" customHeight="1" x14ac:dyDescent="0.25">
      <c r="A20" s="3"/>
      <c r="B20" s="3"/>
      <c r="C20" s="3"/>
      <c r="D20" s="3"/>
      <c r="E20" s="3"/>
      <c r="F20" s="3"/>
      <c r="G20" s="4"/>
      <c r="H20" s="11"/>
      <c r="I20" s="12" t="str">
        <f t="shared" si="4"/>
        <v/>
      </c>
      <c r="J20" s="15"/>
      <c r="K20" s="15"/>
      <c r="L20" s="15"/>
      <c r="M20" s="15"/>
      <c r="N20" s="30"/>
      <c r="O20" s="30"/>
      <c r="P20" s="30"/>
      <c r="Q20" s="30"/>
      <c r="R20" s="30"/>
      <c r="S20" s="30"/>
    </row>
    <row r="21" spans="1:19" ht="20.100000000000001" customHeight="1" x14ac:dyDescent="0.25">
      <c r="A21" s="3"/>
      <c r="B21" s="3"/>
      <c r="C21" s="3"/>
      <c r="D21" s="3"/>
      <c r="E21" s="3"/>
      <c r="F21" s="3"/>
      <c r="G21" s="4"/>
      <c r="H21" s="11"/>
      <c r="I21" s="12" t="str">
        <f t="shared" si="4"/>
        <v/>
      </c>
      <c r="J21" s="15"/>
      <c r="K21" s="15"/>
      <c r="L21" s="15"/>
      <c r="M21" s="15"/>
      <c r="N21" s="30"/>
      <c r="O21" s="30"/>
      <c r="P21" s="30"/>
      <c r="Q21" s="30"/>
      <c r="R21" s="30"/>
      <c r="S21" s="30"/>
    </row>
    <row r="22" spans="1:19" ht="20.100000000000001" customHeight="1" x14ac:dyDescent="0.25">
      <c r="A22" s="3"/>
      <c r="B22" s="3"/>
      <c r="C22" s="3"/>
      <c r="D22" s="3"/>
      <c r="E22" s="3"/>
      <c r="F22" s="3"/>
      <c r="G22" s="4"/>
      <c r="H22" s="11"/>
      <c r="I22" s="12" t="str">
        <f t="shared" si="4"/>
        <v/>
      </c>
      <c r="J22" s="15"/>
      <c r="K22" s="15"/>
      <c r="L22" s="15"/>
      <c r="M22" s="15"/>
      <c r="N22" s="30"/>
      <c r="O22" s="30"/>
      <c r="P22" s="30"/>
      <c r="Q22" s="30"/>
      <c r="R22" s="30"/>
      <c r="S22" s="30"/>
    </row>
    <row r="23" spans="1:19" ht="20.100000000000001" customHeight="1" x14ac:dyDescent="0.25">
      <c r="A23" s="3"/>
      <c r="B23" s="3"/>
      <c r="C23" s="3"/>
      <c r="D23" s="3"/>
      <c r="E23" s="3"/>
      <c r="F23" s="3"/>
      <c r="G23" s="4"/>
      <c r="H23" s="11"/>
      <c r="I23" s="12" t="str">
        <f t="shared" si="4"/>
        <v/>
      </c>
      <c r="J23" s="15"/>
      <c r="K23" s="15"/>
      <c r="L23" s="15"/>
      <c r="M23" s="15"/>
      <c r="N23" s="30"/>
      <c r="O23" s="30"/>
      <c r="P23" s="30"/>
      <c r="Q23" s="30"/>
      <c r="R23" s="30"/>
      <c r="S23" s="30"/>
    </row>
    <row r="24" spans="1:19" ht="20.100000000000001" customHeight="1" x14ac:dyDescent="0.25">
      <c r="A24" s="3"/>
      <c r="B24" s="3"/>
      <c r="C24" s="3"/>
      <c r="D24" s="3"/>
      <c r="E24" s="3"/>
      <c r="F24" s="3"/>
      <c r="G24" s="4"/>
      <c r="H24" s="11"/>
      <c r="I24" s="12" t="str">
        <f t="shared" si="4"/>
        <v/>
      </c>
      <c r="J24" s="15"/>
      <c r="K24" s="15"/>
      <c r="L24" s="15"/>
      <c r="M24" s="15"/>
      <c r="N24" s="30"/>
      <c r="O24" s="30"/>
      <c r="P24" s="30"/>
      <c r="Q24" s="30"/>
      <c r="R24" s="30"/>
      <c r="S24" s="30"/>
    </row>
    <row r="25" spans="1:19" ht="20.100000000000001" customHeight="1" x14ac:dyDescent="0.25">
      <c r="A25" s="3"/>
      <c r="B25" s="3"/>
      <c r="C25" s="3"/>
      <c r="D25" s="3"/>
      <c r="E25" s="3"/>
      <c r="F25" s="3"/>
      <c r="G25" s="4"/>
      <c r="H25" s="11"/>
      <c r="I25" s="12" t="str">
        <f t="shared" si="4"/>
        <v/>
      </c>
      <c r="J25" s="15"/>
      <c r="K25" s="15"/>
      <c r="L25" s="15"/>
      <c r="M25" s="15"/>
      <c r="N25" s="30"/>
      <c r="O25" s="30"/>
      <c r="P25" s="30"/>
      <c r="Q25" s="30"/>
      <c r="R25" s="30"/>
      <c r="S25" s="30"/>
    </row>
    <row r="26" spans="1:19" ht="20.100000000000001" customHeight="1" x14ac:dyDescent="0.25">
      <c r="A26" s="3"/>
      <c r="B26" s="3"/>
      <c r="C26" s="3"/>
      <c r="D26" s="3"/>
      <c r="E26" s="3"/>
      <c r="F26" s="3"/>
      <c r="G26" s="4"/>
      <c r="H26" s="11"/>
      <c r="I26" s="12" t="str">
        <f t="shared" si="4"/>
        <v/>
      </c>
      <c r="J26" s="15"/>
      <c r="K26" s="15"/>
      <c r="L26" s="15"/>
      <c r="M26" s="15"/>
      <c r="N26" s="30"/>
      <c r="O26" s="30"/>
      <c r="P26" s="30"/>
      <c r="Q26" s="30"/>
      <c r="R26" s="30"/>
      <c r="S26" s="30"/>
    </row>
    <row r="27" spans="1:19" ht="20.100000000000001" customHeight="1" x14ac:dyDescent="0.25">
      <c r="A27" s="3"/>
      <c r="B27" s="3"/>
      <c r="C27" s="3"/>
      <c r="D27" s="3"/>
      <c r="E27" s="3"/>
      <c r="F27" s="3"/>
      <c r="G27" s="4"/>
      <c r="H27" s="11"/>
      <c r="I27" s="12" t="str">
        <f t="shared" si="4"/>
        <v/>
      </c>
      <c r="J27" s="15"/>
      <c r="K27" s="15"/>
      <c r="L27" s="15"/>
      <c r="M27" s="15"/>
    </row>
    <row r="28" spans="1:19" ht="20.100000000000001" customHeight="1" x14ac:dyDescent="0.25">
      <c r="A28" s="3"/>
      <c r="B28" s="3"/>
      <c r="C28" s="3"/>
      <c r="D28" s="3"/>
      <c r="E28" s="3"/>
      <c r="F28" s="3"/>
      <c r="G28" s="4"/>
      <c r="H28" s="11"/>
      <c r="I28" s="12" t="str">
        <f t="shared" si="4"/>
        <v/>
      </c>
      <c r="J28" s="15"/>
      <c r="K28" s="15"/>
      <c r="L28" s="15"/>
      <c r="M28" s="15"/>
    </row>
    <row r="29" spans="1:19" ht="20.100000000000001" customHeight="1" x14ac:dyDescent="0.25">
      <c r="A29" s="3"/>
      <c r="B29" s="3"/>
      <c r="C29" s="3"/>
      <c r="D29" s="3"/>
      <c r="E29" s="3"/>
      <c r="F29" s="3"/>
      <c r="G29" s="4"/>
      <c r="H29" s="11"/>
      <c r="I29" s="12" t="str">
        <f t="shared" si="4"/>
        <v/>
      </c>
      <c r="J29" s="15"/>
      <c r="K29" s="15"/>
      <c r="L29" s="15"/>
      <c r="M29" s="15"/>
    </row>
    <row r="30" spans="1:19" ht="20.100000000000001" customHeight="1" x14ac:dyDescent="0.25">
      <c r="A30" s="3"/>
      <c r="B30" s="3"/>
      <c r="C30" s="3"/>
      <c r="D30" s="3"/>
      <c r="E30" s="3"/>
      <c r="F30" s="3"/>
      <c r="G30" s="4"/>
      <c r="H30" s="11"/>
      <c r="I30" s="12" t="str">
        <f t="shared" si="4"/>
        <v/>
      </c>
      <c r="J30" s="15"/>
      <c r="K30" s="15"/>
      <c r="L30" s="15"/>
      <c r="M30" s="15"/>
    </row>
    <row r="31" spans="1:19" ht="20.100000000000001" customHeight="1" x14ac:dyDescent="0.25">
      <c r="A31" s="3"/>
      <c r="B31" s="3"/>
      <c r="C31" s="3"/>
      <c r="D31" s="3"/>
      <c r="E31" s="3"/>
      <c r="F31" s="3"/>
      <c r="G31" s="4"/>
      <c r="H31" s="11"/>
      <c r="I31" s="12" t="str">
        <f t="shared" si="4"/>
        <v/>
      </c>
      <c r="J31" s="15"/>
      <c r="K31" s="15"/>
      <c r="L31" s="15"/>
      <c r="M31" s="15"/>
    </row>
    <row r="32" spans="1:19" ht="20.100000000000001" customHeight="1" x14ac:dyDescent="0.25">
      <c r="A32" s="3"/>
      <c r="B32" s="3"/>
      <c r="C32" s="3"/>
      <c r="D32" s="3"/>
      <c r="E32" s="3"/>
      <c r="F32" s="3"/>
      <c r="G32" s="4"/>
      <c r="H32" s="11"/>
      <c r="I32" s="12" t="str">
        <f t="shared" si="4"/>
        <v/>
      </c>
      <c r="J32" s="15"/>
      <c r="K32" s="15"/>
      <c r="L32" s="15"/>
      <c r="M32" s="15"/>
    </row>
    <row r="33" spans="9:13" customFormat="1" x14ac:dyDescent="0.25">
      <c r="I33" s="12" t="str">
        <f t="shared" si="4"/>
        <v/>
      </c>
      <c r="J33" s="15"/>
      <c r="K33" s="15"/>
      <c r="L33" s="15"/>
      <c r="M33" s="15"/>
    </row>
    <row r="34" spans="9:13" customFormat="1" x14ac:dyDescent="0.25">
      <c r="I34" s="12" t="str">
        <f t="shared" si="4"/>
        <v/>
      </c>
      <c r="J34" s="15"/>
      <c r="K34" s="15"/>
      <c r="L34" s="15"/>
      <c r="M34" s="15"/>
    </row>
    <row r="35" spans="9:13" customFormat="1" x14ac:dyDescent="0.25">
      <c r="I35" s="12" t="str">
        <f t="shared" si="4"/>
        <v/>
      </c>
      <c r="J35" s="15"/>
      <c r="K35" s="15"/>
      <c r="L35" s="15"/>
      <c r="M35" s="15"/>
    </row>
    <row r="36" spans="9:13" customFormat="1" x14ac:dyDescent="0.25">
      <c r="I36" s="12" t="str">
        <f t="shared" si="4"/>
        <v/>
      </c>
      <c r="J36" s="15"/>
      <c r="K36" s="15"/>
      <c r="L36" s="15"/>
      <c r="M36" s="15"/>
    </row>
    <row r="37" spans="9:13" customFormat="1" x14ac:dyDescent="0.25">
      <c r="I37" s="12" t="str">
        <f t="shared" si="4"/>
        <v/>
      </c>
      <c r="J37" s="15"/>
      <c r="K37" s="15"/>
      <c r="L37" s="15"/>
      <c r="M37" s="15"/>
    </row>
    <row r="38" spans="9:13" customFormat="1" x14ac:dyDescent="0.25">
      <c r="I38" s="12" t="str">
        <f t="shared" si="4"/>
        <v/>
      </c>
      <c r="J38" s="15"/>
      <c r="K38" s="15"/>
      <c r="L38" s="15"/>
      <c r="M38" s="15"/>
    </row>
    <row r="39" spans="9:13" customFormat="1" x14ac:dyDescent="0.25">
      <c r="I39" s="12" t="str">
        <f t="shared" si="4"/>
        <v/>
      </c>
      <c r="J39" s="15"/>
      <c r="K39" s="15"/>
      <c r="L39" s="15"/>
      <c r="M39" s="15"/>
    </row>
    <row r="40" spans="9:13" customFormat="1" x14ac:dyDescent="0.25">
      <c r="I40" s="12" t="str">
        <f t="shared" si="4"/>
        <v/>
      </c>
      <c r="J40" s="15"/>
      <c r="K40" s="15"/>
      <c r="L40" s="15"/>
      <c r="M40" s="15"/>
    </row>
    <row r="41" spans="9:13" customFormat="1" x14ac:dyDescent="0.25">
      <c r="I41" s="12" t="str">
        <f t="shared" si="4"/>
        <v/>
      </c>
      <c r="J41" s="15"/>
      <c r="K41" s="15"/>
      <c r="L41" s="15"/>
      <c r="M41" s="15"/>
    </row>
    <row r="42" spans="9:13" customFormat="1" x14ac:dyDescent="0.25">
      <c r="I42" s="12" t="str">
        <f t="shared" si="4"/>
        <v/>
      </c>
      <c r="J42" s="15"/>
      <c r="K42" s="15"/>
      <c r="L42" s="15"/>
      <c r="M42" s="15"/>
    </row>
    <row r="43" spans="9:13" customFormat="1" x14ac:dyDescent="0.25">
      <c r="I43" s="12" t="str">
        <f t="shared" si="4"/>
        <v/>
      </c>
      <c r="J43" s="15"/>
      <c r="K43" s="15"/>
      <c r="L43" s="15"/>
      <c r="M43" s="15"/>
    </row>
    <row r="44" spans="9:13" customFormat="1" x14ac:dyDescent="0.25">
      <c r="I44" s="12" t="str">
        <f t="shared" si="4"/>
        <v/>
      </c>
      <c r="J44" s="15"/>
      <c r="K44" s="15"/>
      <c r="L44" s="15"/>
      <c r="M44" s="15"/>
    </row>
    <row r="45" spans="9:13" customFormat="1" x14ac:dyDescent="0.25">
      <c r="I45" s="12" t="str">
        <f t="shared" si="4"/>
        <v/>
      </c>
      <c r="J45" s="15"/>
      <c r="K45" s="15"/>
      <c r="L45" s="15"/>
      <c r="M45" s="15"/>
    </row>
    <row r="46" spans="9:13" customFormat="1" x14ac:dyDescent="0.25">
      <c r="I46" s="12" t="str">
        <f t="shared" si="4"/>
        <v/>
      </c>
      <c r="J46" s="15"/>
      <c r="K46" s="15"/>
      <c r="L46" s="15"/>
      <c r="M46" s="15"/>
    </row>
    <row r="47" spans="9:13" customFormat="1" x14ac:dyDescent="0.25">
      <c r="I47" s="12" t="str">
        <f t="shared" si="4"/>
        <v/>
      </c>
      <c r="J47" s="15"/>
      <c r="K47" s="15"/>
      <c r="L47" s="15"/>
      <c r="M47" s="15"/>
    </row>
    <row r="48" spans="9:13" customFormat="1" x14ac:dyDescent="0.25">
      <c r="I48" s="12" t="str">
        <f t="shared" si="4"/>
        <v/>
      </c>
      <c r="J48" s="15"/>
      <c r="K48" s="15"/>
      <c r="L48" s="15"/>
      <c r="M48" s="15"/>
    </row>
    <row r="49" spans="9:13" customFormat="1" x14ac:dyDescent="0.25">
      <c r="I49" s="12" t="str">
        <f t="shared" si="4"/>
        <v/>
      </c>
      <c r="J49" s="15"/>
      <c r="K49" s="15"/>
      <c r="L49" s="15"/>
      <c r="M49" s="15"/>
    </row>
    <row r="50" spans="9:13" customFormat="1" x14ac:dyDescent="0.25">
      <c r="I50" s="12" t="str">
        <f t="shared" si="4"/>
        <v/>
      </c>
      <c r="J50" s="15"/>
      <c r="K50" s="15"/>
      <c r="L50" s="15"/>
      <c r="M50" s="15"/>
    </row>
    <row r="51" spans="9:13" customFormat="1" x14ac:dyDescent="0.25">
      <c r="I51" s="12" t="str">
        <f t="shared" si="4"/>
        <v/>
      </c>
      <c r="J51" s="15"/>
      <c r="K51" s="15"/>
      <c r="L51" s="15"/>
      <c r="M51" s="15"/>
    </row>
    <row r="52" spans="9:13" customFormat="1" x14ac:dyDescent="0.25">
      <c r="I52" s="12" t="str">
        <f t="shared" si="4"/>
        <v/>
      </c>
      <c r="J52" s="15"/>
      <c r="K52" s="15"/>
      <c r="L52" s="15"/>
      <c r="M52" s="15"/>
    </row>
    <row r="53" spans="9:13" customFormat="1" x14ac:dyDescent="0.25">
      <c r="I53" s="12" t="str">
        <f t="shared" si="4"/>
        <v/>
      </c>
      <c r="J53" s="15"/>
      <c r="K53" s="15"/>
      <c r="L53" s="15"/>
      <c r="M53" s="15"/>
    </row>
    <row r="54" spans="9:13" customFormat="1" x14ac:dyDescent="0.25">
      <c r="I54" s="12" t="str">
        <f t="shared" si="4"/>
        <v/>
      </c>
      <c r="J54" s="15"/>
      <c r="K54" s="15"/>
      <c r="L54" s="15"/>
      <c r="M54" s="15"/>
    </row>
    <row r="55" spans="9:13" customFormat="1" x14ac:dyDescent="0.25">
      <c r="I55" s="12" t="str">
        <f t="shared" si="4"/>
        <v/>
      </c>
      <c r="J55" s="15"/>
      <c r="K55" s="15"/>
      <c r="L55" s="15"/>
      <c r="M55" s="15"/>
    </row>
    <row r="56" spans="9:13" customFormat="1" x14ac:dyDescent="0.25">
      <c r="I56" s="12" t="str">
        <f t="shared" si="4"/>
        <v/>
      </c>
      <c r="J56" s="15"/>
      <c r="K56" s="15"/>
      <c r="L56" s="15"/>
      <c r="M56" s="15"/>
    </row>
    <row r="57" spans="9:13" customFormat="1" x14ac:dyDescent="0.25">
      <c r="I57" s="12" t="str">
        <f t="shared" si="4"/>
        <v/>
      </c>
      <c r="J57" s="15"/>
      <c r="K57" s="15"/>
      <c r="L57" s="15"/>
      <c r="M57" s="15"/>
    </row>
    <row r="58" spans="9:13" customFormat="1" x14ac:dyDescent="0.25">
      <c r="I58" s="12" t="str">
        <f t="shared" si="4"/>
        <v/>
      </c>
      <c r="J58" s="15"/>
      <c r="K58" s="15"/>
      <c r="L58" s="15"/>
      <c r="M58" s="15"/>
    </row>
    <row r="59" spans="9:13" customFormat="1" x14ac:dyDescent="0.25">
      <c r="I59" s="12" t="str">
        <f t="shared" si="4"/>
        <v/>
      </c>
      <c r="J59" s="15"/>
      <c r="K59" s="15"/>
      <c r="L59" s="15"/>
      <c r="M59" s="15"/>
    </row>
    <row r="60" spans="9:13" customFormat="1" x14ac:dyDescent="0.25">
      <c r="I60" s="12" t="str">
        <f t="shared" si="4"/>
        <v/>
      </c>
      <c r="J60" s="15"/>
      <c r="K60" s="15"/>
      <c r="L60" s="15"/>
      <c r="M60" s="15"/>
    </row>
    <row r="61" spans="9:13" customFormat="1" x14ac:dyDescent="0.25">
      <c r="I61" s="12" t="str">
        <f t="shared" si="4"/>
        <v/>
      </c>
      <c r="J61" s="15"/>
      <c r="K61" s="15"/>
      <c r="L61" s="15"/>
      <c r="M61" s="15"/>
    </row>
    <row r="62" spans="9:13" customFormat="1" x14ac:dyDescent="0.25">
      <c r="I62" s="12" t="str">
        <f t="shared" si="4"/>
        <v/>
      </c>
      <c r="J62" s="15"/>
      <c r="K62" s="15"/>
      <c r="L62" s="15"/>
      <c r="M62" s="15"/>
    </row>
    <row r="63" spans="9:13" customFormat="1" x14ac:dyDescent="0.25">
      <c r="I63" s="12" t="str">
        <f t="shared" si="4"/>
        <v/>
      </c>
      <c r="J63" s="15"/>
      <c r="K63" s="15"/>
      <c r="L63" s="15"/>
      <c r="M63" s="15"/>
    </row>
    <row r="64" spans="9:13" customFormat="1" x14ac:dyDescent="0.25">
      <c r="I64" s="12" t="str">
        <f t="shared" si="4"/>
        <v/>
      </c>
      <c r="J64" s="15"/>
      <c r="K64" s="15"/>
      <c r="L64" s="15"/>
      <c r="M64" s="15"/>
    </row>
    <row r="65" spans="9:13" customFormat="1" x14ac:dyDescent="0.25">
      <c r="I65" s="12" t="str">
        <f t="shared" si="4"/>
        <v/>
      </c>
      <c r="J65" s="15"/>
      <c r="K65" s="15"/>
      <c r="L65" s="15"/>
      <c r="M65" s="15"/>
    </row>
    <row r="66" spans="9:13" customFormat="1" x14ac:dyDescent="0.25">
      <c r="I66" s="12" t="str">
        <f t="shared" si="4"/>
        <v/>
      </c>
      <c r="J66" s="15"/>
      <c r="K66" s="15"/>
      <c r="L66" s="15"/>
      <c r="M66" s="15"/>
    </row>
    <row r="67" spans="9:13" customFormat="1" x14ac:dyDescent="0.25">
      <c r="I67" s="12" t="str">
        <f t="shared" si="4"/>
        <v/>
      </c>
      <c r="J67" s="15"/>
      <c r="K67" s="15"/>
      <c r="L67" s="15"/>
      <c r="M67" s="15"/>
    </row>
    <row r="68" spans="9:13" customFormat="1" x14ac:dyDescent="0.25">
      <c r="I68" s="12" t="str">
        <f t="shared" ref="I68:I131" si="10">IF(AND($H68="استقالة",$F68&lt;2),0,IF(AND($H68="فسخ العقد",$F68&lt;2),($G68/2)*($F68*12)+($G68/2)*$E68+($G68/2)*($D68/30),""))</f>
        <v/>
      </c>
      <c r="J68" s="15"/>
      <c r="K68" s="15"/>
      <c r="L68" s="15"/>
      <c r="M68" s="15"/>
    </row>
    <row r="69" spans="9:13" customFormat="1" x14ac:dyDescent="0.25">
      <c r="I69" s="12" t="str">
        <f t="shared" si="10"/>
        <v/>
      </c>
      <c r="J69" s="15"/>
      <c r="K69" s="15"/>
      <c r="L69" s="15"/>
      <c r="M69" s="15"/>
    </row>
    <row r="70" spans="9:13" customFormat="1" x14ac:dyDescent="0.25">
      <c r="I70" s="12" t="str">
        <f t="shared" si="10"/>
        <v/>
      </c>
      <c r="J70" s="15"/>
      <c r="K70" s="15"/>
      <c r="L70" s="15"/>
      <c r="M70" s="15"/>
    </row>
    <row r="71" spans="9:13" customFormat="1" x14ac:dyDescent="0.25">
      <c r="I71" s="12" t="str">
        <f t="shared" si="10"/>
        <v/>
      </c>
      <c r="J71" s="15"/>
      <c r="K71" s="15"/>
      <c r="L71" s="15"/>
      <c r="M71" s="15"/>
    </row>
    <row r="72" spans="9:13" customFormat="1" x14ac:dyDescent="0.25">
      <c r="I72" s="12" t="str">
        <f t="shared" si="10"/>
        <v/>
      </c>
      <c r="J72" s="15"/>
      <c r="K72" s="15"/>
      <c r="L72" s="15"/>
      <c r="M72" s="15"/>
    </row>
    <row r="73" spans="9:13" customFormat="1" x14ac:dyDescent="0.25">
      <c r="I73" s="12" t="str">
        <f t="shared" si="10"/>
        <v/>
      </c>
      <c r="J73" s="15"/>
      <c r="K73" s="15"/>
      <c r="L73" s="15"/>
      <c r="M73" s="15"/>
    </row>
    <row r="74" spans="9:13" customFormat="1" x14ac:dyDescent="0.25">
      <c r="I74" s="12" t="str">
        <f t="shared" si="10"/>
        <v/>
      </c>
      <c r="J74" s="15"/>
      <c r="K74" s="15"/>
      <c r="L74" s="15"/>
      <c r="M74" s="15"/>
    </row>
    <row r="75" spans="9:13" customFormat="1" x14ac:dyDescent="0.25">
      <c r="I75" s="12" t="str">
        <f t="shared" si="10"/>
        <v/>
      </c>
      <c r="J75" s="15"/>
      <c r="K75" s="15"/>
      <c r="L75" s="15"/>
      <c r="M75" s="15"/>
    </row>
    <row r="76" spans="9:13" customFormat="1" x14ac:dyDescent="0.25">
      <c r="I76" s="12" t="str">
        <f t="shared" si="10"/>
        <v/>
      </c>
      <c r="J76" s="15"/>
      <c r="K76" s="15"/>
      <c r="L76" s="15"/>
      <c r="M76" s="15"/>
    </row>
    <row r="77" spans="9:13" customFormat="1" x14ac:dyDescent="0.25">
      <c r="I77" s="12" t="str">
        <f t="shared" si="10"/>
        <v/>
      </c>
      <c r="J77" s="15"/>
      <c r="K77" s="15"/>
      <c r="L77" s="15"/>
      <c r="M77" s="15"/>
    </row>
    <row r="78" spans="9:13" customFormat="1" x14ac:dyDescent="0.25">
      <c r="I78" s="12" t="str">
        <f t="shared" si="10"/>
        <v/>
      </c>
      <c r="J78" s="15"/>
      <c r="K78" s="15"/>
      <c r="L78" s="15"/>
      <c r="M78" s="15"/>
    </row>
    <row r="79" spans="9:13" customFormat="1" x14ac:dyDescent="0.25">
      <c r="I79" s="12" t="str">
        <f t="shared" si="10"/>
        <v/>
      </c>
      <c r="J79" s="15"/>
      <c r="K79" s="15"/>
      <c r="L79" s="15"/>
      <c r="M79" s="15"/>
    </row>
    <row r="80" spans="9:13" customFormat="1" x14ac:dyDescent="0.25">
      <c r="I80" s="12" t="str">
        <f t="shared" si="10"/>
        <v/>
      </c>
      <c r="J80" s="15"/>
      <c r="K80" s="15"/>
      <c r="L80" s="15"/>
      <c r="M80" s="15"/>
    </row>
    <row r="81" spans="9:13" customFormat="1" x14ac:dyDescent="0.25">
      <c r="I81" s="12" t="str">
        <f t="shared" si="10"/>
        <v/>
      </c>
      <c r="J81" s="15"/>
      <c r="K81" s="15"/>
      <c r="L81" s="15"/>
      <c r="M81" s="15"/>
    </row>
    <row r="82" spans="9:13" customFormat="1" x14ac:dyDescent="0.25">
      <c r="I82" s="12" t="str">
        <f t="shared" si="10"/>
        <v/>
      </c>
      <c r="J82" s="15"/>
      <c r="K82" s="15"/>
      <c r="L82" s="15"/>
      <c r="M82" s="15"/>
    </row>
    <row r="83" spans="9:13" customFormat="1" x14ac:dyDescent="0.25">
      <c r="I83" s="12" t="str">
        <f t="shared" si="10"/>
        <v/>
      </c>
      <c r="J83" s="15"/>
      <c r="K83" s="15"/>
      <c r="L83" s="15"/>
      <c r="M83" s="15"/>
    </row>
    <row r="84" spans="9:13" customFormat="1" x14ac:dyDescent="0.25">
      <c r="I84" s="12" t="str">
        <f t="shared" si="10"/>
        <v/>
      </c>
      <c r="J84" s="15"/>
      <c r="K84" s="15"/>
      <c r="L84" s="15"/>
      <c r="M84" s="15"/>
    </row>
    <row r="85" spans="9:13" customFormat="1" x14ac:dyDescent="0.25">
      <c r="I85" s="12" t="str">
        <f t="shared" si="10"/>
        <v/>
      </c>
      <c r="J85" s="15"/>
      <c r="K85" s="15"/>
      <c r="L85" s="15"/>
      <c r="M85" s="15"/>
    </row>
    <row r="86" spans="9:13" customFormat="1" x14ac:dyDescent="0.25">
      <c r="I86" s="12" t="str">
        <f t="shared" si="10"/>
        <v/>
      </c>
      <c r="J86" s="15"/>
      <c r="K86" s="15"/>
      <c r="L86" s="15"/>
      <c r="M86" s="15"/>
    </row>
    <row r="87" spans="9:13" customFormat="1" x14ac:dyDescent="0.25">
      <c r="I87" s="12" t="str">
        <f t="shared" si="10"/>
        <v/>
      </c>
      <c r="J87" s="15"/>
      <c r="K87" s="15"/>
      <c r="L87" s="15"/>
      <c r="M87" s="15"/>
    </row>
    <row r="88" spans="9:13" customFormat="1" x14ac:dyDescent="0.25">
      <c r="I88" s="12" t="str">
        <f t="shared" si="10"/>
        <v/>
      </c>
      <c r="J88" s="15"/>
      <c r="K88" s="15"/>
      <c r="L88" s="15"/>
      <c r="M88" s="15"/>
    </row>
    <row r="89" spans="9:13" customFormat="1" x14ac:dyDescent="0.25">
      <c r="I89" s="12" t="str">
        <f t="shared" si="10"/>
        <v/>
      </c>
      <c r="J89" s="15"/>
      <c r="K89" s="15"/>
      <c r="L89" s="15"/>
      <c r="M89" s="15"/>
    </row>
    <row r="90" spans="9:13" customFormat="1" x14ac:dyDescent="0.25">
      <c r="I90" s="12" t="str">
        <f t="shared" si="10"/>
        <v/>
      </c>
      <c r="J90" s="15"/>
      <c r="K90" s="15"/>
      <c r="L90" s="15"/>
      <c r="M90" s="15"/>
    </row>
    <row r="91" spans="9:13" customFormat="1" x14ac:dyDescent="0.25">
      <c r="I91" s="12" t="str">
        <f t="shared" si="10"/>
        <v/>
      </c>
      <c r="J91" s="15"/>
      <c r="K91" s="15"/>
      <c r="L91" s="15"/>
      <c r="M91" s="15"/>
    </row>
    <row r="92" spans="9:13" customFormat="1" x14ac:dyDescent="0.25">
      <c r="I92" s="12" t="str">
        <f t="shared" si="10"/>
        <v/>
      </c>
      <c r="J92" s="15"/>
      <c r="K92" s="15"/>
      <c r="L92" s="15"/>
      <c r="M92" s="15"/>
    </row>
    <row r="93" spans="9:13" customFormat="1" x14ac:dyDescent="0.25">
      <c r="I93" s="12" t="str">
        <f t="shared" si="10"/>
        <v/>
      </c>
      <c r="J93" s="15"/>
      <c r="K93" s="15"/>
      <c r="L93" s="15"/>
      <c r="M93" s="15"/>
    </row>
    <row r="94" spans="9:13" customFormat="1" x14ac:dyDescent="0.25">
      <c r="I94" s="12" t="str">
        <f t="shared" si="10"/>
        <v/>
      </c>
      <c r="J94" s="15"/>
      <c r="K94" s="15"/>
      <c r="L94" s="15"/>
      <c r="M94" s="15"/>
    </row>
    <row r="95" spans="9:13" customFormat="1" x14ac:dyDescent="0.25">
      <c r="I95" s="12" t="str">
        <f t="shared" si="10"/>
        <v/>
      </c>
      <c r="J95" s="15"/>
      <c r="K95" s="15"/>
      <c r="L95" s="15"/>
      <c r="M95" s="15"/>
    </row>
    <row r="96" spans="9:13" customFormat="1" x14ac:dyDescent="0.25">
      <c r="I96" s="12" t="str">
        <f t="shared" si="10"/>
        <v/>
      </c>
      <c r="J96" s="15"/>
      <c r="K96" s="15"/>
      <c r="L96" s="15"/>
      <c r="M96" s="15"/>
    </row>
    <row r="97" spans="9:13" customFormat="1" x14ac:dyDescent="0.25">
      <c r="I97" s="12" t="str">
        <f t="shared" si="10"/>
        <v/>
      </c>
      <c r="J97" s="15"/>
      <c r="K97" s="15"/>
      <c r="L97" s="15"/>
      <c r="M97" s="15"/>
    </row>
    <row r="98" spans="9:13" customFormat="1" x14ac:dyDescent="0.25">
      <c r="I98" s="12" t="str">
        <f t="shared" si="10"/>
        <v/>
      </c>
      <c r="J98" s="15"/>
      <c r="K98" s="15"/>
      <c r="L98" s="15"/>
      <c r="M98" s="15"/>
    </row>
    <row r="99" spans="9:13" customFormat="1" x14ac:dyDescent="0.25">
      <c r="I99" s="12" t="str">
        <f t="shared" si="10"/>
        <v/>
      </c>
      <c r="J99" s="15"/>
      <c r="K99" s="15"/>
      <c r="L99" s="15"/>
      <c r="M99" s="15"/>
    </row>
    <row r="100" spans="9:13" customFormat="1" x14ac:dyDescent="0.25">
      <c r="I100" s="12" t="str">
        <f t="shared" si="10"/>
        <v/>
      </c>
      <c r="J100" s="15"/>
      <c r="K100" s="15"/>
      <c r="L100" s="15"/>
      <c r="M100" s="15"/>
    </row>
    <row r="101" spans="9:13" customFormat="1" x14ac:dyDescent="0.25">
      <c r="I101" s="12" t="str">
        <f t="shared" si="10"/>
        <v/>
      </c>
      <c r="J101" s="15"/>
      <c r="K101" s="15"/>
      <c r="L101" s="15"/>
      <c r="M101" s="15"/>
    </row>
    <row r="102" spans="9:13" customFormat="1" x14ac:dyDescent="0.25">
      <c r="I102" s="12" t="str">
        <f t="shared" si="10"/>
        <v/>
      </c>
      <c r="J102" s="15"/>
      <c r="K102" s="15"/>
      <c r="L102" s="15"/>
      <c r="M102" s="15"/>
    </row>
    <row r="103" spans="9:13" customFormat="1" x14ac:dyDescent="0.25">
      <c r="I103" s="12" t="str">
        <f t="shared" si="10"/>
        <v/>
      </c>
      <c r="J103" s="15"/>
      <c r="K103" s="15"/>
      <c r="L103" s="15"/>
      <c r="M103" s="15"/>
    </row>
    <row r="104" spans="9:13" customFormat="1" x14ac:dyDescent="0.25">
      <c r="I104" s="12" t="str">
        <f t="shared" si="10"/>
        <v/>
      </c>
      <c r="J104" s="15"/>
      <c r="K104" s="15"/>
      <c r="L104" s="15"/>
      <c r="M104" s="15"/>
    </row>
    <row r="105" spans="9:13" customFormat="1" x14ac:dyDescent="0.25">
      <c r="I105" s="12" t="str">
        <f t="shared" si="10"/>
        <v/>
      </c>
      <c r="J105" s="15"/>
      <c r="K105" s="15"/>
      <c r="L105" s="15"/>
      <c r="M105" s="15"/>
    </row>
    <row r="106" spans="9:13" customFormat="1" x14ac:dyDescent="0.25">
      <c r="I106" s="12" t="str">
        <f t="shared" si="10"/>
        <v/>
      </c>
      <c r="J106" s="15"/>
      <c r="K106" s="15"/>
      <c r="L106" s="15"/>
      <c r="M106" s="15"/>
    </row>
    <row r="107" spans="9:13" customFormat="1" x14ac:dyDescent="0.25">
      <c r="I107" s="12" t="str">
        <f t="shared" si="10"/>
        <v/>
      </c>
      <c r="J107" s="15"/>
      <c r="K107" s="15"/>
      <c r="L107" s="15"/>
      <c r="M107" s="15"/>
    </row>
    <row r="108" spans="9:13" customFormat="1" x14ac:dyDescent="0.25">
      <c r="I108" s="12" t="str">
        <f t="shared" si="10"/>
        <v/>
      </c>
      <c r="J108" s="15"/>
      <c r="K108" s="15"/>
      <c r="L108" s="15"/>
      <c r="M108" s="15"/>
    </row>
    <row r="109" spans="9:13" customFormat="1" x14ac:dyDescent="0.25">
      <c r="I109" s="12" t="str">
        <f t="shared" si="10"/>
        <v/>
      </c>
      <c r="J109" s="15"/>
      <c r="K109" s="15"/>
      <c r="L109" s="15"/>
      <c r="M109" s="15"/>
    </row>
    <row r="110" spans="9:13" customFormat="1" x14ac:dyDescent="0.25">
      <c r="I110" s="12" t="str">
        <f t="shared" si="10"/>
        <v/>
      </c>
      <c r="J110" s="15"/>
      <c r="K110" s="15"/>
      <c r="L110" s="15"/>
      <c r="M110" s="15"/>
    </row>
    <row r="111" spans="9:13" customFormat="1" x14ac:dyDescent="0.25">
      <c r="I111" s="12" t="str">
        <f t="shared" si="10"/>
        <v/>
      </c>
      <c r="J111" s="15"/>
      <c r="K111" s="15"/>
      <c r="L111" s="15"/>
      <c r="M111" s="15"/>
    </row>
    <row r="112" spans="9:13" customFormat="1" x14ac:dyDescent="0.25">
      <c r="I112" s="12" t="str">
        <f t="shared" si="10"/>
        <v/>
      </c>
      <c r="J112" s="15"/>
      <c r="K112" s="15"/>
      <c r="L112" s="15"/>
      <c r="M112" s="15"/>
    </row>
    <row r="113" spans="9:13" customFormat="1" x14ac:dyDescent="0.25">
      <c r="I113" s="12" t="str">
        <f t="shared" si="10"/>
        <v/>
      </c>
      <c r="J113" s="15"/>
      <c r="K113" s="15"/>
      <c r="L113" s="15"/>
      <c r="M113" s="15"/>
    </row>
    <row r="114" spans="9:13" customFormat="1" x14ac:dyDescent="0.25">
      <c r="I114" s="12" t="str">
        <f t="shared" si="10"/>
        <v/>
      </c>
      <c r="J114" s="15"/>
      <c r="K114" s="15"/>
      <c r="L114" s="15"/>
      <c r="M114" s="15"/>
    </row>
    <row r="115" spans="9:13" customFormat="1" x14ac:dyDescent="0.25">
      <c r="I115" s="12" t="str">
        <f t="shared" si="10"/>
        <v/>
      </c>
      <c r="J115" s="15"/>
      <c r="K115" s="15"/>
      <c r="L115" s="15"/>
      <c r="M115" s="15"/>
    </row>
    <row r="116" spans="9:13" customFormat="1" x14ac:dyDescent="0.25">
      <c r="I116" s="12" t="str">
        <f t="shared" si="10"/>
        <v/>
      </c>
      <c r="J116" s="15"/>
      <c r="K116" s="15"/>
      <c r="L116" s="15"/>
      <c r="M116" s="15"/>
    </row>
    <row r="117" spans="9:13" customFormat="1" x14ac:dyDescent="0.25">
      <c r="I117" s="12" t="str">
        <f t="shared" si="10"/>
        <v/>
      </c>
      <c r="J117" s="15"/>
      <c r="K117" s="15"/>
      <c r="L117" s="15"/>
      <c r="M117" s="15"/>
    </row>
    <row r="118" spans="9:13" customFormat="1" x14ac:dyDescent="0.25">
      <c r="I118" s="12" t="str">
        <f t="shared" si="10"/>
        <v/>
      </c>
      <c r="J118" s="15"/>
      <c r="K118" s="15"/>
      <c r="L118" s="15"/>
      <c r="M118" s="15"/>
    </row>
    <row r="119" spans="9:13" customFormat="1" x14ac:dyDescent="0.25">
      <c r="I119" s="12" t="str">
        <f t="shared" si="10"/>
        <v/>
      </c>
      <c r="J119" s="15"/>
      <c r="K119" s="15"/>
      <c r="L119" s="15"/>
      <c r="M119" s="15"/>
    </row>
    <row r="120" spans="9:13" customFormat="1" x14ac:dyDescent="0.25">
      <c r="I120" s="12" t="str">
        <f t="shared" si="10"/>
        <v/>
      </c>
      <c r="J120" s="15"/>
      <c r="K120" s="15"/>
      <c r="L120" s="15"/>
      <c r="M120" s="15"/>
    </row>
    <row r="121" spans="9:13" customFormat="1" x14ac:dyDescent="0.25">
      <c r="I121" s="12" t="str">
        <f t="shared" si="10"/>
        <v/>
      </c>
      <c r="J121" s="15"/>
      <c r="K121" s="15"/>
      <c r="L121" s="15"/>
      <c r="M121" s="15"/>
    </row>
    <row r="122" spans="9:13" customFormat="1" x14ac:dyDescent="0.25">
      <c r="I122" s="12" t="str">
        <f t="shared" si="10"/>
        <v/>
      </c>
      <c r="J122" s="15"/>
      <c r="K122" s="15"/>
      <c r="L122" s="15"/>
      <c r="M122" s="15"/>
    </row>
    <row r="123" spans="9:13" customFormat="1" x14ac:dyDescent="0.25">
      <c r="I123" s="12" t="str">
        <f t="shared" si="10"/>
        <v/>
      </c>
      <c r="J123" s="15"/>
      <c r="K123" s="15"/>
      <c r="L123" s="15"/>
      <c r="M123" s="15"/>
    </row>
    <row r="124" spans="9:13" customFormat="1" x14ac:dyDescent="0.25">
      <c r="I124" s="12" t="str">
        <f t="shared" si="10"/>
        <v/>
      </c>
      <c r="J124" s="15"/>
      <c r="K124" s="15"/>
      <c r="L124" s="15"/>
      <c r="M124" s="15"/>
    </row>
    <row r="125" spans="9:13" customFormat="1" x14ac:dyDescent="0.25">
      <c r="I125" s="12" t="str">
        <f t="shared" si="10"/>
        <v/>
      </c>
      <c r="J125" s="15"/>
      <c r="K125" s="15"/>
      <c r="L125" s="15"/>
      <c r="M125" s="15"/>
    </row>
    <row r="126" spans="9:13" customFormat="1" x14ac:dyDescent="0.25">
      <c r="I126" s="12" t="str">
        <f t="shared" si="10"/>
        <v/>
      </c>
      <c r="J126" s="15"/>
      <c r="K126" s="15"/>
      <c r="L126" s="15"/>
      <c r="M126" s="15"/>
    </row>
    <row r="127" spans="9:13" customFormat="1" x14ac:dyDescent="0.25">
      <c r="I127" s="12" t="str">
        <f t="shared" si="10"/>
        <v/>
      </c>
      <c r="J127" s="15"/>
      <c r="K127" s="15"/>
      <c r="L127" s="15"/>
      <c r="M127" s="15"/>
    </row>
    <row r="128" spans="9:13" customFormat="1" x14ac:dyDescent="0.25">
      <c r="I128" s="12" t="str">
        <f t="shared" si="10"/>
        <v/>
      </c>
      <c r="J128" s="15"/>
      <c r="K128" s="15"/>
      <c r="L128" s="15"/>
      <c r="M128" s="15"/>
    </row>
    <row r="129" spans="9:13" customFormat="1" x14ac:dyDescent="0.25">
      <c r="I129" s="12" t="str">
        <f t="shared" si="10"/>
        <v/>
      </c>
      <c r="J129" s="15"/>
      <c r="K129" s="15"/>
      <c r="L129" s="15"/>
      <c r="M129" s="15"/>
    </row>
    <row r="130" spans="9:13" customFormat="1" x14ac:dyDescent="0.25">
      <c r="I130" s="12" t="str">
        <f t="shared" si="10"/>
        <v/>
      </c>
      <c r="J130" s="15"/>
      <c r="K130" s="15"/>
      <c r="L130" s="15"/>
      <c r="M130" s="15"/>
    </row>
    <row r="131" spans="9:13" customFormat="1" x14ac:dyDescent="0.25">
      <c r="I131" s="12" t="str">
        <f t="shared" si="10"/>
        <v/>
      </c>
      <c r="J131" s="14"/>
      <c r="K131" s="14"/>
      <c r="L131" s="14"/>
      <c r="M131" s="14"/>
    </row>
    <row r="132" spans="9:13" customFormat="1" x14ac:dyDescent="0.25">
      <c r="I132" s="12" t="str">
        <f t="shared" ref="I132:I195" si="11">IF(AND($H132="استقالة",$F132&lt;2),0,IF(AND($H132="فسخ العقد",$F132&lt;2),($G132/2)*($F132*12)+($G132/2)*$E132+($G132/2)*($D132/30),""))</f>
        <v/>
      </c>
      <c r="J132" s="14"/>
      <c r="K132" s="14"/>
      <c r="L132" s="14"/>
      <c r="M132" s="14"/>
    </row>
    <row r="133" spans="9:13" customFormat="1" x14ac:dyDescent="0.25">
      <c r="I133" s="12" t="str">
        <f t="shared" si="11"/>
        <v/>
      </c>
      <c r="J133" s="14"/>
      <c r="K133" s="14"/>
      <c r="L133" s="14"/>
      <c r="M133" s="14"/>
    </row>
    <row r="134" spans="9:13" customFormat="1" x14ac:dyDescent="0.25">
      <c r="I134" s="12" t="str">
        <f t="shared" si="11"/>
        <v/>
      </c>
      <c r="J134" s="14"/>
      <c r="K134" s="14"/>
      <c r="L134" s="14"/>
      <c r="M134" s="14"/>
    </row>
    <row r="135" spans="9:13" customFormat="1" x14ac:dyDescent="0.25">
      <c r="I135" s="12" t="str">
        <f t="shared" si="11"/>
        <v/>
      </c>
      <c r="J135" s="14"/>
      <c r="K135" s="14"/>
      <c r="L135" s="14"/>
      <c r="M135" s="14"/>
    </row>
    <row r="136" spans="9:13" customFormat="1" x14ac:dyDescent="0.25">
      <c r="I136" s="12" t="str">
        <f t="shared" si="11"/>
        <v/>
      </c>
      <c r="J136" s="14"/>
      <c r="K136" s="14"/>
      <c r="L136" s="14"/>
      <c r="M136" s="14"/>
    </row>
    <row r="137" spans="9:13" customFormat="1" x14ac:dyDescent="0.25">
      <c r="I137" s="12" t="str">
        <f t="shared" si="11"/>
        <v/>
      </c>
      <c r="J137" s="14"/>
      <c r="K137" s="14"/>
      <c r="L137" s="14"/>
      <c r="M137" s="14"/>
    </row>
    <row r="138" spans="9:13" customFormat="1" x14ac:dyDescent="0.25">
      <c r="I138" s="12" t="str">
        <f t="shared" si="11"/>
        <v/>
      </c>
      <c r="J138" s="14"/>
      <c r="K138" s="14"/>
      <c r="L138" s="14"/>
      <c r="M138" s="14"/>
    </row>
    <row r="139" spans="9:13" customFormat="1" x14ac:dyDescent="0.25">
      <c r="I139" s="12" t="str">
        <f t="shared" si="11"/>
        <v/>
      </c>
      <c r="J139" s="14"/>
      <c r="K139" s="14"/>
      <c r="L139" s="14"/>
      <c r="M139" s="14"/>
    </row>
    <row r="140" spans="9:13" customFormat="1" x14ac:dyDescent="0.25">
      <c r="I140" s="12" t="str">
        <f t="shared" si="11"/>
        <v/>
      </c>
      <c r="J140" s="14"/>
      <c r="K140" s="14"/>
      <c r="L140" s="14"/>
      <c r="M140" s="14"/>
    </row>
    <row r="141" spans="9:13" customFormat="1" x14ac:dyDescent="0.25">
      <c r="I141" s="12" t="str">
        <f t="shared" si="11"/>
        <v/>
      </c>
      <c r="J141" s="14"/>
      <c r="K141" s="14"/>
      <c r="L141" s="14"/>
      <c r="M141" s="14"/>
    </row>
    <row r="142" spans="9:13" customFormat="1" x14ac:dyDescent="0.25">
      <c r="I142" s="12" t="str">
        <f t="shared" si="11"/>
        <v/>
      </c>
      <c r="J142" s="14"/>
      <c r="K142" s="14"/>
      <c r="L142" s="14"/>
      <c r="M142" s="14"/>
    </row>
    <row r="143" spans="9:13" customFormat="1" x14ac:dyDescent="0.25">
      <c r="I143" s="12" t="str">
        <f t="shared" si="11"/>
        <v/>
      </c>
      <c r="J143" s="14"/>
      <c r="K143" s="14"/>
      <c r="L143" s="14"/>
      <c r="M143" s="14"/>
    </row>
    <row r="144" spans="9:13" customFormat="1" x14ac:dyDescent="0.25">
      <c r="I144" s="12" t="str">
        <f t="shared" si="11"/>
        <v/>
      </c>
      <c r="J144" s="14"/>
      <c r="K144" s="14"/>
      <c r="L144" s="14"/>
      <c r="M144" s="14"/>
    </row>
    <row r="145" spans="9:13" customFormat="1" x14ac:dyDescent="0.25">
      <c r="I145" s="12" t="str">
        <f t="shared" si="11"/>
        <v/>
      </c>
      <c r="J145" s="14"/>
      <c r="K145" s="14"/>
      <c r="L145" s="14"/>
      <c r="M145" s="14"/>
    </row>
    <row r="146" spans="9:13" customFormat="1" x14ac:dyDescent="0.25">
      <c r="I146" s="12" t="str">
        <f t="shared" si="11"/>
        <v/>
      </c>
      <c r="J146" s="14"/>
      <c r="K146" s="14"/>
      <c r="L146" s="14"/>
      <c r="M146" s="14"/>
    </row>
    <row r="147" spans="9:13" customFormat="1" x14ac:dyDescent="0.25">
      <c r="I147" s="12" t="str">
        <f t="shared" si="11"/>
        <v/>
      </c>
      <c r="J147" s="14"/>
      <c r="K147" s="14"/>
      <c r="L147" s="14"/>
      <c r="M147" s="14"/>
    </row>
    <row r="148" spans="9:13" customFormat="1" x14ac:dyDescent="0.25">
      <c r="I148" s="12" t="str">
        <f t="shared" si="11"/>
        <v/>
      </c>
      <c r="J148" s="14"/>
      <c r="K148" s="14"/>
      <c r="L148" s="14"/>
      <c r="M148" s="14"/>
    </row>
    <row r="149" spans="9:13" customFormat="1" x14ac:dyDescent="0.25">
      <c r="I149" s="12" t="str">
        <f t="shared" si="11"/>
        <v/>
      </c>
      <c r="J149" s="14"/>
      <c r="K149" s="14"/>
      <c r="L149" s="14"/>
      <c r="M149" s="14"/>
    </row>
    <row r="150" spans="9:13" customFormat="1" x14ac:dyDescent="0.25">
      <c r="I150" s="12" t="str">
        <f t="shared" si="11"/>
        <v/>
      </c>
      <c r="J150" s="14"/>
      <c r="K150" s="14"/>
      <c r="L150" s="14"/>
      <c r="M150" s="14"/>
    </row>
    <row r="151" spans="9:13" customFormat="1" x14ac:dyDescent="0.25">
      <c r="I151" s="12" t="str">
        <f t="shared" si="11"/>
        <v/>
      </c>
      <c r="J151" s="14"/>
      <c r="K151" s="14"/>
      <c r="L151" s="14"/>
      <c r="M151" s="14"/>
    </row>
    <row r="152" spans="9:13" customFormat="1" x14ac:dyDescent="0.25">
      <c r="I152" s="12" t="str">
        <f t="shared" si="11"/>
        <v/>
      </c>
      <c r="J152" s="14"/>
      <c r="K152" s="14"/>
      <c r="L152" s="14"/>
      <c r="M152" s="14"/>
    </row>
    <row r="153" spans="9:13" customFormat="1" x14ac:dyDescent="0.25">
      <c r="I153" s="12" t="str">
        <f t="shared" si="11"/>
        <v/>
      </c>
      <c r="J153" s="14"/>
      <c r="K153" s="14"/>
      <c r="L153" s="14"/>
      <c r="M153" s="14"/>
    </row>
    <row r="154" spans="9:13" customFormat="1" x14ac:dyDescent="0.25">
      <c r="I154" s="12" t="str">
        <f t="shared" si="11"/>
        <v/>
      </c>
      <c r="J154" s="14"/>
      <c r="K154" s="14"/>
      <c r="L154" s="14"/>
      <c r="M154" s="14"/>
    </row>
    <row r="155" spans="9:13" customFormat="1" x14ac:dyDescent="0.25">
      <c r="I155" s="12" t="str">
        <f t="shared" si="11"/>
        <v/>
      </c>
      <c r="J155" s="14"/>
      <c r="K155" s="14"/>
      <c r="L155" s="14"/>
      <c r="M155" s="14"/>
    </row>
    <row r="156" spans="9:13" customFormat="1" x14ac:dyDescent="0.25">
      <c r="I156" s="12" t="str">
        <f t="shared" si="11"/>
        <v/>
      </c>
      <c r="J156" s="14"/>
      <c r="K156" s="14"/>
      <c r="L156" s="14"/>
      <c r="M156" s="14"/>
    </row>
    <row r="157" spans="9:13" customFormat="1" x14ac:dyDescent="0.25">
      <c r="I157" s="12" t="str">
        <f t="shared" si="11"/>
        <v/>
      </c>
      <c r="J157" s="14"/>
      <c r="K157" s="14"/>
      <c r="L157" s="14"/>
      <c r="M157" s="14"/>
    </row>
    <row r="158" spans="9:13" customFormat="1" x14ac:dyDescent="0.25">
      <c r="I158" s="12" t="str">
        <f t="shared" si="11"/>
        <v/>
      </c>
      <c r="J158" s="14"/>
      <c r="K158" s="14"/>
      <c r="L158" s="14"/>
      <c r="M158" s="14"/>
    </row>
    <row r="159" spans="9:13" customFormat="1" x14ac:dyDescent="0.25">
      <c r="I159" s="12" t="str">
        <f t="shared" si="11"/>
        <v/>
      </c>
      <c r="J159" s="14"/>
      <c r="K159" s="14"/>
      <c r="L159" s="14"/>
      <c r="M159" s="14"/>
    </row>
    <row r="160" spans="9:13" customFormat="1" x14ac:dyDescent="0.25">
      <c r="I160" s="12" t="str">
        <f t="shared" si="11"/>
        <v/>
      </c>
      <c r="J160" s="14"/>
      <c r="K160" s="14"/>
      <c r="L160" s="14"/>
      <c r="M160" s="14"/>
    </row>
    <row r="161" spans="9:13" customFormat="1" x14ac:dyDescent="0.25">
      <c r="I161" s="12" t="str">
        <f t="shared" si="11"/>
        <v/>
      </c>
      <c r="J161" s="14"/>
      <c r="K161" s="14"/>
      <c r="L161" s="14"/>
      <c r="M161" s="14"/>
    </row>
    <row r="162" spans="9:13" customFormat="1" x14ac:dyDescent="0.25">
      <c r="I162" s="12" t="str">
        <f t="shared" si="11"/>
        <v/>
      </c>
      <c r="J162" s="14"/>
      <c r="K162" s="14"/>
      <c r="L162" s="14"/>
      <c r="M162" s="14"/>
    </row>
    <row r="163" spans="9:13" customFormat="1" x14ac:dyDescent="0.25">
      <c r="I163" s="12" t="str">
        <f t="shared" si="11"/>
        <v/>
      </c>
      <c r="J163" s="14"/>
      <c r="K163" s="14"/>
      <c r="L163" s="14"/>
      <c r="M163" s="14"/>
    </row>
    <row r="164" spans="9:13" customFormat="1" x14ac:dyDescent="0.25">
      <c r="I164" s="12" t="str">
        <f t="shared" si="11"/>
        <v/>
      </c>
      <c r="J164" s="14"/>
      <c r="K164" s="14"/>
      <c r="L164" s="14"/>
      <c r="M164" s="14"/>
    </row>
    <row r="165" spans="9:13" customFormat="1" x14ac:dyDescent="0.25">
      <c r="I165" s="12" t="str">
        <f t="shared" si="11"/>
        <v/>
      </c>
      <c r="J165" s="14"/>
      <c r="K165" s="14"/>
      <c r="L165" s="14"/>
      <c r="M165" s="14"/>
    </row>
    <row r="166" spans="9:13" customFormat="1" x14ac:dyDescent="0.25">
      <c r="I166" s="12" t="str">
        <f t="shared" si="11"/>
        <v/>
      </c>
      <c r="J166" s="14"/>
      <c r="K166" s="14"/>
      <c r="L166" s="14"/>
      <c r="M166" s="14"/>
    </row>
    <row r="167" spans="9:13" customFormat="1" x14ac:dyDescent="0.25">
      <c r="I167" s="12" t="str">
        <f t="shared" si="11"/>
        <v/>
      </c>
      <c r="J167" s="14"/>
      <c r="K167" s="14"/>
      <c r="L167" s="14"/>
      <c r="M167" s="14"/>
    </row>
    <row r="168" spans="9:13" customFormat="1" x14ac:dyDescent="0.25">
      <c r="I168" s="12" t="str">
        <f t="shared" si="11"/>
        <v/>
      </c>
      <c r="J168" s="14"/>
      <c r="K168" s="14"/>
      <c r="L168" s="14"/>
      <c r="M168" s="14"/>
    </row>
    <row r="169" spans="9:13" customFormat="1" x14ac:dyDescent="0.25">
      <c r="I169" s="12" t="str">
        <f t="shared" si="11"/>
        <v/>
      </c>
      <c r="J169" s="14"/>
      <c r="K169" s="14"/>
      <c r="L169" s="14"/>
      <c r="M169" s="14"/>
    </row>
    <row r="170" spans="9:13" customFormat="1" x14ac:dyDescent="0.25">
      <c r="I170" s="12" t="str">
        <f t="shared" si="11"/>
        <v/>
      </c>
      <c r="J170" s="14"/>
      <c r="K170" s="14"/>
      <c r="L170" s="14"/>
      <c r="M170" s="14"/>
    </row>
    <row r="171" spans="9:13" customFormat="1" x14ac:dyDescent="0.25">
      <c r="I171" s="12" t="str">
        <f t="shared" si="11"/>
        <v/>
      </c>
      <c r="J171" s="14"/>
      <c r="K171" s="14"/>
      <c r="L171" s="14"/>
      <c r="M171" s="14"/>
    </row>
    <row r="172" spans="9:13" customFormat="1" x14ac:dyDescent="0.25">
      <c r="I172" s="12" t="str">
        <f t="shared" si="11"/>
        <v/>
      </c>
      <c r="J172" s="14"/>
      <c r="K172" s="14"/>
      <c r="L172" s="14"/>
      <c r="M172" s="14"/>
    </row>
    <row r="173" spans="9:13" customFormat="1" x14ac:dyDescent="0.25">
      <c r="I173" s="12" t="str">
        <f t="shared" si="11"/>
        <v/>
      </c>
      <c r="J173" s="14"/>
      <c r="K173" s="14"/>
      <c r="L173" s="14"/>
      <c r="M173" s="14"/>
    </row>
    <row r="174" spans="9:13" customFormat="1" x14ac:dyDescent="0.25">
      <c r="I174" s="12" t="str">
        <f t="shared" si="11"/>
        <v/>
      </c>
      <c r="J174" s="14"/>
      <c r="K174" s="14"/>
      <c r="L174" s="14"/>
      <c r="M174" s="14"/>
    </row>
    <row r="175" spans="9:13" customFormat="1" x14ac:dyDescent="0.25">
      <c r="I175" s="12" t="str">
        <f t="shared" si="11"/>
        <v/>
      </c>
      <c r="J175" s="14"/>
      <c r="K175" s="14"/>
      <c r="L175" s="14"/>
      <c r="M175" s="14"/>
    </row>
    <row r="176" spans="9:13" customFormat="1" x14ac:dyDescent="0.25">
      <c r="I176" s="12" t="str">
        <f t="shared" si="11"/>
        <v/>
      </c>
      <c r="J176" s="14"/>
      <c r="K176" s="14"/>
      <c r="L176" s="14"/>
      <c r="M176" s="14"/>
    </row>
    <row r="177" spans="9:13" customFormat="1" x14ac:dyDescent="0.25">
      <c r="I177" s="12" t="str">
        <f t="shared" si="11"/>
        <v/>
      </c>
      <c r="J177" s="14"/>
      <c r="K177" s="14"/>
      <c r="L177" s="14"/>
      <c r="M177" s="14"/>
    </row>
    <row r="178" spans="9:13" customFormat="1" x14ac:dyDescent="0.25">
      <c r="I178" s="12" t="str">
        <f t="shared" si="11"/>
        <v/>
      </c>
      <c r="J178" s="14"/>
      <c r="K178" s="14"/>
      <c r="L178" s="14"/>
      <c r="M178" s="14"/>
    </row>
    <row r="179" spans="9:13" customFormat="1" x14ac:dyDescent="0.25">
      <c r="I179" s="12" t="str">
        <f t="shared" si="11"/>
        <v/>
      </c>
      <c r="J179" s="14"/>
      <c r="K179" s="14"/>
      <c r="L179" s="14"/>
      <c r="M179" s="14"/>
    </row>
    <row r="180" spans="9:13" customFormat="1" x14ac:dyDescent="0.25">
      <c r="I180" s="12" t="str">
        <f t="shared" si="11"/>
        <v/>
      </c>
      <c r="J180" s="14"/>
      <c r="K180" s="14"/>
      <c r="L180" s="14"/>
      <c r="M180" s="14"/>
    </row>
    <row r="181" spans="9:13" customFormat="1" x14ac:dyDescent="0.25">
      <c r="I181" s="12" t="str">
        <f t="shared" si="11"/>
        <v/>
      </c>
      <c r="J181" s="14"/>
      <c r="K181" s="14"/>
      <c r="L181" s="14"/>
      <c r="M181" s="14"/>
    </row>
    <row r="182" spans="9:13" customFormat="1" x14ac:dyDescent="0.25">
      <c r="I182" s="12" t="str">
        <f t="shared" si="11"/>
        <v/>
      </c>
      <c r="J182" s="14"/>
      <c r="K182" s="14"/>
      <c r="L182" s="14"/>
      <c r="M182" s="14"/>
    </row>
    <row r="183" spans="9:13" customFormat="1" x14ac:dyDescent="0.25">
      <c r="I183" s="12" t="str">
        <f t="shared" si="11"/>
        <v/>
      </c>
      <c r="J183" s="14"/>
      <c r="K183" s="14"/>
      <c r="L183" s="14"/>
      <c r="M183" s="14"/>
    </row>
    <row r="184" spans="9:13" customFormat="1" x14ac:dyDescent="0.25">
      <c r="I184" s="12" t="str">
        <f t="shared" si="11"/>
        <v/>
      </c>
      <c r="J184" s="14"/>
      <c r="K184" s="14"/>
      <c r="L184" s="14"/>
      <c r="M184" s="14"/>
    </row>
    <row r="185" spans="9:13" customFormat="1" x14ac:dyDescent="0.25">
      <c r="I185" s="12" t="str">
        <f t="shared" si="11"/>
        <v/>
      </c>
      <c r="J185" s="14"/>
      <c r="K185" s="14"/>
      <c r="L185" s="14"/>
      <c r="M185" s="14"/>
    </row>
    <row r="186" spans="9:13" customFormat="1" x14ac:dyDescent="0.25">
      <c r="I186" s="12" t="str">
        <f t="shared" si="11"/>
        <v/>
      </c>
      <c r="J186" s="14"/>
      <c r="K186" s="14"/>
      <c r="L186" s="14"/>
      <c r="M186" s="14"/>
    </row>
    <row r="187" spans="9:13" customFormat="1" x14ac:dyDescent="0.25">
      <c r="I187" s="12" t="str">
        <f t="shared" si="11"/>
        <v/>
      </c>
      <c r="J187" s="14"/>
      <c r="K187" s="14"/>
      <c r="L187" s="14"/>
      <c r="M187" s="14"/>
    </row>
    <row r="188" spans="9:13" customFormat="1" x14ac:dyDescent="0.25">
      <c r="I188" s="12" t="str">
        <f t="shared" si="11"/>
        <v/>
      </c>
      <c r="J188" s="14"/>
      <c r="K188" s="14"/>
      <c r="L188" s="14"/>
      <c r="M188" s="14"/>
    </row>
    <row r="189" spans="9:13" customFormat="1" x14ac:dyDescent="0.25">
      <c r="I189" s="12" t="str">
        <f t="shared" si="11"/>
        <v/>
      </c>
      <c r="J189" s="14"/>
      <c r="K189" s="14"/>
      <c r="L189" s="14"/>
      <c r="M189" s="14"/>
    </row>
    <row r="190" spans="9:13" customFormat="1" x14ac:dyDescent="0.25">
      <c r="I190" s="12" t="str">
        <f t="shared" si="11"/>
        <v/>
      </c>
      <c r="J190" s="14"/>
      <c r="K190" s="14"/>
      <c r="L190" s="14"/>
      <c r="M190" s="14"/>
    </row>
    <row r="191" spans="9:13" customFormat="1" x14ac:dyDescent="0.25">
      <c r="I191" s="12" t="str">
        <f t="shared" si="11"/>
        <v/>
      </c>
      <c r="J191" s="14"/>
      <c r="K191" s="14"/>
      <c r="L191" s="14"/>
      <c r="M191" s="14"/>
    </row>
    <row r="192" spans="9:13" customFormat="1" x14ac:dyDescent="0.25">
      <c r="I192" s="12" t="str">
        <f t="shared" si="11"/>
        <v/>
      </c>
      <c r="J192" s="14"/>
      <c r="K192" s="14"/>
      <c r="L192" s="14"/>
      <c r="M192" s="14"/>
    </row>
    <row r="193" spans="9:13" customFormat="1" x14ac:dyDescent="0.25">
      <c r="I193" s="12" t="str">
        <f t="shared" si="11"/>
        <v/>
      </c>
      <c r="J193" s="14"/>
      <c r="K193" s="14"/>
      <c r="L193" s="14"/>
      <c r="M193" s="14"/>
    </row>
    <row r="194" spans="9:13" customFormat="1" x14ac:dyDescent="0.25">
      <c r="I194" s="12" t="str">
        <f t="shared" si="11"/>
        <v/>
      </c>
      <c r="J194" s="14"/>
      <c r="K194" s="14"/>
      <c r="L194" s="14"/>
      <c r="M194" s="14"/>
    </row>
    <row r="195" spans="9:13" customFormat="1" x14ac:dyDescent="0.25">
      <c r="I195" s="12" t="str">
        <f t="shared" si="11"/>
        <v/>
      </c>
      <c r="J195" s="14"/>
      <c r="K195" s="14"/>
      <c r="L195" s="14"/>
      <c r="M195" s="14"/>
    </row>
    <row r="196" spans="9:13" customFormat="1" x14ac:dyDescent="0.25">
      <c r="I196" s="12" t="str">
        <f t="shared" ref="I196:I259" si="12">IF(AND($H196="استقالة",$F196&lt;2),0,IF(AND($H196="فسخ العقد",$F196&lt;2),($G196/2)*($F196*12)+($G196/2)*$E196+($G196/2)*($D196/30),""))</f>
        <v/>
      </c>
      <c r="J196" s="14"/>
      <c r="K196" s="14"/>
      <c r="L196" s="14"/>
      <c r="M196" s="14"/>
    </row>
    <row r="197" spans="9:13" customFormat="1" x14ac:dyDescent="0.25">
      <c r="I197" s="12" t="str">
        <f t="shared" si="12"/>
        <v/>
      </c>
      <c r="J197" s="14"/>
      <c r="K197" s="14"/>
      <c r="L197" s="14"/>
      <c r="M197" s="14"/>
    </row>
    <row r="198" spans="9:13" customFormat="1" x14ac:dyDescent="0.25">
      <c r="I198" s="12" t="str">
        <f t="shared" si="12"/>
        <v/>
      </c>
      <c r="J198" s="14"/>
      <c r="K198" s="14"/>
      <c r="L198" s="14"/>
      <c r="M198" s="14"/>
    </row>
    <row r="199" spans="9:13" customFormat="1" x14ac:dyDescent="0.25">
      <c r="I199" s="12" t="str">
        <f t="shared" si="12"/>
        <v/>
      </c>
      <c r="J199" s="14"/>
      <c r="K199" s="14"/>
      <c r="L199" s="14"/>
      <c r="M199" s="14"/>
    </row>
    <row r="200" spans="9:13" customFormat="1" x14ac:dyDescent="0.25">
      <c r="I200" s="12" t="str">
        <f t="shared" si="12"/>
        <v/>
      </c>
      <c r="J200" s="14"/>
      <c r="K200" s="14"/>
      <c r="L200" s="14"/>
      <c r="M200" s="14"/>
    </row>
    <row r="201" spans="9:13" customFormat="1" x14ac:dyDescent="0.25">
      <c r="I201" s="12" t="str">
        <f t="shared" si="12"/>
        <v/>
      </c>
      <c r="J201" s="14"/>
      <c r="K201" s="14"/>
      <c r="L201" s="14"/>
      <c r="M201" s="14"/>
    </row>
    <row r="202" spans="9:13" customFormat="1" x14ac:dyDescent="0.25">
      <c r="I202" s="12" t="str">
        <f t="shared" si="12"/>
        <v/>
      </c>
      <c r="J202" s="14"/>
      <c r="K202" s="14"/>
      <c r="L202" s="14"/>
      <c r="M202" s="14"/>
    </row>
    <row r="203" spans="9:13" customFormat="1" x14ac:dyDescent="0.25">
      <c r="I203" s="12" t="str">
        <f t="shared" si="12"/>
        <v/>
      </c>
      <c r="J203" s="14"/>
      <c r="K203" s="14"/>
      <c r="L203" s="14"/>
      <c r="M203" s="14"/>
    </row>
    <row r="204" spans="9:13" customFormat="1" x14ac:dyDescent="0.25">
      <c r="I204" s="12" t="str">
        <f t="shared" si="12"/>
        <v/>
      </c>
      <c r="J204" s="14"/>
      <c r="K204" s="14"/>
      <c r="L204" s="14"/>
      <c r="M204" s="14"/>
    </row>
    <row r="205" spans="9:13" customFormat="1" x14ac:dyDescent="0.25">
      <c r="I205" s="12" t="str">
        <f t="shared" si="12"/>
        <v/>
      </c>
      <c r="J205" s="14"/>
      <c r="K205" s="14"/>
      <c r="L205" s="14"/>
      <c r="M205" s="14"/>
    </row>
    <row r="206" spans="9:13" customFormat="1" x14ac:dyDescent="0.25">
      <c r="I206" s="12" t="str">
        <f t="shared" si="12"/>
        <v/>
      </c>
      <c r="J206" s="14"/>
      <c r="K206" s="14"/>
      <c r="L206" s="14"/>
      <c r="M206" s="14"/>
    </row>
    <row r="207" spans="9:13" customFormat="1" x14ac:dyDescent="0.25">
      <c r="I207" s="12" t="str">
        <f t="shared" si="12"/>
        <v/>
      </c>
      <c r="J207" s="14"/>
      <c r="K207" s="14"/>
      <c r="L207" s="14"/>
      <c r="M207" s="14"/>
    </row>
    <row r="208" spans="9:13" customFormat="1" x14ac:dyDescent="0.25">
      <c r="I208" s="12" t="str">
        <f t="shared" si="12"/>
        <v/>
      </c>
      <c r="J208" s="14"/>
      <c r="K208" s="14"/>
      <c r="L208" s="14"/>
      <c r="M208" s="14"/>
    </row>
    <row r="209" spans="9:13" customFormat="1" x14ac:dyDescent="0.25">
      <c r="I209" s="12" t="str">
        <f t="shared" si="12"/>
        <v/>
      </c>
      <c r="J209" s="14"/>
      <c r="K209" s="14"/>
      <c r="L209" s="14"/>
      <c r="M209" s="14"/>
    </row>
    <row r="210" spans="9:13" customFormat="1" x14ac:dyDescent="0.25">
      <c r="I210" s="12" t="str">
        <f t="shared" si="12"/>
        <v/>
      </c>
      <c r="J210" s="14"/>
      <c r="K210" s="14"/>
      <c r="L210" s="14"/>
      <c r="M210" s="14"/>
    </row>
    <row r="211" spans="9:13" customFormat="1" x14ac:dyDescent="0.25">
      <c r="I211" s="12" t="str">
        <f t="shared" si="12"/>
        <v/>
      </c>
      <c r="J211" s="14"/>
      <c r="K211" s="14"/>
      <c r="L211" s="14"/>
      <c r="M211" s="14"/>
    </row>
    <row r="212" spans="9:13" customFormat="1" x14ac:dyDescent="0.25">
      <c r="I212" s="12" t="str">
        <f t="shared" si="12"/>
        <v/>
      </c>
      <c r="J212" s="14"/>
      <c r="K212" s="14"/>
      <c r="L212" s="14"/>
      <c r="M212" s="14"/>
    </row>
    <row r="213" spans="9:13" customFormat="1" x14ac:dyDescent="0.25">
      <c r="I213" s="12" t="str">
        <f t="shared" si="12"/>
        <v/>
      </c>
      <c r="J213" s="14"/>
      <c r="K213" s="14"/>
      <c r="L213" s="14"/>
      <c r="M213" s="14"/>
    </row>
    <row r="214" spans="9:13" customFormat="1" x14ac:dyDescent="0.25">
      <c r="I214" s="12" t="str">
        <f t="shared" si="12"/>
        <v/>
      </c>
      <c r="J214" s="14"/>
      <c r="K214" s="14"/>
      <c r="L214" s="14"/>
      <c r="M214" s="14"/>
    </row>
    <row r="215" spans="9:13" customFormat="1" x14ac:dyDescent="0.25">
      <c r="I215" s="12" t="str">
        <f t="shared" si="12"/>
        <v/>
      </c>
      <c r="J215" s="14"/>
      <c r="K215" s="14"/>
      <c r="L215" s="14"/>
      <c r="M215" s="14"/>
    </row>
    <row r="216" spans="9:13" customFormat="1" x14ac:dyDescent="0.25">
      <c r="I216" s="12" t="str">
        <f t="shared" si="12"/>
        <v/>
      </c>
      <c r="J216" s="14"/>
      <c r="K216" s="14"/>
      <c r="L216" s="14"/>
      <c r="M216" s="14"/>
    </row>
    <row r="217" spans="9:13" customFormat="1" x14ac:dyDescent="0.25">
      <c r="I217" s="12" t="str">
        <f t="shared" si="12"/>
        <v/>
      </c>
      <c r="J217" s="14"/>
      <c r="K217" s="14"/>
      <c r="L217" s="14"/>
      <c r="M217" s="14"/>
    </row>
    <row r="218" spans="9:13" customFormat="1" x14ac:dyDescent="0.25">
      <c r="I218" s="12" t="str">
        <f t="shared" si="12"/>
        <v/>
      </c>
      <c r="J218" s="14"/>
      <c r="K218" s="14"/>
      <c r="L218" s="14"/>
      <c r="M218" s="14"/>
    </row>
    <row r="219" spans="9:13" customFormat="1" x14ac:dyDescent="0.25">
      <c r="I219" s="12" t="str">
        <f t="shared" si="12"/>
        <v/>
      </c>
      <c r="J219" s="14"/>
      <c r="K219" s="14"/>
      <c r="L219" s="14"/>
      <c r="M219" s="14"/>
    </row>
    <row r="220" spans="9:13" customFormat="1" x14ac:dyDescent="0.25">
      <c r="I220" s="12" t="str">
        <f t="shared" si="12"/>
        <v/>
      </c>
      <c r="J220" s="14"/>
      <c r="K220" s="14"/>
      <c r="L220" s="14"/>
      <c r="M220" s="14"/>
    </row>
    <row r="221" spans="9:13" customFormat="1" x14ac:dyDescent="0.25">
      <c r="I221" s="12" t="str">
        <f t="shared" si="12"/>
        <v/>
      </c>
      <c r="J221" s="14"/>
      <c r="K221" s="14"/>
      <c r="L221" s="14"/>
      <c r="M221" s="14"/>
    </row>
    <row r="222" spans="9:13" customFormat="1" x14ac:dyDescent="0.25">
      <c r="I222" s="12" t="str">
        <f t="shared" si="12"/>
        <v/>
      </c>
      <c r="J222" s="14"/>
      <c r="K222" s="14"/>
      <c r="L222" s="14"/>
      <c r="M222" s="14"/>
    </row>
    <row r="223" spans="9:13" customFormat="1" x14ac:dyDescent="0.25">
      <c r="I223" s="12" t="str">
        <f t="shared" si="12"/>
        <v/>
      </c>
      <c r="J223" s="14"/>
      <c r="K223" s="14"/>
      <c r="L223" s="14"/>
      <c r="M223" s="14"/>
    </row>
    <row r="224" spans="9:13" customFormat="1" x14ac:dyDescent="0.25">
      <c r="I224" s="12" t="str">
        <f t="shared" si="12"/>
        <v/>
      </c>
      <c r="J224" s="14"/>
      <c r="K224" s="14"/>
      <c r="L224" s="14"/>
      <c r="M224" s="14"/>
    </row>
    <row r="225" spans="9:13" customFormat="1" x14ac:dyDescent="0.25">
      <c r="I225" s="12" t="str">
        <f t="shared" si="12"/>
        <v/>
      </c>
      <c r="J225" s="14"/>
      <c r="K225" s="14"/>
      <c r="L225" s="14"/>
      <c r="M225" s="14"/>
    </row>
    <row r="226" spans="9:13" customFormat="1" x14ac:dyDescent="0.25">
      <c r="I226" s="12" t="str">
        <f t="shared" si="12"/>
        <v/>
      </c>
      <c r="J226" s="14"/>
      <c r="K226" s="14"/>
      <c r="L226" s="14"/>
      <c r="M226" s="14"/>
    </row>
    <row r="227" spans="9:13" customFormat="1" x14ac:dyDescent="0.25">
      <c r="I227" s="12" t="str">
        <f t="shared" si="12"/>
        <v/>
      </c>
      <c r="J227" s="14"/>
      <c r="K227" s="14"/>
      <c r="L227" s="14"/>
      <c r="M227" s="14"/>
    </row>
    <row r="228" spans="9:13" customFormat="1" x14ac:dyDescent="0.25">
      <c r="I228" s="12" t="str">
        <f t="shared" si="12"/>
        <v/>
      </c>
      <c r="J228" s="14"/>
      <c r="K228" s="14"/>
      <c r="L228" s="14"/>
      <c r="M228" s="14"/>
    </row>
    <row r="229" spans="9:13" customFormat="1" x14ac:dyDescent="0.25">
      <c r="I229" s="12" t="str">
        <f t="shared" si="12"/>
        <v/>
      </c>
      <c r="J229" s="14"/>
      <c r="K229" s="14"/>
      <c r="L229" s="14"/>
      <c r="M229" s="14"/>
    </row>
    <row r="230" spans="9:13" customFormat="1" x14ac:dyDescent="0.25">
      <c r="I230" s="12" t="str">
        <f t="shared" si="12"/>
        <v/>
      </c>
      <c r="J230" s="14"/>
      <c r="K230" s="14"/>
      <c r="L230" s="14"/>
      <c r="M230" s="14"/>
    </row>
    <row r="231" spans="9:13" customFormat="1" x14ac:dyDescent="0.25">
      <c r="I231" s="12" t="str">
        <f t="shared" si="12"/>
        <v/>
      </c>
      <c r="J231" s="14"/>
      <c r="K231" s="14"/>
      <c r="L231" s="14"/>
      <c r="M231" s="14"/>
    </row>
    <row r="232" spans="9:13" customFormat="1" x14ac:dyDescent="0.25">
      <c r="I232" s="12" t="str">
        <f t="shared" si="12"/>
        <v/>
      </c>
      <c r="J232" s="14"/>
      <c r="K232" s="14"/>
      <c r="L232" s="14"/>
      <c r="M232" s="14"/>
    </row>
    <row r="233" spans="9:13" customFormat="1" x14ac:dyDescent="0.25">
      <c r="I233" s="12" t="str">
        <f t="shared" si="12"/>
        <v/>
      </c>
      <c r="J233" s="14"/>
      <c r="K233" s="14"/>
      <c r="L233" s="14"/>
      <c r="M233" s="14"/>
    </row>
    <row r="234" spans="9:13" customFormat="1" x14ac:dyDescent="0.25">
      <c r="I234" s="12" t="str">
        <f t="shared" si="12"/>
        <v/>
      </c>
      <c r="J234" s="14"/>
      <c r="K234" s="14"/>
      <c r="L234" s="14"/>
      <c r="M234" s="14"/>
    </row>
    <row r="235" spans="9:13" customFormat="1" x14ac:dyDescent="0.25">
      <c r="I235" s="12" t="str">
        <f t="shared" si="12"/>
        <v/>
      </c>
      <c r="J235" s="14"/>
      <c r="K235" s="14"/>
      <c r="L235" s="14"/>
      <c r="M235" s="14"/>
    </row>
    <row r="236" spans="9:13" customFormat="1" x14ac:dyDescent="0.25">
      <c r="I236" s="12" t="str">
        <f t="shared" si="12"/>
        <v/>
      </c>
      <c r="J236" s="14"/>
      <c r="K236" s="14"/>
      <c r="L236" s="14"/>
      <c r="M236" s="14"/>
    </row>
    <row r="237" spans="9:13" customFormat="1" x14ac:dyDescent="0.25">
      <c r="I237" s="12" t="str">
        <f t="shared" si="12"/>
        <v/>
      </c>
      <c r="J237" s="14"/>
      <c r="K237" s="14"/>
      <c r="L237" s="14"/>
      <c r="M237" s="14"/>
    </row>
    <row r="238" spans="9:13" customFormat="1" x14ac:dyDescent="0.25">
      <c r="I238" s="12" t="str">
        <f t="shared" si="12"/>
        <v/>
      </c>
      <c r="J238" s="14"/>
      <c r="K238" s="14"/>
      <c r="L238" s="14"/>
      <c r="M238" s="14"/>
    </row>
    <row r="239" spans="9:13" customFormat="1" x14ac:dyDescent="0.25">
      <c r="I239" s="12" t="str">
        <f t="shared" si="12"/>
        <v/>
      </c>
      <c r="J239" s="14"/>
      <c r="K239" s="14"/>
      <c r="L239" s="14"/>
      <c r="M239" s="14"/>
    </row>
    <row r="240" spans="9:13" customFormat="1" x14ac:dyDescent="0.25">
      <c r="I240" s="12" t="str">
        <f t="shared" si="12"/>
        <v/>
      </c>
      <c r="J240" s="14"/>
      <c r="K240" s="14"/>
      <c r="L240" s="14"/>
      <c r="M240" s="14"/>
    </row>
    <row r="241" spans="9:13" customFormat="1" x14ac:dyDescent="0.25">
      <c r="I241" s="12" t="str">
        <f t="shared" si="12"/>
        <v/>
      </c>
      <c r="J241" s="14"/>
      <c r="K241" s="14"/>
      <c r="L241" s="14"/>
      <c r="M241" s="14"/>
    </row>
    <row r="242" spans="9:13" customFormat="1" x14ac:dyDescent="0.25">
      <c r="I242" s="12" t="str">
        <f t="shared" si="12"/>
        <v/>
      </c>
      <c r="J242" s="14"/>
      <c r="K242" s="14"/>
      <c r="L242" s="14"/>
      <c r="M242" s="14"/>
    </row>
    <row r="243" spans="9:13" customFormat="1" x14ac:dyDescent="0.25">
      <c r="I243" s="12" t="str">
        <f t="shared" si="12"/>
        <v/>
      </c>
      <c r="J243" s="14"/>
      <c r="K243" s="14"/>
      <c r="L243" s="14"/>
      <c r="M243" s="14"/>
    </row>
    <row r="244" spans="9:13" customFormat="1" x14ac:dyDescent="0.25">
      <c r="I244" s="12" t="str">
        <f t="shared" si="12"/>
        <v/>
      </c>
      <c r="J244" s="14"/>
      <c r="K244" s="14"/>
      <c r="L244" s="14"/>
      <c r="M244" s="14"/>
    </row>
    <row r="245" spans="9:13" customFormat="1" x14ac:dyDescent="0.25">
      <c r="I245" s="12" t="str">
        <f t="shared" si="12"/>
        <v/>
      </c>
      <c r="J245" s="14"/>
      <c r="K245" s="14"/>
      <c r="L245" s="14"/>
      <c r="M245" s="14"/>
    </row>
    <row r="246" spans="9:13" customFormat="1" x14ac:dyDescent="0.25">
      <c r="I246" s="12" t="str">
        <f t="shared" si="12"/>
        <v/>
      </c>
      <c r="J246" s="14"/>
      <c r="K246" s="14"/>
      <c r="L246" s="14"/>
      <c r="M246" s="14"/>
    </row>
    <row r="247" spans="9:13" customFormat="1" x14ac:dyDescent="0.25">
      <c r="I247" s="12" t="str">
        <f t="shared" si="12"/>
        <v/>
      </c>
      <c r="J247" s="14"/>
      <c r="K247" s="14"/>
      <c r="L247" s="14"/>
      <c r="M247" s="14"/>
    </row>
    <row r="248" spans="9:13" customFormat="1" x14ac:dyDescent="0.25">
      <c r="I248" s="12" t="str">
        <f t="shared" si="12"/>
        <v/>
      </c>
      <c r="J248" s="14"/>
      <c r="K248" s="14"/>
      <c r="L248" s="14"/>
      <c r="M248" s="14"/>
    </row>
    <row r="249" spans="9:13" customFormat="1" x14ac:dyDescent="0.25">
      <c r="I249" s="12" t="str">
        <f t="shared" si="12"/>
        <v/>
      </c>
      <c r="J249" s="14"/>
      <c r="K249" s="14"/>
      <c r="L249" s="14"/>
      <c r="M249" s="14"/>
    </row>
    <row r="250" spans="9:13" customFormat="1" x14ac:dyDescent="0.25">
      <c r="I250" s="12" t="str">
        <f t="shared" si="12"/>
        <v/>
      </c>
      <c r="J250" s="14"/>
      <c r="K250" s="14"/>
      <c r="L250" s="14"/>
      <c r="M250" s="14"/>
    </row>
    <row r="251" spans="9:13" customFormat="1" x14ac:dyDescent="0.25">
      <c r="I251" s="12" t="str">
        <f t="shared" si="12"/>
        <v/>
      </c>
      <c r="J251" s="14"/>
      <c r="K251" s="14"/>
      <c r="L251" s="14"/>
      <c r="M251" s="14"/>
    </row>
    <row r="252" spans="9:13" customFormat="1" x14ac:dyDescent="0.25">
      <c r="I252" s="12" t="str">
        <f t="shared" si="12"/>
        <v/>
      </c>
      <c r="J252" s="14"/>
      <c r="K252" s="14"/>
      <c r="L252" s="14"/>
      <c r="M252" s="14"/>
    </row>
    <row r="253" spans="9:13" customFormat="1" x14ac:dyDescent="0.25">
      <c r="I253" s="12" t="str">
        <f t="shared" si="12"/>
        <v/>
      </c>
      <c r="J253" s="14"/>
      <c r="K253" s="14"/>
      <c r="L253" s="14"/>
      <c r="M253" s="14"/>
    </row>
    <row r="254" spans="9:13" customFormat="1" x14ac:dyDescent="0.25">
      <c r="I254" s="12" t="str">
        <f t="shared" si="12"/>
        <v/>
      </c>
      <c r="J254" s="14"/>
      <c r="K254" s="14"/>
      <c r="L254" s="14"/>
      <c r="M254" s="14"/>
    </row>
    <row r="255" spans="9:13" customFormat="1" x14ac:dyDescent="0.25">
      <c r="I255" s="12" t="str">
        <f t="shared" si="12"/>
        <v/>
      </c>
      <c r="J255" s="14"/>
      <c r="K255" s="14"/>
      <c r="L255" s="14"/>
      <c r="M255" s="14"/>
    </row>
    <row r="256" spans="9:13" customFormat="1" x14ac:dyDescent="0.25">
      <c r="I256" s="12" t="str">
        <f t="shared" si="12"/>
        <v/>
      </c>
      <c r="J256" s="14"/>
      <c r="K256" s="14"/>
      <c r="L256" s="14"/>
      <c r="M256" s="14"/>
    </row>
    <row r="257" spans="9:13" customFormat="1" x14ac:dyDescent="0.25">
      <c r="I257" s="12" t="str">
        <f t="shared" si="12"/>
        <v/>
      </c>
      <c r="J257" s="14"/>
      <c r="K257" s="14"/>
      <c r="L257" s="14"/>
      <c r="M257" s="14"/>
    </row>
    <row r="258" spans="9:13" customFormat="1" x14ac:dyDescent="0.25">
      <c r="I258" s="12" t="str">
        <f t="shared" si="12"/>
        <v/>
      </c>
      <c r="J258" s="14"/>
      <c r="K258" s="14"/>
      <c r="L258" s="14"/>
      <c r="M258" s="14"/>
    </row>
    <row r="259" spans="9:13" customFormat="1" x14ac:dyDescent="0.25">
      <c r="I259" s="12" t="str">
        <f t="shared" si="12"/>
        <v/>
      </c>
      <c r="J259" s="14"/>
      <c r="K259" s="14"/>
      <c r="L259" s="14"/>
      <c r="M259" s="14"/>
    </row>
    <row r="260" spans="9:13" customFormat="1" x14ac:dyDescent="0.25">
      <c r="I260" s="12" t="str">
        <f t="shared" ref="I260:I323" si="13">IF(AND($H260="استقالة",$F260&lt;2),0,IF(AND($H260="فسخ العقد",$F260&lt;2),($G260/2)*($F260*12)+($G260/2)*$E260+($G260/2)*($D260/30),""))</f>
        <v/>
      </c>
      <c r="J260" s="14"/>
      <c r="K260" s="14"/>
      <c r="L260" s="14"/>
      <c r="M260" s="14"/>
    </row>
    <row r="261" spans="9:13" customFormat="1" x14ac:dyDescent="0.25">
      <c r="I261" s="12" t="str">
        <f t="shared" si="13"/>
        <v/>
      </c>
      <c r="J261" s="14"/>
      <c r="K261" s="14"/>
      <c r="L261" s="14"/>
      <c r="M261" s="14"/>
    </row>
    <row r="262" spans="9:13" customFormat="1" x14ac:dyDescent="0.25">
      <c r="I262" s="12" t="str">
        <f t="shared" si="13"/>
        <v/>
      </c>
      <c r="J262" s="14"/>
      <c r="K262" s="14"/>
      <c r="L262" s="14"/>
      <c r="M262" s="14"/>
    </row>
    <row r="263" spans="9:13" customFormat="1" x14ac:dyDescent="0.25">
      <c r="I263" s="12" t="str">
        <f t="shared" si="13"/>
        <v/>
      </c>
      <c r="J263" s="14"/>
      <c r="K263" s="14"/>
      <c r="L263" s="14"/>
      <c r="M263" s="14"/>
    </row>
    <row r="264" spans="9:13" customFormat="1" x14ac:dyDescent="0.25">
      <c r="I264" s="12" t="str">
        <f t="shared" si="13"/>
        <v/>
      </c>
      <c r="J264" s="14"/>
      <c r="K264" s="14"/>
      <c r="L264" s="14"/>
      <c r="M264" s="14"/>
    </row>
    <row r="265" spans="9:13" customFormat="1" x14ac:dyDescent="0.25">
      <c r="I265" s="12" t="str">
        <f t="shared" si="13"/>
        <v/>
      </c>
      <c r="J265" s="14"/>
      <c r="K265" s="14"/>
      <c r="L265" s="14"/>
      <c r="M265" s="14"/>
    </row>
    <row r="266" spans="9:13" customFormat="1" x14ac:dyDescent="0.25">
      <c r="I266" s="12" t="str">
        <f t="shared" si="13"/>
        <v/>
      </c>
      <c r="J266" s="14"/>
      <c r="K266" s="14"/>
      <c r="L266" s="14"/>
      <c r="M266" s="14"/>
    </row>
    <row r="267" spans="9:13" customFormat="1" x14ac:dyDescent="0.25">
      <c r="I267" s="12" t="str">
        <f t="shared" si="13"/>
        <v/>
      </c>
      <c r="J267" s="14"/>
      <c r="K267" s="14"/>
      <c r="L267" s="14"/>
      <c r="M267" s="14"/>
    </row>
    <row r="268" spans="9:13" customFormat="1" x14ac:dyDescent="0.25">
      <c r="I268" s="12" t="str">
        <f t="shared" si="13"/>
        <v/>
      </c>
      <c r="J268" s="14"/>
      <c r="K268" s="14"/>
      <c r="L268" s="14"/>
      <c r="M268" s="14"/>
    </row>
    <row r="269" spans="9:13" customFormat="1" x14ac:dyDescent="0.25">
      <c r="I269" s="12" t="str">
        <f t="shared" si="13"/>
        <v/>
      </c>
      <c r="J269" s="14"/>
      <c r="K269" s="14"/>
      <c r="L269" s="14"/>
      <c r="M269" s="14"/>
    </row>
    <row r="270" spans="9:13" customFormat="1" x14ac:dyDescent="0.25">
      <c r="I270" s="12" t="str">
        <f t="shared" si="13"/>
        <v/>
      </c>
      <c r="J270" s="14"/>
      <c r="K270" s="14"/>
      <c r="L270" s="14"/>
      <c r="M270" s="14"/>
    </row>
    <row r="271" spans="9:13" customFormat="1" x14ac:dyDescent="0.25">
      <c r="I271" s="12" t="str">
        <f t="shared" si="13"/>
        <v/>
      </c>
      <c r="J271" s="14"/>
      <c r="K271" s="14"/>
      <c r="L271" s="14"/>
      <c r="M271" s="14"/>
    </row>
    <row r="272" spans="9:13" customFormat="1" x14ac:dyDescent="0.25">
      <c r="I272" s="12" t="str">
        <f t="shared" si="13"/>
        <v/>
      </c>
      <c r="J272" s="14"/>
      <c r="K272" s="14"/>
      <c r="L272" s="14"/>
      <c r="M272" s="14"/>
    </row>
    <row r="273" spans="9:13" customFormat="1" x14ac:dyDescent="0.25">
      <c r="I273" s="12" t="str">
        <f t="shared" si="13"/>
        <v/>
      </c>
      <c r="J273" s="14"/>
      <c r="K273" s="14"/>
      <c r="L273" s="14"/>
      <c r="M273" s="14"/>
    </row>
    <row r="274" spans="9:13" customFormat="1" x14ac:dyDescent="0.25">
      <c r="I274" s="12" t="str">
        <f t="shared" si="13"/>
        <v/>
      </c>
      <c r="J274" s="14"/>
      <c r="K274" s="14"/>
      <c r="L274" s="14"/>
      <c r="M274" s="14"/>
    </row>
    <row r="275" spans="9:13" customFormat="1" x14ac:dyDescent="0.25">
      <c r="I275" s="12" t="str">
        <f t="shared" si="13"/>
        <v/>
      </c>
      <c r="J275" s="14"/>
      <c r="K275" s="14"/>
      <c r="L275" s="14"/>
      <c r="M275" s="14"/>
    </row>
    <row r="276" spans="9:13" customFormat="1" x14ac:dyDescent="0.25">
      <c r="I276" s="12" t="str">
        <f t="shared" si="13"/>
        <v/>
      </c>
      <c r="J276" s="14"/>
      <c r="K276" s="14"/>
      <c r="L276" s="14"/>
      <c r="M276" s="14"/>
    </row>
    <row r="277" spans="9:13" customFormat="1" x14ac:dyDescent="0.25">
      <c r="I277" s="12" t="str">
        <f t="shared" si="13"/>
        <v/>
      </c>
      <c r="J277" s="14"/>
      <c r="K277" s="14"/>
      <c r="L277" s="14"/>
      <c r="M277" s="14"/>
    </row>
    <row r="278" spans="9:13" customFormat="1" x14ac:dyDescent="0.25">
      <c r="I278" s="12" t="str">
        <f t="shared" si="13"/>
        <v/>
      </c>
      <c r="J278" s="14"/>
      <c r="K278" s="14"/>
      <c r="L278" s="14"/>
      <c r="M278" s="14"/>
    </row>
    <row r="279" spans="9:13" customFormat="1" x14ac:dyDescent="0.25">
      <c r="I279" s="12" t="str">
        <f t="shared" si="13"/>
        <v/>
      </c>
      <c r="J279" s="14"/>
      <c r="K279" s="14"/>
      <c r="L279" s="14"/>
      <c r="M279" s="14"/>
    </row>
    <row r="280" spans="9:13" customFormat="1" x14ac:dyDescent="0.25">
      <c r="I280" s="12" t="str">
        <f t="shared" si="13"/>
        <v/>
      </c>
      <c r="J280" s="14"/>
      <c r="K280" s="14"/>
      <c r="L280" s="14"/>
      <c r="M280" s="14"/>
    </row>
    <row r="281" spans="9:13" customFormat="1" x14ac:dyDescent="0.25">
      <c r="I281" s="12" t="str">
        <f t="shared" si="13"/>
        <v/>
      </c>
      <c r="J281" s="14"/>
      <c r="K281" s="14"/>
      <c r="L281" s="14"/>
      <c r="M281" s="14"/>
    </row>
    <row r="282" spans="9:13" customFormat="1" x14ac:dyDescent="0.25">
      <c r="I282" s="12" t="str">
        <f t="shared" si="13"/>
        <v/>
      </c>
      <c r="J282" s="14"/>
      <c r="K282" s="14"/>
      <c r="L282" s="14"/>
      <c r="M282" s="14"/>
    </row>
    <row r="283" spans="9:13" customFormat="1" x14ac:dyDescent="0.25">
      <c r="I283" s="12" t="str">
        <f t="shared" si="13"/>
        <v/>
      </c>
      <c r="J283" s="14"/>
      <c r="K283" s="14"/>
      <c r="L283" s="14"/>
      <c r="M283" s="14"/>
    </row>
    <row r="284" spans="9:13" customFormat="1" x14ac:dyDescent="0.25">
      <c r="I284" s="12" t="str">
        <f t="shared" si="13"/>
        <v/>
      </c>
      <c r="J284" s="14"/>
      <c r="K284" s="14"/>
      <c r="L284" s="14"/>
      <c r="M284" s="14"/>
    </row>
    <row r="285" spans="9:13" customFormat="1" x14ac:dyDescent="0.25">
      <c r="I285" s="12" t="str">
        <f t="shared" si="13"/>
        <v/>
      </c>
      <c r="J285" s="14"/>
      <c r="K285" s="14"/>
      <c r="L285" s="14"/>
      <c r="M285" s="14"/>
    </row>
    <row r="286" spans="9:13" customFormat="1" x14ac:dyDescent="0.25">
      <c r="I286" s="12" t="str">
        <f t="shared" si="13"/>
        <v/>
      </c>
      <c r="J286" s="14"/>
      <c r="K286" s="14"/>
      <c r="L286" s="14"/>
      <c r="M286" s="14"/>
    </row>
    <row r="287" spans="9:13" customFormat="1" x14ac:dyDescent="0.25">
      <c r="I287" s="12" t="str">
        <f t="shared" si="13"/>
        <v/>
      </c>
      <c r="J287" s="14"/>
      <c r="K287" s="14"/>
      <c r="L287" s="14"/>
      <c r="M287" s="14"/>
    </row>
    <row r="288" spans="9:13" customFormat="1" x14ac:dyDescent="0.25">
      <c r="I288" s="12" t="str">
        <f t="shared" si="13"/>
        <v/>
      </c>
      <c r="J288" s="14"/>
      <c r="K288" s="14"/>
      <c r="L288" s="14"/>
      <c r="M288" s="14"/>
    </row>
    <row r="289" spans="9:13" customFormat="1" x14ac:dyDescent="0.25">
      <c r="I289" s="12" t="str">
        <f t="shared" si="13"/>
        <v/>
      </c>
      <c r="J289" s="14"/>
      <c r="K289" s="14"/>
      <c r="L289" s="14"/>
      <c r="M289" s="14"/>
    </row>
    <row r="290" spans="9:13" customFormat="1" x14ac:dyDescent="0.25">
      <c r="I290" s="12" t="str">
        <f t="shared" si="13"/>
        <v/>
      </c>
      <c r="J290" s="14"/>
      <c r="K290" s="14"/>
      <c r="L290" s="14"/>
      <c r="M290" s="14"/>
    </row>
    <row r="291" spans="9:13" customFormat="1" x14ac:dyDescent="0.25">
      <c r="I291" s="12" t="str">
        <f t="shared" si="13"/>
        <v/>
      </c>
      <c r="J291" s="14"/>
      <c r="K291" s="14"/>
      <c r="L291" s="14"/>
      <c r="M291" s="14"/>
    </row>
    <row r="292" spans="9:13" customFormat="1" x14ac:dyDescent="0.25">
      <c r="I292" s="12" t="str">
        <f t="shared" si="13"/>
        <v/>
      </c>
      <c r="J292" s="14"/>
      <c r="K292" s="14"/>
      <c r="L292" s="14"/>
      <c r="M292" s="14"/>
    </row>
    <row r="293" spans="9:13" customFormat="1" x14ac:dyDescent="0.25">
      <c r="I293" s="12" t="str">
        <f t="shared" si="13"/>
        <v/>
      </c>
      <c r="J293" s="14"/>
      <c r="K293" s="14"/>
      <c r="L293" s="14"/>
      <c r="M293" s="14"/>
    </row>
    <row r="294" spans="9:13" customFormat="1" x14ac:dyDescent="0.25">
      <c r="I294" s="12" t="str">
        <f t="shared" si="13"/>
        <v/>
      </c>
      <c r="J294" s="14"/>
      <c r="K294" s="14"/>
      <c r="L294" s="14"/>
      <c r="M294" s="14"/>
    </row>
    <row r="295" spans="9:13" customFormat="1" x14ac:dyDescent="0.25">
      <c r="I295" s="12" t="str">
        <f t="shared" si="13"/>
        <v/>
      </c>
      <c r="J295" s="2"/>
      <c r="K295" s="2"/>
      <c r="L295" s="2"/>
      <c r="M295" s="2"/>
    </row>
    <row r="296" spans="9:13" customFormat="1" x14ac:dyDescent="0.25">
      <c r="I296" s="12" t="str">
        <f t="shared" si="13"/>
        <v/>
      </c>
      <c r="J296" s="2"/>
      <c r="K296" s="2"/>
      <c r="L296" s="2"/>
      <c r="M296" s="2"/>
    </row>
    <row r="297" spans="9:13" customFormat="1" x14ac:dyDescent="0.25">
      <c r="I297" s="12" t="str">
        <f t="shared" si="13"/>
        <v/>
      </c>
      <c r="J297" s="2"/>
      <c r="K297" s="2"/>
      <c r="L297" s="2"/>
      <c r="M297" s="2"/>
    </row>
    <row r="298" spans="9:13" customFormat="1" x14ac:dyDescent="0.25">
      <c r="I298" s="12" t="str">
        <f t="shared" si="13"/>
        <v/>
      </c>
      <c r="J298" s="2"/>
      <c r="K298" s="2"/>
      <c r="L298" s="2"/>
      <c r="M298" s="2"/>
    </row>
    <row r="299" spans="9:13" customFormat="1" x14ac:dyDescent="0.25">
      <c r="I299" s="12" t="str">
        <f t="shared" si="13"/>
        <v/>
      </c>
      <c r="J299" s="2"/>
      <c r="K299" s="2"/>
      <c r="L299" s="2"/>
      <c r="M299" s="2"/>
    </row>
    <row r="300" spans="9:13" customFormat="1" x14ac:dyDescent="0.25">
      <c r="I300" s="12" t="str">
        <f t="shared" si="13"/>
        <v/>
      </c>
      <c r="J300" s="2"/>
      <c r="K300" s="2"/>
      <c r="L300" s="2"/>
      <c r="M300" s="2"/>
    </row>
    <row r="301" spans="9:13" customFormat="1" x14ac:dyDescent="0.25">
      <c r="I301" s="12" t="str">
        <f t="shared" si="13"/>
        <v/>
      </c>
      <c r="J301" s="2"/>
      <c r="K301" s="2"/>
      <c r="L301" s="2"/>
      <c r="M301" s="2"/>
    </row>
    <row r="302" spans="9:13" customFormat="1" x14ac:dyDescent="0.25">
      <c r="I302" s="12" t="str">
        <f t="shared" si="13"/>
        <v/>
      </c>
      <c r="J302" s="2"/>
      <c r="K302" s="2"/>
      <c r="L302" s="2"/>
      <c r="M302" s="2"/>
    </row>
    <row r="303" spans="9:13" customFormat="1" x14ac:dyDescent="0.25">
      <c r="I303" s="12" t="str">
        <f t="shared" si="13"/>
        <v/>
      </c>
      <c r="J303" s="2"/>
      <c r="K303" s="2"/>
      <c r="L303" s="2"/>
      <c r="M303" s="2"/>
    </row>
    <row r="304" spans="9:13" customFormat="1" x14ac:dyDescent="0.25">
      <c r="I304" s="12" t="str">
        <f t="shared" si="13"/>
        <v/>
      </c>
      <c r="J304" s="2"/>
      <c r="K304" s="2"/>
      <c r="L304" s="2"/>
      <c r="M304" s="2"/>
    </row>
    <row r="305" spans="9:9" customFormat="1" x14ac:dyDescent="0.25">
      <c r="I305" s="12" t="str">
        <f t="shared" si="13"/>
        <v/>
      </c>
    </row>
    <row r="306" spans="9:9" customFormat="1" x14ac:dyDescent="0.25">
      <c r="I306" s="12" t="str">
        <f t="shared" si="13"/>
        <v/>
      </c>
    </row>
    <row r="307" spans="9:9" customFormat="1" x14ac:dyDescent="0.25">
      <c r="I307" s="12" t="str">
        <f t="shared" si="13"/>
        <v/>
      </c>
    </row>
    <row r="308" spans="9:9" customFormat="1" x14ac:dyDescent="0.25">
      <c r="I308" s="12" t="str">
        <f t="shared" si="13"/>
        <v/>
      </c>
    </row>
    <row r="309" spans="9:9" customFormat="1" x14ac:dyDescent="0.25">
      <c r="I309" s="12" t="str">
        <f t="shared" si="13"/>
        <v/>
      </c>
    </row>
    <row r="310" spans="9:9" customFormat="1" x14ac:dyDescent="0.25">
      <c r="I310" s="12" t="str">
        <f t="shared" si="13"/>
        <v/>
      </c>
    </row>
    <row r="311" spans="9:9" customFormat="1" x14ac:dyDescent="0.25">
      <c r="I311" s="12" t="str">
        <f t="shared" si="13"/>
        <v/>
      </c>
    </row>
    <row r="312" spans="9:9" customFormat="1" x14ac:dyDescent="0.25">
      <c r="I312" s="12" t="str">
        <f t="shared" si="13"/>
        <v/>
      </c>
    </row>
    <row r="313" spans="9:9" customFormat="1" x14ac:dyDescent="0.25">
      <c r="I313" s="12" t="str">
        <f t="shared" si="13"/>
        <v/>
      </c>
    </row>
    <row r="314" spans="9:9" customFormat="1" x14ac:dyDescent="0.25">
      <c r="I314" s="12" t="str">
        <f t="shared" si="13"/>
        <v/>
      </c>
    </row>
    <row r="315" spans="9:9" customFormat="1" x14ac:dyDescent="0.25">
      <c r="I315" s="12" t="str">
        <f t="shared" si="13"/>
        <v/>
      </c>
    </row>
    <row r="316" spans="9:9" customFormat="1" x14ac:dyDescent="0.25">
      <c r="I316" s="12" t="str">
        <f t="shared" si="13"/>
        <v/>
      </c>
    </row>
    <row r="317" spans="9:9" customFormat="1" x14ac:dyDescent="0.25">
      <c r="I317" s="12" t="str">
        <f t="shared" si="13"/>
        <v/>
      </c>
    </row>
    <row r="318" spans="9:9" customFormat="1" x14ac:dyDescent="0.25">
      <c r="I318" s="12" t="str">
        <f t="shared" si="13"/>
        <v/>
      </c>
    </row>
    <row r="319" spans="9:9" customFormat="1" x14ac:dyDescent="0.25">
      <c r="I319" s="12" t="str">
        <f t="shared" si="13"/>
        <v/>
      </c>
    </row>
    <row r="320" spans="9:9" customFormat="1" x14ac:dyDescent="0.25">
      <c r="I320" s="12" t="str">
        <f t="shared" si="13"/>
        <v/>
      </c>
    </row>
    <row r="321" spans="9:9" customFormat="1" x14ac:dyDescent="0.25">
      <c r="I321" s="12" t="str">
        <f t="shared" si="13"/>
        <v/>
      </c>
    </row>
    <row r="322" spans="9:9" customFormat="1" x14ac:dyDescent="0.25">
      <c r="I322" s="12" t="str">
        <f t="shared" si="13"/>
        <v/>
      </c>
    </row>
    <row r="323" spans="9:9" customFormat="1" x14ac:dyDescent="0.25">
      <c r="I323" s="12" t="str">
        <f t="shared" si="13"/>
        <v/>
      </c>
    </row>
    <row r="324" spans="9:9" customFormat="1" x14ac:dyDescent="0.25">
      <c r="I324" s="12" t="str">
        <f t="shared" ref="I324:I356" si="14">IF(AND($H324="استقالة",$F324&lt;2),0,IF(AND($H324="فسخ العقد",$F324&lt;2),($G324/2)*($F324*12)+($G324/2)*$E324+($G324/2)*($D324/30),""))</f>
        <v/>
      </c>
    </row>
    <row r="325" spans="9:9" customFormat="1" x14ac:dyDescent="0.25">
      <c r="I325" s="12" t="str">
        <f t="shared" si="14"/>
        <v/>
      </c>
    </row>
    <row r="326" spans="9:9" customFormat="1" x14ac:dyDescent="0.25">
      <c r="I326" s="12" t="str">
        <f t="shared" si="14"/>
        <v/>
      </c>
    </row>
    <row r="327" spans="9:9" customFormat="1" x14ac:dyDescent="0.25">
      <c r="I327" s="12" t="str">
        <f t="shared" si="14"/>
        <v/>
      </c>
    </row>
    <row r="328" spans="9:9" customFormat="1" x14ac:dyDescent="0.25">
      <c r="I328" s="12" t="str">
        <f t="shared" si="14"/>
        <v/>
      </c>
    </row>
    <row r="329" spans="9:9" customFormat="1" x14ac:dyDescent="0.25">
      <c r="I329" s="12" t="str">
        <f t="shared" si="14"/>
        <v/>
      </c>
    </row>
    <row r="330" spans="9:9" customFormat="1" x14ac:dyDescent="0.25">
      <c r="I330" s="12" t="str">
        <f t="shared" si="14"/>
        <v/>
      </c>
    </row>
    <row r="331" spans="9:9" customFormat="1" x14ac:dyDescent="0.25">
      <c r="I331" s="12" t="str">
        <f t="shared" si="14"/>
        <v/>
      </c>
    </row>
    <row r="332" spans="9:9" customFormat="1" x14ac:dyDescent="0.25">
      <c r="I332" s="12" t="str">
        <f t="shared" si="14"/>
        <v/>
      </c>
    </row>
    <row r="333" spans="9:9" customFormat="1" x14ac:dyDescent="0.25">
      <c r="I333" s="12" t="str">
        <f t="shared" si="14"/>
        <v/>
      </c>
    </row>
    <row r="334" spans="9:9" customFormat="1" x14ac:dyDescent="0.25">
      <c r="I334" s="12" t="str">
        <f t="shared" si="14"/>
        <v/>
      </c>
    </row>
    <row r="335" spans="9:9" customFormat="1" x14ac:dyDescent="0.25">
      <c r="I335" s="12" t="str">
        <f t="shared" si="14"/>
        <v/>
      </c>
    </row>
    <row r="336" spans="9:9" customFormat="1" x14ac:dyDescent="0.25">
      <c r="I336" s="12" t="str">
        <f t="shared" si="14"/>
        <v/>
      </c>
    </row>
    <row r="337" spans="9:9" customFormat="1" x14ac:dyDescent="0.25">
      <c r="I337" s="12" t="str">
        <f t="shared" si="14"/>
        <v/>
      </c>
    </row>
    <row r="338" spans="9:9" customFormat="1" x14ac:dyDescent="0.25">
      <c r="I338" s="12" t="str">
        <f t="shared" si="14"/>
        <v/>
      </c>
    </row>
    <row r="339" spans="9:9" customFormat="1" x14ac:dyDescent="0.25">
      <c r="I339" s="12" t="str">
        <f t="shared" si="14"/>
        <v/>
      </c>
    </row>
    <row r="340" spans="9:9" customFormat="1" x14ac:dyDescent="0.25">
      <c r="I340" s="12" t="str">
        <f t="shared" si="14"/>
        <v/>
      </c>
    </row>
    <row r="341" spans="9:9" customFormat="1" x14ac:dyDescent="0.25">
      <c r="I341" s="12" t="str">
        <f t="shared" si="14"/>
        <v/>
      </c>
    </row>
    <row r="342" spans="9:9" customFormat="1" x14ac:dyDescent="0.25">
      <c r="I342" s="12" t="str">
        <f t="shared" si="14"/>
        <v/>
      </c>
    </row>
    <row r="343" spans="9:9" customFormat="1" x14ac:dyDescent="0.25">
      <c r="I343" s="12" t="str">
        <f t="shared" si="14"/>
        <v/>
      </c>
    </row>
    <row r="344" spans="9:9" customFormat="1" x14ac:dyDescent="0.25">
      <c r="I344" s="12" t="str">
        <f t="shared" si="14"/>
        <v/>
      </c>
    </row>
    <row r="345" spans="9:9" customFormat="1" x14ac:dyDescent="0.25">
      <c r="I345" s="12" t="str">
        <f t="shared" si="14"/>
        <v/>
      </c>
    </row>
    <row r="346" spans="9:9" customFormat="1" x14ac:dyDescent="0.25">
      <c r="I346" s="12" t="str">
        <f t="shared" si="14"/>
        <v/>
      </c>
    </row>
    <row r="347" spans="9:9" customFormat="1" x14ac:dyDescent="0.25">
      <c r="I347" s="12" t="str">
        <f t="shared" si="14"/>
        <v/>
      </c>
    </row>
    <row r="348" spans="9:9" customFormat="1" x14ac:dyDescent="0.25">
      <c r="I348" s="12" t="str">
        <f t="shared" si="14"/>
        <v/>
      </c>
    </row>
    <row r="349" spans="9:9" customFormat="1" x14ac:dyDescent="0.25">
      <c r="I349" s="12" t="str">
        <f t="shared" si="14"/>
        <v/>
      </c>
    </row>
    <row r="350" spans="9:9" customFormat="1" x14ac:dyDescent="0.25">
      <c r="I350" s="12" t="str">
        <f t="shared" si="14"/>
        <v/>
      </c>
    </row>
    <row r="351" spans="9:9" customFormat="1" x14ac:dyDescent="0.25">
      <c r="I351" s="12" t="str">
        <f t="shared" si="14"/>
        <v/>
      </c>
    </row>
    <row r="352" spans="9:9" customFormat="1" x14ac:dyDescent="0.25">
      <c r="I352" s="12" t="str">
        <f t="shared" si="14"/>
        <v/>
      </c>
    </row>
    <row r="353" spans="9:9" customFormat="1" x14ac:dyDescent="0.25">
      <c r="I353" s="12" t="str">
        <f t="shared" si="14"/>
        <v/>
      </c>
    </row>
    <row r="354" spans="9:9" customFormat="1" x14ac:dyDescent="0.25">
      <c r="I354" s="12" t="str">
        <f t="shared" si="14"/>
        <v/>
      </c>
    </row>
    <row r="355" spans="9:9" customFormat="1" x14ac:dyDescent="0.25">
      <c r="I355" s="12" t="str">
        <f t="shared" si="14"/>
        <v/>
      </c>
    </row>
    <row r="356" spans="9:9" customFormat="1" x14ac:dyDescent="0.25">
      <c r="I356" s="12" t="str">
        <f t="shared" si="14"/>
        <v/>
      </c>
    </row>
  </sheetData>
  <mergeCells count="31">
    <mergeCell ref="M1:M2"/>
    <mergeCell ref="I1:I2"/>
    <mergeCell ref="H1:H2"/>
    <mergeCell ref="J1:J2"/>
    <mergeCell ref="K1:K2"/>
    <mergeCell ref="L1:L2"/>
    <mergeCell ref="D1:F1"/>
    <mergeCell ref="G1:G2"/>
    <mergeCell ref="A1:A2"/>
    <mergeCell ref="B1:B2"/>
    <mergeCell ref="C1:C2"/>
    <mergeCell ref="N26:S26"/>
    <mergeCell ref="N16:S16"/>
    <mergeCell ref="N17:S17"/>
    <mergeCell ref="N18:S18"/>
    <mergeCell ref="N19:S19"/>
    <mergeCell ref="N20:S20"/>
    <mergeCell ref="N21:S21"/>
    <mergeCell ref="N22:S22"/>
    <mergeCell ref="N23:S23"/>
    <mergeCell ref="N24:S24"/>
    <mergeCell ref="N25:S25"/>
    <mergeCell ref="N10:S11"/>
    <mergeCell ref="N12:S13"/>
    <mergeCell ref="N14:S15"/>
    <mergeCell ref="N3:S4"/>
    <mergeCell ref="N5:S5"/>
    <mergeCell ref="N6:S6"/>
    <mergeCell ref="N7:S7"/>
    <mergeCell ref="N8:S8"/>
    <mergeCell ref="N9:S9"/>
  </mergeCells>
  <conditionalFormatting sqref="J3:M356">
    <cfRule type="cellIs" dxfId="2" priority="1" operator="equal">
      <formula>0</formula>
    </cfRule>
  </conditionalFormatting>
  <dataValidations count="1">
    <dataValidation type="list" allowBlank="1" showInputMessage="1" showErrorMessage="1" sqref="H3:H1048576">
      <formula1>"استقالة,فسخ العقد"</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356"/>
  <sheetViews>
    <sheetView rightToLeft="1" tabSelected="1" workbookViewId="0">
      <selection activeCell="V11" sqref="V11"/>
    </sheetView>
  </sheetViews>
  <sheetFormatPr defaultRowHeight="15.75" x14ac:dyDescent="0.25"/>
  <cols>
    <col min="1" max="1" width="15.7109375" customWidth="1"/>
    <col min="2" max="3" width="13.28515625" customWidth="1"/>
    <col min="4" max="4" width="4.42578125" style="2" customWidth="1"/>
    <col min="5" max="5" width="5.5703125" style="2" customWidth="1"/>
    <col min="6" max="6" width="6.85546875" style="2" customWidth="1"/>
    <col min="7" max="7" width="7.5703125" customWidth="1"/>
    <col min="8" max="8" width="12" customWidth="1"/>
    <col min="9" max="9" width="13.140625" style="20" customWidth="1"/>
    <col min="10" max="10" width="9.140625" style="2" hidden="1" customWidth="1"/>
    <col min="11" max="11" width="11.5703125" style="2" hidden="1" customWidth="1"/>
    <col min="12" max="12" width="13.5703125" style="2" hidden="1" customWidth="1"/>
    <col min="13" max="13" width="10.5703125" style="2" hidden="1" customWidth="1"/>
  </cols>
  <sheetData>
    <row r="1" spans="1:13" ht="18.75" customHeight="1" x14ac:dyDescent="0.25">
      <c r="A1" s="32" t="s">
        <v>4</v>
      </c>
      <c r="B1" s="32" t="s">
        <v>0</v>
      </c>
      <c r="C1" s="32" t="s">
        <v>1</v>
      </c>
      <c r="D1" s="31" t="s">
        <v>2</v>
      </c>
      <c r="E1" s="31"/>
      <c r="F1" s="31"/>
      <c r="G1" s="32" t="s">
        <v>3</v>
      </c>
      <c r="H1" s="38" t="s">
        <v>32</v>
      </c>
      <c r="I1" s="42" t="s">
        <v>8</v>
      </c>
      <c r="J1" s="44" t="s">
        <v>36</v>
      </c>
      <c r="K1" s="46" t="s">
        <v>37</v>
      </c>
      <c r="L1" s="46" t="s">
        <v>34</v>
      </c>
      <c r="M1" s="46" t="s">
        <v>35</v>
      </c>
    </row>
    <row r="2" spans="1:13" ht="23.25" customHeight="1" thickBot="1" x14ac:dyDescent="0.3">
      <c r="A2" s="33"/>
      <c r="B2" s="33"/>
      <c r="C2" s="33"/>
      <c r="D2" s="8" t="s">
        <v>5</v>
      </c>
      <c r="E2" s="8" t="s">
        <v>6</v>
      </c>
      <c r="F2" s="8" t="s">
        <v>7</v>
      </c>
      <c r="G2" s="33"/>
      <c r="H2" s="39"/>
      <c r="I2" s="43"/>
      <c r="J2" s="45"/>
      <c r="K2" s="47"/>
      <c r="L2" s="47"/>
      <c r="M2" s="47"/>
    </row>
    <row r="3" spans="1:13" ht="20.100000000000001" customHeight="1" x14ac:dyDescent="0.25">
      <c r="A3" s="6" t="s">
        <v>9</v>
      </c>
      <c r="B3" s="7">
        <v>37987</v>
      </c>
      <c r="C3" s="7">
        <v>43830</v>
      </c>
      <c r="D3" s="6">
        <f>DATEDIF(B3,C3,"md")</f>
        <v>30</v>
      </c>
      <c r="E3" s="6">
        <f>DATEDIF(B3,C3,"ym")</f>
        <v>11</v>
      </c>
      <c r="F3" s="3">
        <f t="shared" ref="F3:F17" si="0">DATEDIF(B3,C3,"y")</f>
        <v>15</v>
      </c>
      <c r="G3" s="6">
        <v>7000</v>
      </c>
      <c r="H3" s="9" t="s">
        <v>38</v>
      </c>
      <c r="I3" s="19">
        <f>SUM(J3:M3)</f>
        <v>94492.009132420091</v>
      </c>
      <c r="J3" s="17">
        <f>IF(AND($H3="فسخ العقد",$F3&gt;0,$F3&lt;2),$F3*$G3/2+($G3/2)*($E3/12)+($G3/2)*($D3/365),IF(AND($H3="",$F3&gt;0,$F3&lt;2),$F3*$G3+$G3*($E3/12)+$G3*($D3/365),0))</f>
        <v>0</v>
      </c>
      <c r="K3" s="17">
        <f>IF(AND($H3="استقالة",$F3&gt;=2,$F3&lt;5),($F3*($G3/6)+($G3/6)*($E3/12)+($G3/6)*($D3/365)),IF(AND($H3="فسخ العقد",$F3&gt;=2,$F3&lt;5),($F3*($G3/2)+($G3/2)*($E3/12)+($G3/2)*($D3/365)),IF(AND($H3="",$F3&gt;=2,$F3&lt;5),(($F3*$G3)+$G3*($E3/12)+$G3*($D3/365)),0)))</f>
        <v>0</v>
      </c>
      <c r="L3" s="17">
        <f>IF(AND($H3="استقالة",$F3&gt;=5,$F3&lt;=10),5*($G3/3)+($F3-5)*($G3/1.5)+($G3/1.5)*($E3/12)+($G3/1.5)*($D3/365),IF(AND($H3="فسخ العقد",$F3&gt;=5,$F3&lt;=10),5*($G3/2)+($F3-5)*$G3+$G3*($E3/12)+$G3*($D3/365),IF(AND($H3="",$F3&gt;=5,$F3&lt;=10),5*($G3/2)+($F3-5)*$G3+$G3*($E3/12)+$G3*($D3/365),0)))</f>
        <v>0</v>
      </c>
      <c r="M3" s="17">
        <f>IF($F3&gt;10,5*$G3/2+($F3-5)*$G3+$G3*($E3/12)+$G3*($D3/365),0)</f>
        <v>94492.009132420091</v>
      </c>
    </row>
    <row r="4" spans="1:13" ht="20.100000000000001" customHeight="1" x14ac:dyDescent="0.25">
      <c r="A4" s="3" t="s">
        <v>10</v>
      </c>
      <c r="B4" s="5">
        <v>38534</v>
      </c>
      <c r="C4" s="5">
        <v>43830</v>
      </c>
      <c r="D4" s="3">
        <f t="shared" ref="D4:D17" si="1">DATEDIF(B4,C4,"md")</f>
        <v>30</v>
      </c>
      <c r="E4" s="3">
        <f t="shared" ref="E4:E17" si="2">DATEDIF(B4,C4,"ym")</f>
        <v>5</v>
      </c>
      <c r="F4" s="3">
        <f t="shared" si="0"/>
        <v>14</v>
      </c>
      <c r="G4" s="3">
        <v>6500</v>
      </c>
      <c r="H4" s="10" t="s">
        <v>33</v>
      </c>
      <c r="I4" s="19">
        <f t="shared" ref="I4:I67" si="3">SUM(J4:M4)</f>
        <v>77992.579908675791</v>
      </c>
      <c r="J4" s="17">
        <f t="shared" ref="J4:J67" si="4">IF(AND($H4="فسخ العقد",$F4&gt;0,$F4&lt;2),$F4*$G4/2+($G4/2)*($E4/12)+($G4/2)*($D4/365),IF(AND($H4="",$F4&gt;0,$F4&lt;2),$F4*$G4+$G4*($E4/12)+$G4*($D4/365),0))</f>
        <v>0</v>
      </c>
      <c r="K4" s="17">
        <f t="shared" ref="K4:K67" si="5">IF(AND($H4="استقالة",$F4&gt;=2,$F4&lt;5),($F4*($G4/6)+($G4/6)*($E4/12)+($G4/6)*($D4/365)),IF(AND($H4="فسخ العقد",$F4&gt;=2,$F4&lt;5),($F4*($G4/2)+($G4/2)*($E4/12)+($G4/2)*($D4/365)),IF(AND($H4="",$F4&gt;=2,$F4&lt;5),(($F4*$G4)+$G4*($E4/12)+$G4*($D4/365)),0)))</f>
        <v>0</v>
      </c>
      <c r="L4" s="17">
        <f t="shared" ref="L4:L67" si="6">IF(AND($H4="استقالة",$F4&gt;=5,$F4&lt;=10),5*($G4/3)+($F4-5)*($G4/1.5)+($G4/1.5)*($E4/12)+($G4/1.5)*($D4/365),IF(AND($H4="فسخ العقد",$F4&gt;=5,$F4&lt;=10),5*($G4/2)+($F4-5)*$G4+$G4*($E4/12)+$G4*($D4/365),IF(AND($H4="",$F4&gt;=5,$F4&lt;=10),5*($G4/2)+($F4-5)*$G4+$G4*($E4/12)+$G4*($D4/365),0)))</f>
        <v>0</v>
      </c>
      <c r="M4" s="17">
        <f t="shared" ref="M4:M67" si="7">IF($F4&gt;10,5*$G4/2+($F4-5)*$G4+$G4*($E4/12)+$G4*($D4/365),0)</f>
        <v>77992.579908675791</v>
      </c>
    </row>
    <row r="5" spans="1:13" ht="20.100000000000001" customHeight="1" x14ac:dyDescent="0.25">
      <c r="A5" s="3" t="s">
        <v>11</v>
      </c>
      <c r="B5" s="5">
        <v>38883</v>
      </c>
      <c r="C5" s="5">
        <v>43830</v>
      </c>
      <c r="D5" s="3">
        <f t="shared" si="1"/>
        <v>16</v>
      </c>
      <c r="E5" s="3">
        <f t="shared" si="2"/>
        <v>6</v>
      </c>
      <c r="F5" s="3">
        <f t="shared" si="0"/>
        <v>13</v>
      </c>
      <c r="G5" s="3">
        <v>6000</v>
      </c>
      <c r="H5" s="10"/>
      <c r="I5" s="19">
        <f t="shared" si="3"/>
        <v>66263.013698630137</v>
      </c>
      <c r="J5" s="17">
        <f t="shared" si="4"/>
        <v>0</v>
      </c>
      <c r="K5" s="17">
        <f t="shared" si="5"/>
        <v>0</v>
      </c>
      <c r="L5" s="17">
        <f t="shared" si="6"/>
        <v>0</v>
      </c>
      <c r="M5" s="17">
        <f t="shared" si="7"/>
        <v>66263.013698630137</v>
      </c>
    </row>
    <row r="6" spans="1:13" ht="20.100000000000001" customHeight="1" x14ac:dyDescent="0.25">
      <c r="A6" s="3" t="s">
        <v>12</v>
      </c>
      <c r="B6" s="5">
        <v>39051</v>
      </c>
      <c r="C6" s="5">
        <v>43830</v>
      </c>
      <c r="D6" s="3">
        <f t="shared" si="1"/>
        <v>1</v>
      </c>
      <c r="E6" s="3">
        <f t="shared" si="2"/>
        <v>1</v>
      </c>
      <c r="F6" s="3">
        <f t="shared" si="0"/>
        <v>13</v>
      </c>
      <c r="G6" s="3">
        <v>5500</v>
      </c>
      <c r="H6" s="10"/>
      <c r="I6" s="18">
        <f t="shared" si="3"/>
        <v>58223.40182648402</v>
      </c>
      <c r="J6" s="17">
        <f t="shared" si="4"/>
        <v>0</v>
      </c>
      <c r="K6" s="17">
        <f t="shared" si="5"/>
        <v>0</v>
      </c>
      <c r="L6" s="17">
        <f t="shared" si="6"/>
        <v>0</v>
      </c>
      <c r="M6" s="17">
        <f t="shared" si="7"/>
        <v>58223.40182648402</v>
      </c>
    </row>
    <row r="7" spans="1:13" ht="20.100000000000001" customHeight="1" x14ac:dyDescent="0.25">
      <c r="A7" s="3" t="s">
        <v>13</v>
      </c>
      <c r="B7" s="5">
        <v>39114</v>
      </c>
      <c r="C7" s="5">
        <v>43830</v>
      </c>
      <c r="D7" s="3">
        <f t="shared" si="1"/>
        <v>30</v>
      </c>
      <c r="E7" s="3">
        <f t="shared" si="2"/>
        <v>10</v>
      </c>
      <c r="F7" s="3">
        <f t="shared" si="0"/>
        <v>12</v>
      </c>
      <c r="G7" s="3">
        <v>5000</v>
      </c>
      <c r="H7" s="10"/>
      <c r="I7" s="19">
        <f t="shared" si="3"/>
        <v>52077.625570776254</v>
      </c>
      <c r="J7" s="17">
        <f t="shared" si="4"/>
        <v>0</v>
      </c>
      <c r="K7" s="17">
        <f t="shared" si="5"/>
        <v>0</v>
      </c>
      <c r="L7" s="17">
        <f t="shared" si="6"/>
        <v>0</v>
      </c>
      <c r="M7" s="17">
        <f t="shared" si="7"/>
        <v>52077.625570776254</v>
      </c>
    </row>
    <row r="8" spans="1:13" ht="20.100000000000001" customHeight="1" x14ac:dyDescent="0.25">
      <c r="A8" s="3" t="s">
        <v>14</v>
      </c>
      <c r="B8" s="5">
        <v>39965</v>
      </c>
      <c r="C8" s="5">
        <v>43830</v>
      </c>
      <c r="D8" s="3">
        <f t="shared" si="1"/>
        <v>30</v>
      </c>
      <c r="E8" s="3">
        <f t="shared" si="2"/>
        <v>6</v>
      </c>
      <c r="F8" s="3">
        <f t="shared" si="0"/>
        <v>10</v>
      </c>
      <c r="G8" s="3">
        <v>4500</v>
      </c>
      <c r="H8" s="10"/>
      <c r="I8" s="19">
        <f t="shared" si="3"/>
        <v>36369.863013698632</v>
      </c>
      <c r="J8" s="17">
        <f t="shared" si="4"/>
        <v>0</v>
      </c>
      <c r="K8" s="17">
        <f t="shared" si="5"/>
        <v>0</v>
      </c>
      <c r="L8" s="17">
        <f t="shared" si="6"/>
        <v>36369.863013698632</v>
      </c>
      <c r="M8" s="17">
        <f t="shared" si="7"/>
        <v>0</v>
      </c>
    </row>
    <row r="9" spans="1:13" ht="20.100000000000001" customHeight="1" x14ac:dyDescent="0.25">
      <c r="A9" s="3" t="s">
        <v>15</v>
      </c>
      <c r="B9" s="5">
        <v>40364</v>
      </c>
      <c r="C9" s="5">
        <v>43830</v>
      </c>
      <c r="D9" s="3">
        <f t="shared" si="1"/>
        <v>26</v>
      </c>
      <c r="E9" s="3">
        <f t="shared" si="2"/>
        <v>5</v>
      </c>
      <c r="F9" s="3">
        <f t="shared" si="0"/>
        <v>9</v>
      </c>
      <c r="G9" s="3">
        <v>4000</v>
      </c>
      <c r="H9" s="10"/>
      <c r="I9" s="18">
        <f t="shared" si="3"/>
        <v>27951.598173515984</v>
      </c>
      <c r="J9" s="17">
        <f t="shared" si="4"/>
        <v>0</v>
      </c>
      <c r="K9" s="17">
        <f t="shared" si="5"/>
        <v>0</v>
      </c>
      <c r="L9" s="17">
        <f t="shared" si="6"/>
        <v>27951.598173515984</v>
      </c>
      <c r="M9" s="17">
        <f t="shared" si="7"/>
        <v>0</v>
      </c>
    </row>
    <row r="10" spans="1:13" ht="20.100000000000001" customHeight="1" x14ac:dyDescent="0.25">
      <c r="A10" s="3" t="s">
        <v>16</v>
      </c>
      <c r="B10" s="5">
        <v>41606</v>
      </c>
      <c r="C10" s="5">
        <v>43830</v>
      </c>
      <c r="D10" s="3">
        <f t="shared" si="1"/>
        <v>3</v>
      </c>
      <c r="E10" s="3">
        <f t="shared" si="2"/>
        <v>1</v>
      </c>
      <c r="F10" s="3">
        <f t="shared" si="0"/>
        <v>6</v>
      </c>
      <c r="G10" s="3">
        <v>3500</v>
      </c>
      <c r="H10" s="10"/>
      <c r="I10" s="19">
        <f t="shared" si="3"/>
        <v>12570.433789954337</v>
      </c>
      <c r="J10" s="17">
        <f t="shared" si="4"/>
        <v>0</v>
      </c>
      <c r="K10" s="17">
        <f t="shared" si="5"/>
        <v>0</v>
      </c>
      <c r="L10" s="17">
        <f t="shared" si="6"/>
        <v>12570.433789954337</v>
      </c>
      <c r="M10" s="17">
        <f t="shared" si="7"/>
        <v>0</v>
      </c>
    </row>
    <row r="11" spans="1:13" ht="20.100000000000001" customHeight="1" x14ac:dyDescent="0.25">
      <c r="A11" s="3" t="s">
        <v>23</v>
      </c>
      <c r="B11" s="5">
        <v>42004</v>
      </c>
      <c r="C11" s="5">
        <v>43830</v>
      </c>
      <c r="D11" s="3">
        <f t="shared" si="1"/>
        <v>0</v>
      </c>
      <c r="E11" s="3">
        <f t="shared" si="2"/>
        <v>0</v>
      </c>
      <c r="F11" s="3">
        <f t="shared" si="0"/>
        <v>5</v>
      </c>
      <c r="G11" s="3">
        <v>3000</v>
      </c>
      <c r="H11" s="10"/>
      <c r="I11" s="19">
        <f t="shared" si="3"/>
        <v>7500</v>
      </c>
      <c r="J11" s="17">
        <f t="shared" si="4"/>
        <v>0</v>
      </c>
      <c r="K11" s="17">
        <f t="shared" si="5"/>
        <v>0</v>
      </c>
      <c r="L11" s="17">
        <f t="shared" si="6"/>
        <v>7500</v>
      </c>
      <c r="M11" s="17">
        <f t="shared" si="7"/>
        <v>0</v>
      </c>
    </row>
    <row r="12" spans="1:13" ht="20.100000000000001" customHeight="1" x14ac:dyDescent="0.25">
      <c r="A12" s="3" t="s">
        <v>17</v>
      </c>
      <c r="B12" s="5">
        <v>42005</v>
      </c>
      <c r="C12" s="5">
        <v>43830</v>
      </c>
      <c r="D12" s="3">
        <f t="shared" si="1"/>
        <v>30</v>
      </c>
      <c r="E12" s="3">
        <f t="shared" si="2"/>
        <v>11</v>
      </c>
      <c r="F12" s="3">
        <f t="shared" si="0"/>
        <v>4</v>
      </c>
      <c r="G12" s="3">
        <v>2500</v>
      </c>
      <c r="H12" s="10"/>
      <c r="I12" s="19">
        <f t="shared" si="3"/>
        <v>12497.146118721461</v>
      </c>
      <c r="J12" s="17">
        <f t="shared" si="4"/>
        <v>0</v>
      </c>
      <c r="K12" s="17">
        <f t="shared" si="5"/>
        <v>12497.146118721461</v>
      </c>
      <c r="L12" s="17">
        <f t="shared" si="6"/>
        <v>0</v>
      </c>
      <c r="M12" s="17">
        <f t="shared" si="7"/>
        <v>0</v>
      </c>
    </row>
    <row r="13" spans="1:13" ht="20.100000000000001" customHeight="1" x14ac:dyDescent="0.25">
      <c r="A13" s="3" t="s">
        <v>18</v>
      </c>
      <c r="B13" s="5">
        <v>42711</v>
      </c>
      <c r="C13" s="5">
        <v>43830</v>
      </c>
      <c r="D13" s="3">
        <f t="shared" si="1"/>
        <v>24</v>
      </c>
      <c r="E13" s="3">
        <f t="shared" si="2"/>
        <v>0</v>
      </c>
      <c r="F13" s="3">
        <f t="shared" si="0"/>
        <v>3</v>
      </c>
      <c r="G13" s="3">
        <v>2000</v>
      </c>
      <c r="H13" s="10"/>
      <c r="I13" s="19">
        <f t="shared" si="3"/>
        <v>6131.5068493150684</v>
      </c>
      <c r="J13" s="17">
        <f t="shared" si="4"/>
        <v>0</v>
      </c>
      <c r="K13" s="17">
        <f t="shared" si="5"/>
        <v>6131.5068493150684</v>
      </c>
      <c r="L13" s="17">
        <f t="shared" si="6"/>
        <v>0</v>
      </c>
      <c r="M13" s="17">
        <f t="shared" si="7"/>
        <v>0</v>
      </c>
    </row>
    <row r="14" spans="1:13" ht="20.100000000000001" customHeight="1" x14ac:dyDescent="0.25">
      <c r="A14" s="3" t="s">
        <v>19</v>
      </c>
      <c r="B14" s="5">
        <v>42799</v>
      </c>
      <c r="C14" s="5">
        <v>43830</v>
      </c>
      <c r="D14" s="3">
        <f t="shared" si="1"/>
        <v>26</v>
      </c>
      <c r="E14" s="3">
        <f t="shared" si="2"/>
        <v>9</v>
      </c>
      <c r="F14" s="3">
        <f t="shared" si="0"/>
        <v>2</v>
      </c>
      <c r="G14" s="3">
        <v>2200</v>
      </c>
      <c r="H14" s="10"/>
      <c r="I14" s="18">
        <f t="shared" si="3"/>
        <v>6206.7123287671229</v>
      </c>
      <c r="J14" s="17">
        <f t="shared" si="4"/>
        <v>0</v>
      </c>
      <c r="K14" s="17">
        <f t="shared" si="5"/>
        <v>6206.7123287671229</v>
      </c>
      <c r="L14" s="17">
        <f t="shared" si="6"/>
        <v>0</v>
      </c>
      <c r="M14" s="17">
        <f t="shared" si="7"/>
        <v>0</v>
      </c>
    </row>
    <row r="15" spans="1:13" ht="20.100000000000001" customHeight="1" x14ac:dyDescent="0.25">
      <c r="A15" s="3" t="s">
        <v>20</v>
      </c>
      <c r="B15" s="5">
        <v>43101</v>
      </c>
      <c r="C15" s="5">
        <v>43830</v>
      </c>
      <c r="D15" s="3">
        <f t="shared" si="1"/>
        <v>30</v>
      </c>
      <c r="E15" s="3">
        <f t="shared" si="2"/>
        <v>11</v>
      </c>
      <c r="F15" s="3">
        <f t="shared" si="0"/>
        <v>1</v>
      </c>
      <c r="G15" s="3">
        <v>1900</v>
      </c>
      <c r="H15" s="10"/>
      <c r="I15" s="19">
        <f t="shared" si="3"/>
        <v>3797.8310502283102</v>
      </c>
      <c r="J15" s="17">
        <f t="shared" si="4"/>
        <v>3797.8310502283102</v>
      </c>
      <c r="K15" s="17">
        <f t="shared" si="5"/>
        <v>0</v>
      </c>
      <c r="L15" s="17">
        <f t="shared" si="6"/>
        <v>0</v>
      </c>
      <c r="M15" s="17">
        <f t="shared" si="7"/>
        <v>0</v>
      </c>
    </row>
    <row r="16" spans="1:13" ht="20.100000000000001" customHeight="1" x14ac:dyDescent="0.25">
      <c r="A16" s="3" t="s">
        <v>21</v>
      </c>
      <c r="B16" s="5">
        <v>43192</v>
      </c>
      <c r="C16" s="5">
        <v>43830</v>
      </c>
      <c r="D16" s="3">
        <f t="shared" si="1"/>
        <v>29</v>
      </c>
      <c r="E16" s="3">
        <f t="shared" si="2"/>
        <v>8</v>
      </c>
      <c r="F16" s="3">
        <f t="shared" si="0"/>
        <v>1</v>
      </c>
      <c r="G16" s="3">
        <v>1700</v>
      </c>
      <c r="H16" s="10"/>
      <c r="I16" s="18">
        <f t="shared" si="3"/>
        <v>2968.4018264840179</v>
      </c>
      <c r="J16" s="17">
        <f t="shared" si="4"/>
        <v>2968.4018264840179</v>
      </c>
      <c r="K16" s="17">
        <f t="shared" si="5"/>
        <v>0</v>
      </c>
      <c r="L16" s="17">
        <f t="shared" si="6"/>
        <v>0</v>
      </c>
      <c r="M16" s="17">
        <f t="shared" si="7"/>
        <v>0</v>
      </c>
    </row>
    <row r="17" spans="1:13" ht="20.100000000000001" customHeight="1" x14ac:dyDescent="0.25">
      <c r="A17" s="3" t="s">
        <v>22</v>
      </c>
      <c r="B17" s="5">
        <v>43466</v>
      </c>
      <c r="C17" s="5">
        <v>43830</v>
      </c>
      <c r="D17" s="3">
        <f t="shared" si="1"/>
        <v>30</v>
      </c>
      <c r="E17" s="3">
        <f t="shared" si="2"/>
        <v>11</v>
      </c>
      <c r="F17" s="3">
        <f t="shared" si="0"/>
        <v>0</v>
      </c>
      <c r="G17" s="3">
        <v>1800</v>
      </c>
      <c r="H17" s="10"/>
      <c r="I17" s="19">
        <f t="shared" si="3"/>
        <v>0</v>
      </c>
      <c r="J17" s="17">
        <f t="shared" si="4"/>
        <v>0</v>
      </c>
      <c r="K17" s="17">
        <f t="shared" si="5"/>
        <v>0</v>
      </c>
      <c r="L17" s="17">
        <f t="shared" si="6"/>
        <v>0</v>
      </c>
      <c r="M17" s="17">
        <f t="shared" si="7"/>
        <v>0</v>
      </c>
    </row>
    <row r="18" spans="1:13" ht="20.100000000000001" customHeight="1" x14ac:dyDescent="0.25">
      <c r="A18" s="3"/>
      <c r="B18" s="3"/>
      <c r="C18" s="3"/>
      <c r="D18" s="3"/>
      <c r="E18" s="3"/>
      <c r="F18" s="3"/>
      <c r="G18" s="4"/>
      <c r="H18" s="11"/>
      <c r="I18" s="19">
        <f t="shared" si="3"/>
        <v>0</v>
      </c>
      <c r="J18" s="17">
        <f t="shared" si="4"/>
        <v>0</v>
      </c>
      <c r="K18" s="17">
        <f t="shared" si="5"/>
        <v>0</v>
      </c>
      <c r="L18" s="17">
        <f t="shared" si="6"/>
        <v>0</v>
      </c>
      <c r="M18" s="17">
        <f t="shared" si="7"/>
        <v>0</v>
      </c>
    </row>
    <row r="19" spans="1:13" ht="20.100000000000001" customHeight="1" x14ac:dyDescent="0.25">
      <c r="A19" s="3"/>
      <c r="B19" s="3"/>
      <c r="C19" s="3"/>
      <c r="D19" s="3"/>
      <c r="E19" s="3"/>
      <c r="F19" s="3"/>
      <c r="G19" s="4"/>
      <c r="H19" s="11"/>
      <c r="I19" s="19">
        <f t="shared" si="3"/>
        <v>0</v>
      </c>
      <c r="J19" s="17">
        <f t="shared" si="4"/>
        <v>0</v>
      </c>
      <c r="K19" s="17">
        <f t="shared" si="5"/>
        <v>0</v>
      </c>
      <c r="L19" s="17">
        <f t="shared" si="6"/>
        <v>0</v>
      </c>
      <c r="M19" s="17">
        <f t="shared" si="7"/>
        <v>0</v>
      </c>
    </row>
    <row r="20" spans="1:13" ht="20.100000000000001" customHeight="1" x14ac:dyDescent="0.25">
      <c r="A20" s="3"/>
      <c r="B20" s="3"/>
      <c r="C20" s="3"/>
      <c r="D20" s="3"/>
      <c r="E20" s="3"/>
      <c r="F20" s="3"/>
      <c r="G20" s="4"/>
      <c r="H20" s="11"/>
      <c r="I20" s="19">
        <f t="shared" si="3"/>
        <v>0</v>
      </c>
      <c r="J20" s="17">
        <f t="shared" si="4"/>
        <v>0</v>
      </c>
      <c r="K20" s="17">
        <f t="shared" si="5"/>
        <v>0</v>
      </c>
      <c r="L20" s="17">
        <f t="shared" si="6"/>
        <v>0</v>
      </c>
      <c r="M20" s="17">
        <f t="shared" si="7"/>
        <v>0</v>
      </c>
    </row>
    <row r="21" spans="1:13" ht="20.100000000000001" customHeight="1" x14ac:dyDescent="0.25">
      <c r="A21" s="3"/>
      <c r="B21" s="3"/>
      <c r="C21" s="3"/>
      <c r="D21" s="3"/>
      <c r="E21" s="3"/>
      <c r="F21" s="3"/>
      <c r="G21" s="4"/>
      <c r="H21" s="11"/>
      <c r="I21" s="19">
        <f t="shared" si="3"/>
        <v>0</v>
      </c>
      <c r="J21" s="17">
        <f t="shared" si="4"/>
        <v>0</v>
      </c>
      <c r="K21" s="17">
        <f t="shared" si="5"/>
        <v>0</v>
      </c>
      <c r="L21" s="17">
        <f t="shared" si="6"/>
        <v>0</v>
      </c>
      <c r="M21" s="17">
        <f t="shared" si="7"/>
        <v>0</v>
      </c>
    </row>
    <row r="22" spans="1:13" ht="20.100000000000001" customHeight="1" x14ac:dyDescent="0.25">
      <c r="A22" s="3"/>
      <c r="B22" s="3"/>
      <c r="C22" s="3"/>
      <c r="D22" s="3"/>
      <c r="E22" s="3"/>
      <c r="F22" s="3"/>
      <c r="G22" s="4"/>
      <c r="H22" s="11"/>
      <c r="I22" s="19">
        <f t="shared" si="3"/>
        <v>0</v>
      </c>
      <c r="J22" s="17">
        <f t="shared" si="4"/>
        <v>0</v>
      </c>
      <c r="K22" s="17">
        <f t="shared" si="5"/>
        <v>0</v>
      </c>
      <c r="L22" s="17">
        <f t="shared" si="6"/>
        <v>0</v>
      </c>
      <c r="M22" s="17">
        <f t="shared" si="7"/>
        <v>0</v>
      </c>
    </row>
    <row r="23" spans="1:13" ht="20.100000000000001" customHeight="1" x14ac:dyDescent="0.25">
      <c r="A23" s="3"/>
      <c r="B23" s="3"/>
      <c r="C23" s="3"/>
      <c r="D23" s="3"/>
      <c r="E23" s="3"/>
      <c r="F23" s="3"/>
      <c r="G23" s="4"/>
      <c r="H23" s="11"/>
      <c r="I23" s="19">
        <f t="shared" si="3"/>
        <v>0</v>
      </c>
      <c r="J23" s="17">
        <f t="shared" si="4"/>
        <v>0</v>
      </c>
      <c r="K23" s="17">
        <f t="shared" si="5"/>
        <v>0</v>
      </c>
      <c r="L23" s="17">
        <f t="shared" si="6"/>
        <v>0</v>
      </c>
      <c r="M23" s="17">
        <f t="shared" si="7"/>
        <v>0</v>
      </c>
    </row>
    <row r="24" spans="1:13" ht="20.100000000000001" customHeight="1" x14ac:dyDescent="0.25">
      <c r="A24" s="3"/>
      <c r="B24" s="3"/>
      <c r="C24" s="3"/>
      <c r="D24" s="3"/>
      <c r="E24" s="3"/>
      <c r="F24" s="3"/>
      <c r="G24" s="4"/>
      <c r="H24" s="11"/>
      <c r="I24" s="19">
        <f t="shared" si="3"/>
        <v>0</v>
      </c>
      <c r="J24" s="17">
        <f t="shared" si="4"/>
        <v>0</v>
      </c>
      <c r="K24" s="17">
        <f t="shared" si="5"/>
        <v>0</v>
      </c>
      <c r="L24" s="17">
        <f t="shared" si="6"/>
        <v>0</v>
      </c>
      <c r="M24" s="17">
        <f t="shared" si="7"/>
        <v>0</v>
      </c>
    </row>
    <row r="25" spans="1:13" ht="20.100000000000001" customHeight="1" x14ac:dyDescent="0.25">
      <c r="A25" s="3"/>
      <c r="B25" s="3"/>
      <c r="C25" s="3"/>
      <c r="D25" s="3"/>
      <c r="E25" s="3"/>
      <c r="F25" s="3"/>
      <c r="G25" s="4"/>
      <c r="H25" s="11"/>
      <c r="I25" s="19">
        <f t="shared" si="3"/>
        <v>0</v>
      </c>
      <c r="J25" s="17">
        <f t="shared" si="4"/>
        <v>0</v>
      </c>
      <c r="K25" s="17">
        <f t="shared" si="5"/>
        <v>0</v>
      </c>
      <c r="L25" s="17">
        <f t="shared" si="6"/>
        <v>0</v>
      </c>
      <c r="M25" s="17">
        <f t="shared" si="7"/>
        <v>0</v>
      </c>
    </row>
    <row r="26" spans="1:13" ht="20.100000000000001" customHeight="1" x14ac:dyDescent="0.25">
      <c r="A26" s="3"/>
      <c r="B26" s="3"/>
      <c r="C26" s="3"/>
      <c r="D26" s="3"/>
      <c r="E26" s="3"/>
      <c r="F26" s="3"/>
      <c r="G26" s="4"/>
      <c r="H26" s="11"/>
      <c r="I26" s="19">
        <f t="shared" si="3"/>
        <v>0</v>
      </c>
      <c r="J26" s="17">
        <f t="shared" si="4"/>
        <v>0</v>
      </c>
      <c r="K26" s="17">
        <f t="shared" si="5"/>
        <v>0</v>
      </c>
      <c r="L26" s="17">
        <f t="shared" si="6"/>
        <v>0</v>
      </c>
      <c r="M26" s="17">
        <f t="shared" si="7"/>
        <v>0</v>
      </c>
    </row>
    <row r="27" spans="1:13" ht="20.100000000000001" customHeight="1" x14ac:dyDescent="0.25">
      <c r="A27" s="3"/>
      <c r="B27" s="3"/>
      <c r="C27" s="3"/>
      <c r="D27" s="3"/>
      <c r="E27" s="3"/>
      <c r="F27" s="3"/>
      <c r="G27" s="4"/>
      <c r="H27" s="11"/>
      <c r="I27" s="19">
        <f t="shared" si="3"/>
        <v>0</v>
      </c>
      <c r="J27" s="17">
        <f t="shared" si="4"/>
        <v>0</v>
      </c>
      <c r="K27" s="17">
        <f t="shared" si="5"/>
        <v>0</v>
      </c>
      <c r="L27" s="17">
        <f t="shared" si="6"/>
        <v>0</v>
      </c>
      <c r="M27" s="17">
        <f t="shared" si="7"/>
        <v>0</v>
      </c>
    </row>
    <row r="28" spans="1:13" ht="20.100000000000001" customHeight="1" x14ac:dyDescent="0.25">
      <c r="A28" s="3"/>
      <c r="B28" s="3"/>
      <c r="C28" s="3"/>
      <c r="D28" s="3"/>
      <c r="E28" s="3"/>
      <c r="F28" s="3"/>
      <c r="G28" s="4"/>
      <c r="H28" s="11"/>
      <c r="I28" s="19">
        <f t="shared" si="3"/>
        <v>0</v>
      </c>
      <c r="J28" s="17">
        <f t="shared" si="4"/>
        <v>0</v>
      </c>
      <c r="K28" s="17">
        <f t="shared" si="5"/>
        <v>0</v>
      </c>
      <c r="L28" s="17">
        <f t="shared" si="6"/>
        <v>0</v>
      </c>
      <c r="M28" s="17">
        <f t="shared" si="7"/>
        <v>0</v>
      </c>
    </row>
    <row r="29" spans="1:13" ht="20.100000000000001" customHeight="1" x14ac:dyDescent="0.25">
      <c r="A29" s="3"/>
      <c r="B29" s="3"/>
      <c r="C29" s="3"/>
      <c r="D29" s="3"/>
      <c r="E29" s="3"/>
      <c r="F29" s="3"/>
      <c r="G29" s="4"/>
      <c r="H29" s="11"/>
      <c r="I29" s="19">
        <f t="shared" si="3"/>
        <v>0</v>
      </c>
      <c r="J29" s="17">
        <f t="shared" si="4"/>
        <v>0</v>
      </c>
      <c r="K29" s="17">
        <f t="shared" si="5"/>
        <v>0</v>
      </c>
      <c r="L29" s="17">
        <f t="shared" si="6"/>
        <v>0</v>
      </c>
      <c r="M29" s="17">
        <f t="shared" si="7"/>
        <v>0</v>
      </c>
    </row>
    <row r="30" spans="1:13" ht="20.100000000000001" customHeight="1" x14ac:dyDescent="0.25">
      <c r="A30" s="3"/>
      <c r="B30" s="3"/>
      <c r="C30" s="3"/>
      <c r="D30" s="3"/>
      <c r="E30" s="3"/>
      <c r="F30" s="3"/>
      <c r="G30" s="4"/>
      <c r="H30" s="11"/>
      <c r="I30" s="19">
        <f t="shared" si="3"/>
        <v>0</v>
      </c>
      <c r="J30" s="17">
        <f t="shared" si="4"/>
        <v>0</v>
      </c>
      <c r="K30" s="17">
        <f t="shared" si="5"/>
        <v>0</v>
      </c>
      <c r="L30" s="17">
        <f t="shared" si="6"/>
        <v>0</v>
      </c>
      <c r="M30" s="17">
        <f t="shared" si="7"/>
        <v>0</v>
      </c>
    </row>
    <row r="31" spans="1:13" ht="20.100000000000001" customHeight="1" x14ac:dyDescent="0.25">
      <c r="A31" s="3"/>
      <c r="B31" s="3"/>
      <c r="C31" s="3"/>
      <c r="D31" s="3"/>
      <c r="E31" s="3"/>
      <c r="F31" s="3"/>
      <c r="G31" s="4"/>
      <c r="H31" s="11"/>
      <c r="I31" s="19">
        <f t="shared" si="3"/>
        <v>0</v>
      </c>
      <c r="J31" s="17">
        <f t="shared" si="4"/>
        <v>0</v>
      </c>
      <c r="K31" s="17">
        <f t="shared" si="5"/>
        <v>0</v>
      </c>
      <c r="L31" s="17">
        <f t="shared" si="6"/>
        <v>0</v>
      </c>
      <c r="M31" s="17">
        <f t="shared" si="7"/>
        <v>0</v>
      </c>
    </row>
    <row r="32" spans="1:13" ht="20.100000000000001" customHeight="1" x14ac:dyDescent="0.25">
      <c r="A32" s="3"/>
      <c r="B32" s="3"/>
      <c r="C32" s="3"/>
      <c r="D32" s="3"/>
      <c r="E32" s="3"/>
      <c r="F32" s="3"/>
      <c r="G32" s="4"/>
      <c r="H32" s="11"/>
      <c r="I32" s="19">
        <f t="shared" si="3"/>
        <v>0</v>
      </c>
      <c r="J32" s="17">
        <f t="shared" si="4"/>
        <v>0</v>
      </c>
      <c r="K32" s="17">
        <f t="shared" si="5"/>
        <v>0</v>
      </c>
      <c r="L32" s="17">
        <f t="shared" si="6"/>
        <v>0</v>
      </c>
      <c r="M32" s="17">
        <f t="shared" si="7"/>
        <v>0</v>
      </c>
    </row>
    <row r="33" spans="9:13" customFormat="1" x14ac:dyDescent="0.25">
      <c r="I33" s="19">
        <f t="shared" si="3"/>
        <v>0</v>
      </c>
      <c r="J33" s="17">
        <f t="shared" si="4"/>
        <v>0</v>
      </c>
      <c r="K33" s="17">
        <f t="shared" si="5"/>
        <v>0</v>
      </c>
      <c r="L33" s="17">
        <f t="shared" si="6"/>
        <v>0</v>
      </c>
      <c r="M33" s="17">
        <f t="shared" si="7"/>
        <v>0</v>
      </c>
    </row>
    <row r="34" spans="9:13" customFormat="1" x14ac:dyDescent="0.25">
      <c r="I34" s="19">
        <f t="shared" si="3"/>
        <v>0</v>
      </c>
      <c r="J34" s="17">
        <f t="shared" si="4"/>
        <v>0</v>
      </c>
      <c r="K34" s="17">
        <f t="shared" si="5"/>
        <v>0</v>
      </c>
      <c r="L34" s="17">
        <f t="shared" si="6"/>
        <v>0</v>
      </c>
      <c r="M34" s="17">
        <f t="shared" si="7"/>
        <v>0</v>
      </c>
    </row>
    <row r="35" spans="9:13" customFormat="1" x14ac:dyDescent="0.25">
      <c r="I35" s="19">
        <f t="shared" si="3"/>
        <v>0</v>
      </c>
      <c r="J35" s="17">
        <f t="shared" si="4"/>
        <v>0</v>
      </c>
      <c r="K35" s="17">
        <f t="shared" si="5"/>
        <v>0</v>
      </c>
      <c r="L35" s="17">
        <f t="shared" si="6"/>
        <v>0</v>
      </c>
      <c r="M35" s="17">
        <f t="shared" si="7"/>
        <v>0</v>
      </c>
    </row>
    <row r="36" spans="9:13" customFormat="1" x14ac:dyDescent="0.25">
      <c r="I36" s="19">
        <f t="shared" si="3"/>
        <v>0</v>
      </c>
      <c r="J36" s="17">
        <f t="shared" si="4"/>
        <v>0</v>
      </c>
      <c r="K36" s="17">
        <f t="shared" si="5"/>
        <v>0</v>
      </c>
      <c r="L36" s="17">
        <f t="shared" si="6"/>
        <v>0</v>
      </c>
      <c r="M36" s="17">
        <f t="shared" si="7"/>
        <v>0</v>
      </c>
    </row>
    <row r="37" spans="9:13" customFormat="1" x14ac:dyDescent="0.25">
      <c r="I37" s="19">
        <f t="shared" si="3"/>
        <v>0</v>
      </c>
      <c r="J37" s="17">
        <f t="shared" si="4"/>
        <v>0</v>
      </c>
      <c r="K37" s="17">
        <f t="shared" si="5"/>
        <v>0</v>
      </c>
      <c r="L37" s="17">
        <f t="shared" si="6"/>
        <v>0</v>
      </c>
      <c r="M37" s="17">
        <f t="shared" si="7"/>
        <v>0</v>
      </c>
    </row>
    <row r="38" spans="9:13" customFormat="1" x14ac:dyDescent="0.25">
      <c r="I38" s="19">
        <f t="shared" si="3"/>
        <v>0</v>
      </c>
      <c r="J38" s="17">
        <f t="shared" si="4"/>
        <v>0</v>
      </c>
      <c r="K38" s="17">
        <f t="shared" si="5"/>
        <v>0</v>
      </c>
      <c r="L38" s="17">
        <f t="shared" si="6"/>
        <v>0</v>
      </c>
      <c r="M38" s="17">
        <f t="shared" si="7"/>
        <v>0</v>
      </c>
    </row>
    <row r="39" spans="9:13" customFormat="1" x14ac:dyDescent="0.25">
      <c r="I39" s="19">
        <f t="shared" si="3"/>
        <v>0</v>
      </c>
      <c r="J39" s="17">
        <f t="shared" si="4"/>
        <v>0</v>
      </c>
      <c r="K39" s="17">
        <f t="shared" si="5"/>
        <v>0</v>
      </c>
      <c r="L39" s="17">
        <f t="shared" si="6"/>
        <v>0</v>
      </c>
      <c r="M39" s="17">
        <f t="shared" si="7"/>
        <v>0</v>
      </c>
    </row>
    <row r="40" spans="9:13" customFormat="1" x14ac:dyDescent="0.25">
      <c r="I40" s="19">
        <f t="shared" si="3"/>
        <v>0</v>
      </c>
      <c r="J40" s="17">
        <f t="shared" si="4"/>
        <v>0</v>
      </c>
      <c r="K40" s="17">
        <f t="shared" si="5"/>
        <v>0</v>
      </c>
      <c r="L40" s="17">
        <f t="shared" si="6"/>
        <v>0</v>
      </c>
      <c r="M40" s="17">
        <f t="shared" si="7"/>
        <v>0</v>
      </c>
    </row>
    <row r="41" spans="9:13" customFormat="1" x14ac:dyDescent="0.25">
      <c r="I41" s="19">
        <f t="shared" si="3"/>
        <v>0</v>
      </c>
      <c r="J41" s="17">
        <f t="shared" si="4"/>
        <v>0</v>
      </c>
      <c r="K41" s="17">
        <f t="shared" si="5"/>
        <v>0</v>
      </c>
      <c r="L41" s="17">
        <f t="shared" si="6"/>
        <v>0</v>
      </c>
      <c r="M41" s="17">
        <f t="shared" si="7"/>
        <v>0</v>
      </c>
    </row>
    <row r="42" spans="9:13" customFormat="1" x14ac:dyDescent="0.25">
      <c r="I42" s="19">
        <f t="shared" si="3"/>
        <v>0</v>
      </c>
      <c r="J42" s="17">
        <f t="shared" si="4"/>
        <v>0</v>
      </c>
      <c r="K42" s="17">
        <f t="shared" si="5"/>
        <v>0</v>
      </c>
      <c r="L42" s="17">
        <f t="shared" si="6"/>
        <v>0</v>
      </c>
      <c r="M42" s="17">
        <f t="shared" si="7"/>
        <v>0</v>
      </c>
    </row>
    <row r="43" spans="9:13" customFormat="1" x14ac:dyDescent="0.25">
      <c r="I43" s="19">
        <f t="shared" si="3"/>
        <v>0</v>
      </c>
      <c r="J43" s="17">
        <f t="shared" si="4"/>
        <v>0</v>
      </c>
      <c r="K43" s="17">
        <f t="shared" si="5"/>
        <v>0</v>
      </c>
      <c r="L43" s="17">
        <f t="shared" si="6"/>
        <v>0</v>
      </c>
      <c r="M43" s="17">
        <f t="shared" si="7"/>
        <v>0</v>
      </c>
    </row>
    <row r="44" spans="9:13" customFormat="1" x14ac:dyDescent="0.25">
      <c r="I44" s="19">
        <f t="shared" si="3"/>
        <v>0</v>
      </c>
      <c r="J44" s="17">
        <f t="shared" si="4"/>
        <v>0</v>
      </c>
      <c r="K44" s="17">
        <f t="shared" si="5"/>
        <v>0</v>
      </c>
      <c r="L44" s="17">
        <f t="shared" si="6"/>
        <v>0</v>
      </c>
      <c r="M44" s="17">
        <f t="shared" si="7"/>
        <v>0</v>
      </c>
    </row>
    <row r="45" spans="9:13" customFormat="1" x14ac:dyDescent="0.25">
      <c r="I45" s="19">
        <f t="shared" si="3"/>
        <v>0</v>
      </c>
      <c r="J45" s="17">
        <f t="shared" si="4"/>
        <v>0</v>
      </c>
      <c r="K45" s="17">
        <f t="shared" si="5"/>
        <v>0</v>
      </c>
      <c r="L45" s="17">
        <f t="shared" si="6"/>
        <v>0</v>
      </c>
      <c r="M45" s="17">
        <f t="shared" si="7"/>
        <v>0</v>
      </c>
    </row>
    <row r="46" spans="9:13" customFormat="1" x14ac:dyDescent="0.25">
      <c r="I46" s="19">
        <f t="shared" si="3"/>
        <v>0</v>
      </c>
      <c r="J46" s="17">
        <f t="shared" si="4"/>
        <v>0</v>
      </c>
      <c r="K46" s="17">
        <f t="shared" si="5"/>
        <v>0</v>
      </c>
      <c r="L46" s="17">
        <f t="shared" si="6"/>
        <v>0</v>
      </c>
      <c r="M46" s="17">
        <f t="shared" si="7"/>
        <v>0</v>
      </c>
    </row>
    <row r="47" spans="9:13" customFormat="1" x14ac:dyDescent="0.25">
      <c r="I47" s="19">
        <f t="shared" si="3"/>
        <v>0</v>
      </c>
      <c r="J47" s="17">
        <f t="shared" si="4"/>
        <v>0</v>
      </c>
      <c r="K47" s="17">
        <f t="shared" si="5"/>
        <v>0</v>
      </c>
      <c r="L47" s="17">
        <f t="shared" si="6"/>
        <v>0</v>
      </c>
      <c r="M47" s="17">
        <f t="shared" si="7"/>
        <v>0</v>
      </c>
    </row>
    <row r="48" spans="9:13" customFormat="1" x14ac:dyDescent="0.25">
      <c r="I48" s="19">
        <f t="shared" si="3"/>
        <v>0</v>
      </c>
      <c r="J48" s="17">
        <f t="shared" si="4"/>
        <v>0</v>
      </c>
      <c r="K48" s="17">
        <f t="shared" si="5"/>
        <v>0</v>
      </c>
      <c r="L48" s="17">
        <f t="shared" si="6"/>
        <v>0</v>
      </c>
      <c r="M48" s="17">
        <f t="shared" si="7"/>
        <v>0</v>
      </c>
    </row>
    <row r="49" spans="9:13" customFormat="1" x14ac:dyDescent="0.25">
      <c r="I49" s="19">
        <f t="shared" si="3"/>
        <v>0</v>
      </c>
      <c r="J49" s="17">
        <f t="shared" si="4"/>
        <v>0</v>
      </c>
      <c r="K49" s="17">
        <f t="shared" si="5"/>
        <v>0</v>
      </c>
      <c r="L49" s="17">
        <f t="shared" si="6"/>
        <v>0</v>
      </c>
      <c r="M49" s="17">
        <f t="shared" si="7"/>
        <v>0</v>
      </c>
    </row>
    <row r="50" spans="9:13" customFormat="1" x14ac:dyDescent="0.25">
      <c r="I50" s="19">
        <f t="shared" si="3"/>
        <v>0</v>
      </c>
      <c r="J50" s="17">
        <f t="shared" si="4"/>
        <v>0</v>
      </c>
      <c r="K50" s="17">
        <f t="shared" si="5"/>
        <v>0</v>
      </c>
      <c r="L50" s="17">
        <f t="shared" si="6"/>
        <v>0</v>
      </c>
      <c r="M50" s="17">
        <f t="shared" si="7"/>
        <v>0</v>
      </c>
    </row>
    <row r="51" spans="9:13" customFormat="1" x14ac:dyDescent="0.25">
      <c r="I51" s="19">
        <f t="shared" si="3"/>
        <v>0</v>
      </c>
      <c r="J51" s="17">
        <f t="shared" si="4"/>
        <v>0</v>
      </c>
      <c r="K51" s="17">
        <f t="shared" si="5"/>
        <v>0</v>
      </c>
      <c r="L51" s="17">
        <f t="shared" si="6"/>
        <v>0</v>
      </c>
      <c r="M51" s="17">
        <f t="shared" si="7"/>
        <v>0</v>
      </c>
    </row>
    <row r="52" spans="9:13" customFormat="1" x14ac:dyDescent="0.25">
      <c r="I52" s="19">
        <f t="shared" si="3"/>
        <v>0</v>
      </c>
      <c r="J52" s="17">
        <f t="shared" si="4"/>
        <v>0</v>
      </c>
      <c r="K52" s="17">
        <f t="shared" si="5"/>
        <v>0</v>
      </c>
      <c r="L52" s="17">
        <f t="shared" si="6"/>
        <v>0</v>
      </c>
      <c r="M52" s="17">
        <f t="shared" si="7"/>
        <v>0</v>
      </c>
    </row>
    <row r="53" spans="9:13" customFormat="1" x14ac:dyDescent="0.25">
      <c r="I53" s="19">
        <f t="shared" si="3"/>
        <v>0</v>
      </c>
      <c r="J53" s="17">
        <f t="shared" si="4"/>
        <v>0</v>
      </c>
      <c r="K53" s="17">
        <f t="shared" si="5"/>
        <v>0</v>
      </c>
      <c r="L53" s="17">
        <f t="shared" si="6"/>
        <v>0</v>
      </c>
      <c r="M53" s="17">
        <f t="shared" si="7"/>
        <v>0</v>
      </c>
    </row>
    <row r="54" spans="9:13" customFormat="1" x14ac:dyDescent="0.25">
      <c r="I54" s="19">
        <f t="shared" si="3"/>
        <v>0</v>
      </c>
      <c r="J54" s="17">
        <f t="shared" si="4"/>
        <v>0</v>
      </c>
      <c r="K54" s="17">
        <f t="shared" si="5"/>
        <v>0</v>
      </c>
      <c r="L54" s="17">
        <f t="shared" si="6"/>
        <v>0</v>
      </c>
      <c r="M54" s="17">
        <f t="shared" si="7"/>
        <v>0</v>
      </c>
    </row>
    <row r="55" spans="9:13" customFormat="1" x14ac:dyDescent="0.25">
      <c r="I55" s="19">
        <f t="shared" si="3"/>
        <v>0</v>
      </c>
      <c r="J55" s="17">
        <f t="shared" si="4"/>
        <v>0</v>
      </c>
      <c r="K55" s="17">
        <f t="shared" si="5"/>
        <v>0</v>
      </c>
      <c r="L55" s="17">
        <f t="shared" si="6"/>
        <v>0</v>
      </c>
      <c r="M55" s="17">
        <f t="shared" si="7"/>
        <v>0</v>
      </c>
    </row>
    <row r="56" spans="9:13" customFormat="1" x14ac:dyDescent="0.25">
      <c r="I56" s="19">
        <f t="shared" si="3"/>
        <v>0</v>
      </c>
      <c r="J56" s="17">
        <f t="shared" si="4"/>
        <v>0</v>
      </c>
      <c r="K56" s="17">
        <f t="shared" si="5"/>
        <v>0</v>
      </c>
      <c r="L56" s="17">
        <f t="shared" si="6"/>
        <v>0</v>
      </c>
      <c r="M56" s="17">
        <f t="shared" si="7"/>
        <v>0</v>
      </c>
    </row>
    <row r="57" spans="9:13" customFormat="1" x14ac:dyDescent="0.25">
      <c r="I57" s="19">
        <f t="shared" si="3"/>
        <v>0</v>
      </c>
      <c r="J57" s="17">
        <f t="shared" si="4"/>
        <v>0</v>
      </c>
      <c r="K57" s="17">
        <f t="shared" si="5"/>
        <v>0</v>
      </c>
      <c r="L57" s="17">
        <f t="shared" si="6"/>
        <v>0</v>
      </c>
      <c r="M57" s="17">
        <f t="shared" si="7"/>
        <v>0</v>
      </c>
    </row>
    <row r="58" spans="9:13" customFormat="1" x14ac:dyDescent="0.25">
      <c r="I58" s="19">
        <f t="shared" si="3"/>
        <v>0</v>
      </c>
      <c r="J58" s="17">
        <f t="shared" si="4"/>
        <v>0</v>
      </c>
      <c r="K58" s="17">
        <f t="shared" si="5"/>
        <v>0</v>
      </c>
      <c r="L58" s="17">
        <f t="shared" si="6"/>
        <v>0</v>
      </c>
      <c r="M58" s="17">
        <f t="shared" si="7"/>
        <v>0</v>
      </c>
    </row>
    <row r="59" spans="9:13" customFormat="1" x14ac:dyDescent="0.25">
      <c r="I59" s="19">
        <f t="shared" si="3"/>
        <v>0</v>
      </c>
      <c r="J59" s="17">
        <f t="shared" si="4"/>
        <v>0</v>
      </c>
      <c r="K59" s="17">
        <f t="shared" si="5"/>
        <v>0</v>
      </c>
      <c r="L59" s="17">
        <f t="shared" si="6"/>
        <v>0</v>
      </c>
      <c r="M59" s="17">
        <f t="shared" si="7"/>
        <v>0</v>
      </c>
    </row>
    <row r="60" spans="9:13" customFormat="1" x14ac:dyDescent="0.25">
      <c r="I60" s="19">
        <f t="shared" si="3"/>
        <v>0</v>
      </c>
      <c r="J60" s="17">
        <f t="shared" si="4"/>
        <v>0</v>
      </c>
      <c r="K60" s="17">
        <f t="shared" si="5"/>
        <v>0</v>
      </c>
      <c r="L60" s="17">
        <f t="shared" si="6"/>
        <v>0</v>
      </c>
      <c r="M60" s="17">
        <f t="shared" si="7"/>
        <v>0</v>
      </c>
    </row>
    <row r="61" spans="9:13" customFormat="1" x14ac:dyDescent="0.25">
      <c r="I61" s="19">
        <f t="shared" si="3"/>
        <v>0</v>
      </c>
      <c r="J61" s="17">
        <f t="shared" si="4"/>
        <v>0</v>
      </c>
      <c r="K61" s="17">
        <f t="shared" si="5"/>
        <v>0</v>
      </c>
      <c r="L61" s="17">
        <f t="shared" si="6"/>
        <v>0</v>
      </c>
      <c r="M61" s="17">
        <f t="shared" si="7"/>
        <v>0</v>
      </c>
    </row>
    <row r="62" spans="9:13" customFormat="1" x14ac:dyDescent="0.25">
      <c r="I62" s="19">
        <f t="shared" si="3"/>
        <v>0</v>
      </c>
      <c r="J62" s="17">
        <f t="shared" si="4"/>
        <v>0</v>
      </c>
      <c r="K62" s="17">
        <f t="shared" si="5"/>
        <v>0</v>
      </c>
      <c r="L62" s="17">
        <f t="shared" si="6"/>
        <v>0</v>
      </c>
      <c r="M62" s="17">
        <f t="shared" si="7"/>
        <v>0</v>
      </c>
    </row>
    <row r="63" spans="9:13" customFormat="1" x14ac:dyDescent="0.25">
      <c r="I63" s="19">
        <f t="shared" si="3"/>
        <v>0</v>
      </c>
      <c r="J63" s="17">
        <f t="shared" si="4"/>
        <v>0</v>
      </c>
      <c r="K63" s="17">
        <f t="shared" si="5"/>
        <v>0</v>
      </c>
      <c r="L63" s="17">
        <f t="shared" si="6"/>
        <v>0</v>
      </c>
      <c r="M63" s="17">
        <f t="shared" si="7"/>
        <v>0</v>
      </c>
    </row>
    <row r="64" spans="9:13" customFormat="1" x14ac:dyDescent="0.25">
      <c r="I64" s="19">
        <f t="shared" si="3"/>
        <v>0</v>
      </c>
      <c r="J64" s="17">
        <f t="shared" si="4"/>
        <v>0</v>
      </c>
      <c r="K64" s="17">
        <f t="shared" si="5"/>
        <v>0</v>
      </c>
      <c r="L64" s="17">
        <f t="shared" si="6"/>
        <v>0</v>
      </c>
      <c r="M64" s="17">
        <f t="shared" si="7"/>
        <v>0</v>
      </c>
    </row>
    <row r="65" spans="9:13" customFormat="1" x14ac:dyDescent="0.25">
      <c r="I65" s="19">
        <f t="shared" si="3"/>
        <v>0</v>
      </c>
      <c r="J65" s="17">
        <f t="shared" si="4"/>
        <v>0</v>
      </c>
      <c r="K65" s="17">
        <f t="shared" si="5"/>
        <v>0</v>
      </c>
      <c r="L65" s="17">
        <f t="shared" si="6"/>
        <v>0</v>
      </c>
      <c r="M65" s="17">
        <f t="shared" si="7"/>
        <v>0</v>
      </c>
    </row>
    <row r="66" spans="9:13" customFormat="1" x14ac:dyDescent="0.25">
      <c r="I66" s="19">
        <f t="shared" si="3"/>
        <v>0</v>
      </c>
      <c r="J66" s="17">
        <f t="shared" si="4"/>
        <v>0</v>
      </c>
      <c r="K66" s="17">
        <f t="shared" si="5"/>
        <v>0</v>
      </c>
      <c r="L66" s="17">
        <f t="shared" si="6"/>
        <v>0</v>
      </c>
      <c r="M66" s="17">
        <f t="shared" si="7"/>
        <v>0</v>
      </c>
    </row>
    <row r="67" spans="9:13" customFormat="1" x14ac:dyDescent="0.25">
      <c r="I67" s="19">
        <f t="shared" si="3"/>
        <v>0</v>
      </c>
      <c r="J67" s="17">
        <f t="shared" si="4"/>
        <v>0</v>
      </c>
      <c r="K67" s="17">
        <f t="shared" si="5"/>
        <v>0</v>
      </c>
      <c r="L67" s="17">
        <f t="shared" si="6"/>
        <v>0</v>
      </c>
      <c r="M67" s="17">
        <f t="shared" si="7"/>
        <v>0</v>
      </c>
    </row>
    <row r="68" spans="9:13" customFormat="1" x14ac:dyDescent="0.25">
      <c r="I68" s="19">
        <f t="shared" ref="I68:I131" si="8">SUM(J68:M68)</f>
        <v>0</v>
      </c>
      <c r="J68" s="17">
        <f t="shared" ref="J68:J131" si="9">IF(AND($H68="فسخ العقد",$F68&gt;0,$F68&lt;2),$F68*$G68/2+($G68/2)*($E68/12)+($G68/2)*($D68/365),IF(AND($H68="",$F68&gt;0,$F68&lt;2),$F68*$G68+$G68*($E68/12)+$G68*($D68/365),0))</f>
        <v>0</v>
      </c>
      <c r="K68" s="17">
        <f t="shared" ref="K68:K131" si="10">IF(AND($H68="استقالة",$F68&gt;=2,$F68&lt;5),($F68*($G68/6)+($G68/6)*($E68/12)+($G68/6)*($D68/365)),IF(AND($H68="فسخ العقد",$F68&gt;=2,$F68&lt;5),($F68*($G68/2)+($G68/2)*($E68/12)+($G68/2)*($D68/365)),IF(AND($H68="",$F68&gt;=2,$F68&lt;5),(($F68*$G68)+$G68*($E68/12)+$G68*($D68/365)),0)))</f>
        <v>0</v>
      </c>
      <c r="L68" s="17">
        <f t="shared" ref="L68:L131" si="11">IF(AND($H68="استقالة",$F68&gt;=5,$F68&lt;=10),5*($G68/3)+($F68-5)*($G68/1.5)+($G68/1.5)*($E68/12)+($G68/1.5)*($D68/365),IF(AND($H68="فسخ العقد",$F68&gt;=5,$F68&lt;=10),5*($G68/2)+($F68-5)*$G68+$G68*($E68/12)+$G68*($D68/365),IF(AND($H68="",$F68&gt;=5,$F68&lt;=10),5*($G68/2)+($F68-5)*$G68+$G68*($E68/12)+$G68*($D68/365),0)))</f>
        <v>0</v>
      </c>
      <c r="M68" s="17">
        <f t="shared" ref="M68:M131" si="12">IF($F68&gt;10,5*$G68/2+($F68-5)*$G68+$G68*($E68/12)+$G68*($D68/365),0)</f>
        <v>0</v>
      </c>
    </row>
    <row r="69" spans="9:13" customFormat="1" x14ac:dyDescent="0.25">
      <c r="I69" s="19">
        <f t="shared" si="8"/>
        <v>0</v>
      </c>
      <c r="J69" s="17">
        <f t="shared" si="9"/>
        <v>0</v>
      </c>
      <c r="K69" s="17">
        <f t="shared" si="10"/>
        <v>0</v>
      </c>
      <c r="L69" s="17">
        <f t="shared" si="11"/>
        <v>0</v>
      </c>
      <c r="M69" s="17">
        <f t="shared" si="12"/>
        <v>0</v>
      </c>
    </row>
    <row r="70" spans="9:13" customFormat="1" x14ac:dyDescent="0.25">
      <c r="I70" s="19">
        <f t="shared" si="8"/>
        <v>0</v>
      </c>
      <c r="J70" s="17">
        <f t="shared" si="9"/>
        <v>0</v>
      </c>
      <c r="K70" s="17">
        <f t="shared" si="10"/>
        <v>0</v>
      </c>
      <c r="L70" s="17">
        <f t="shared" si="11"/>
        <v>0</v>
      </c>
      <c r="M70" s="17">
        <f t="shared" si="12"/>
        <v>0</v>
      </c>
    </row>
    <row r="71" spans="9:13" customFormat="1" x14ac:dyDescent="0.25">
      <c r="I71" s="19">
        <f t="shared" si="8"/>
        <v>0</v>
      </c>
      <c r="J71" s="17">
        <f t="shared" si="9"/>
        <v>0</v>
      </c>
      <c r="K71" s="17">
        <f t="shared" si="10"/>
        <v>0</v>
      </c>
      <c r="L71" s="17">
        <f t="shared" si="11"/>
        <v>0</v>
      </c>
      <c r="M71" s="17">
        <f t="shared" si="12"/>
        <v>0</v>
      </c>
    </row>
    <row r="72" spans="9:13" customFormat="1" x14ac:dyDescent="0.25">
      <c r="I72" s="19">
        <f t="shared" si="8"/>
        <v>0</v>
      </c>
      <c r="J72" s="17">
        <f t="shared" si="9"/>
        <v>0</v>
      </c>
      <c r="K72" s="17">
        <f t="shared" si="10"/>
        <v>0</v>
      </c>
      <c r="L72" s="17">
        <f t="shared" si="11"/>
        <v>0</v>
      </c>
      <c r="M72" s="17">
        <f t="shared" si="12"/>
        <v>0</v>
      </c>
    </row>
    <row r="73" spans="9:13" customFormat="1" x14ac:dyDescent="0.25">
      <c r="I73" s="19">
        <f t="shared" si="8"/>
        <v>0</v>
      </c>
      <c r="J73" s="17">
        <f t="shared" si="9"/>
        <v>0</v>
      </c>
      <c r="K73" s="17">
        <f t="shared" si="10"/>
        <v>0</v>
      </c>
      <c r="L73" s="17">
        <f t="shared" si="11"/>
        <v>0</v>
      </c>
      <c r="M73" s="17">
        <f t="shared" si="12"/>
        <v>0</v>
      </c>
    </row>
    <row r="74" spans="9:13" customFormat="1" x14ac:dyDescent="0.25">
      <c r="I74" s="19">
        <f t="shared" si="8"/>
        <v>0</v>
      </c>
      <c r="J74" s="17">
        <f t="shared" si="9"/>
        <v>0</v>
      </c>
      <c r="K74" s="17">
        <f t="shared" si="10"/>
        <v>0</v>
      </c>
      <c r="L74" s="17">
        <f t="shared" si="11"/>
        <v>0</v>
      </c>
      <c r="M74" s="17">
        <f t="shared" si="12"/>
        <v>0</v>
      </c>
    </row>
    <row r="75" spans="9:13" customFormat="1" x14ac:dyDescent="0.25">
      <c r="I75" s="19">
        <f t="shared" si="8"/>
        <v>0</v>
      </c>
      <c r="J75" s="17">
        <f t="shared" si="9"/>
        <v>0</v>
      </c>
      <c r="K75" s="17">
        <f t="shared" si="10"/>
        <v>0</v>
      </c>
      <c r="L75" s="17">
        <f t="shared" si="11"/>
        <v>0</v>
      </c>
      <c r="M75" s="17">
        <f t="shared" si="12"/>
        <v>0</v>
      </c>
    </row>
    <row r="76" spans="9:13" customFormat="1" x14ac:dyDescent="0.25">
      <c r="I76" s="19">
        <f t="shared" si="8"/>
        <v>0</v>
      </c>
      <c r="J76" s="17">
        <f t="shared" si="9"/>
        <v>0</v>
      </c>
      <c r="K76" s="17">
        <f t="shared" si="10"/>
        <v>0</v>
      </c>
      <c r="L76" s="17">
        <f t="shared" si="11"/>
        <v>0</v>
      </c>
      <c r="M76" s="17">
        <f t="shared" si="12"/>
        <v>0</v>
      </c>
    </row>
    <row r="77" spans="9:13" customFormat="1" x14ac:dyDescent="0.25">
      <c r="I77" s="19">
        <f t="shared" si="8"/>
        <v>0</v>
      </c>
      <c r="J77" s="17">
        <f t="shared" si="9"/>
        <v>0</v>
      </c>
      <c r="K77" s="17">
        <f t="shared" si="10"/>
        <v>0</v>
      </c>
      <c r="L77" s="17">
        <f t="shared" si="11"/>
        <v>0</v>
      </c>
      <c r="M77" s="17">
        <f t="shared" si="12"/>
        <v>0</v>
      </c>
    </row>
    <row r="78" spans="9:13" customFormat="1" x14ac:dyDescent="0.25">
      <c r="I78" s="19">
        <f t="shared" si="8"/>
        <v>0</v>
      </c>
      <c r="J78" s="17">
        <f t="shared" si="9"/>
        <v>0</v>
      </c>
      <c r="K78" s="17">
        <f t="shared" si="10"/>
        <v>0</v>
      </c>
      <c r="L78" s="17">
        <f t="shared" si="11"/>
        <v>0</v>
      </c>
      <c r="M78" s="17">
        <f t="shared" si="12"/>
        <v>0</v>
      </c>
    </row>
    <row r="79" spans="9:13" customFormat="1" x14ac:dyDescent="0.25">
      <c r="I79" s="19">
        <f t="shared" si="8"/>
        <v>0</v>
      </c>
      <c r="J79" s="17">
        <f t="shared" si="9"/>
        <v>0</v>
      </c>
      <c r="K79" s="17">
        <f t="shared" si="10"/>
        <v>0</v>
      </c>
      <c r="L79" s="17">
        <f t="shared" si="11"/>
        <v>0</v>
      </c>
      <c r="M79" s="17">
        <f t="shared" si="12"/>
        <v>0</v>
      </c>
    </row>
    <row r="80" spans="9:13" customFormat="1" x14ac:dyDescent="0.25">
      <c r="I80" s="19">
        <f t="shared" si="8"/>
        <v>0</v>
      </c>
      <c r="J80" s="17">
        <f t="shared" si="9"/>
        <v>0</v>
      </c>
      <c r="K80" s="17">
        <f t="shared" si="10"/>
        <v>0</v>
      </c>
      <c r="L80" s="17">
        <f t="shared" si="11"/>
        <v>0</v>
      </c>
      <c r="M80" s="17">
        <f t="shared" si="12"/>
        <v>0</v>
      </c>
    </row>
    <row r="81" spans="9:13" customFormat="1" x14ac:dyDescent="0.25">
      <c r="I81" s="19">
        <f t="shared" si="8"/>
        <v>0</v>
      </c>
      <c r="J81" s="17">
        <f t="shared" si="9"/>
        <v>0</v>
      </c>
      <c r="K81" s="17">
        <f t="shared" si="10"/>
        <v>0</v>
      </c>
      <c r="L81" s="17">
        <f t="shared" si="11"/>
        <v>0</v>
      </c>
      <c r="M81" s="17">
        <f t="shared" si="12"/>
        <v>0</v>
      </c>
    </row>
    <row r="82" spans="9:13" customFormat="1" x14ac:dyDescent="0.25">
      <c r="I82" s="19">
        <f t="shared" si="8"/>
        <v>0</v>
      </c>
      <c r="J82" s="17">
        <f t="shared" si="9"/>
        <v>0</v>
      </c>
      <c r="K82" s="17">
        <f t="shared" si="10"/>
        <v>0</v>
      </c>
      <c r="L82" s="17">
        <f t="shared" si="11"/>
        <v>0</v>
      </c>
      <c r="M82" s="17">
        <f t="shared" si="12"/>
        <v>0</v>
      </c>
    </row>
    <row r="83" spans="9:13" customFormat="1" x14ac:dyDescent="0.25">
      <c r="I83" s="19">
        <f t="shared" si="8"/>
        <v>0</v>
      </c>
      <c r="J83" s="17">
        <f t="shared" si="9"/>
        <v>0</v>
      </c>
      <c r="K83" s="17">
        <f t="shared" si="10"/>
        <v>0</v>
      </c>
      <c r="L83" s="17">
        <f t="shared" si="11"/>
        <v>0</v>
      </c>
      <c r="M83" s="17">
        <f t="shared" si="12"/>
        <v>0</v>
      </c>
    </row>
    <row r="84" spans="9:13" customFormat="1" x14ac:dyDescent="0.25">
      <c r="I84" s="19">
        <f t="shared" si="8"/>
        <v>0</v>
      </c>
      <c r="J84" s="17">
        <f t="shared" si="9"/>
        <v>0</v>
      </c>
      <c r="K84" s="17">
        <f t="shared" si="10"/>
        <v>0</v>
      </c>
      <c r="L84" s="17">
        <f t="shared" si="11"/>
        <v>0</v>
      </c>
      <c r="M84" s="17">
        <f t="shared" si="12"/>
        <v>0</v>
      </c>
    </row>
    <row r="85" spans="9:13" customFormat="1" x14ac:dyDescent="0.25">
      <c r="I85" s="19">
        <f t="shared" si="8"/>
        <v>0</v>
      </c>
      <c r="J85" s="17">
        <f t="shared" si="9"/>
        <v>0</v>
      </c>
      <c r="K85" s="17">
        <f t="shared" si="10"/>
        <v>0</v>
      </c>
      <c r="L85" s="17">
        <f t="shared" si="11"/>
        <v>0</v>
      </c>
      <c r="M85" s="17">
        <f t="shared" si="12"/>
        <v>0</v>
      </c>
    </row>
    <row r="86" spans="9:13" customFormat="1" x14ac:dyDescent="0.25">
      <c r="I86" s="19">
        <f t="shared" si="8"/>
        <v>0</v>
      </c>
      <c r="J86" s="17">
        <f t="shared" si="9"/>
        <v>0</v>
      </c>
      <c r="K86" s="17">
        <f t="shared" si="10"/>
        <v>0</v>
      </c>
      <c r="L86" s="17">
        <f t="shared" si="11"/>
        <v>0</v>
      </c>
      <c r="M86" s="17">
        <f t="shared" si="12"/>
        <v>0</v>
      </c>
    </row>
    <row r="87" spans="9:13" customFormat="1" x14ac:dyDescent="0.25">
      <c r="I87" s="19">
        <f t="shared" si="8"/>
        <v>0</v>
      </c>
      <c r="J87" s="17">
        <f t="shared" si="9"/>
        <v>0</v>
      </c>
      <c r="K87" s="17">
        <f t="shared" si="10"/>
        <v>0</v>
      </c>
      <c r="L87" s="17">
        <f t="shared" si="11"/>
        <v>0</v>
      </c>
      <c r="M87" s="17">
        <f t="shared" si="12"/>
        <v>0</v>
      </c>
    </row>
    <row r="88" spans="9:13" customFormat="1" x14ac:dyDescent="0.25">
      <c r="I88" s="19">
        <f t="shared" si="8"/>
        <v>0</v>
      </c>
      <c r="J88" s="17">
        <f t="shared" si="9"/>
        <v>0</v>
      </c>
      <c r="K88" s="17">
        <f t="shared" si="10"/>
        <v>0</v>
      </c>
      <c r="L88" s="17">
        <f t="shared" si="11"/>
        <v>0</v>
      </c>
      <c r="M88" s="17">
        <f t="shared" si="12"/>
        <v>0</v>
      </c>
    </row>
    <row r="89" spans="9:13" customFormat="1" x14ac:dyDescent="0.25">
      <c r="I89" s="19">
        <f t="shared" si="8"/>
        <v>0</v>
      </c>
      <c r="J89" s="17">
        <f t="shared" si="9"/>
        <v>0</v>
      </c>
      <c r="K89" s="17">
        <f t="shared" si="10"/>
        <v>0</v>
      </c>
      <c r="L89" s="17">
        <f t="shared" si="11"/>
        <v>0</v>
      </c>
      <c r="M89" s="17">
        <f t="shared" si="12"/>
        <v>0</v>
      </c>
    </row>
    <row r="90" spans="9:13" customFormat="1" x14ac:dyDescent="0.25">
      <c r="I90" s="19">
        <f t="shared" si="8"/>
        <v>0</v>
      </c>
      <c r="J90" s="17">
        <f t="shared" si="9"/>
        <v>0</v>
      </c>
      <c r="K90" s="17">
        <f t="shared" si="10"/>
        <v>0</v>
      </c>
      <c r="L90" s="17">
        <f t="shared" si="11"/>
        <v>0</v>
      </c>
      <c r="M90" s="17">
        <f t="shared" si="12"/>
        <v>0</v>
      </c>
    </row>
    <row r="91" spans="9:13" customFormat="1" x14ac:dyDescent="0.25">
      <c r="I91" s="19">
        <f t="shared" si="8"/>
        <v>0</v>
      </c>
      <c r="J91" s="17">
        <f t="shared" si="9"/>
        <v>0</v>
      </c>
      <c r="K91" s="17">
        <f t="shared" si="10"/>
        <v>0</v>
      </c>
      <c r="L91" s="17">
        <f t="shared" si="11"/>
        <v>0</v>
      </c>
      <c r="M91" s="17">
        <f t="shared" si="12"/>
        <v>0</v>
      </c>
    </row>
    <row r="92" spans="9:13" customFormat="1" x14ac:dyDescent="0.25">
      <c r="I92" s="19">
        <f t="shared" si="8"/>
        <v>0</v>
      </c>
      <c r="J92" s="17">
        <f t="shared" si="9"/>
        <v>0</v>
      </c>
      <c r="K92" s="17">
        <f t="shared" si="10"/>
        <v>0</v>
      </c>
      <c r="L92" s="17">
        <f t="shared" si="11"/>
        <v>0</v>
      </c>
      <c r="M92" s="17">
        <f t="shared" si="12"/>
        <v>0</v>
      </c>
    </row>
    <row r="93" spans="9:13" customFormat="1" x14ac:dyDescent="0.25">
      <c r="I93" s="19">
        <f t="shared" si="8"/>
        <v>0</v>
      </c>
      <c r="J93" s="17">
        <f t="shared" si="9"/>
        <v>0</v>
      </c>
      <c r="K93" s="17">
        <f t="shared" si="10"/>
        <v>0</v>
      </c>
      <c r="L93" s="17">
        <f t="shared" si="11"/>
        <v>0</v>
      </c>
      <c r="M93" s="17">
        <f t="shared" si="12"/>
        <v>0</v>
      </c>
    </row>
    <row r="94" spans="9:13" customFormat="1" x14ac:dyDescent="0.25">
      <c r="I94" s="19">
        <f t="shared" si="8"/>
        <v>0</v>
      </c>
      <c r="J94" s="17">
        <f t="shared" si="9"/>
        <v>0</v>
      </c>
      <c r="K94" s="17">
        <f t="shared" si="10"/>
        <v>0</v>
      </c>
      <c r="L94" s="17">
        <f t="shared" si="11"/>
        <v>0</v>
      </c>
      <c r="M94" s="17">
        <f t="shared" si="12"/>
        <v>0</v>
      </c>
    </row>
    <row r="95" spans="9:13" customFormat="1" x14ac:dyDescent="0.25">
      <c r="I95" s="19">
        <f t="shared" si="8"/>
        <v>0</v>
      </c>
      <c r="J95" s="17">
        <f t="shared" si="9"/>
        <v>0</v>
      </c>
      <c r="K95" s="17">
        <f t="shared" si="10"/>
        <v>0</v>
      </c>
      <c r="L95" s="17">
        <f t="shared" si="11"/>
        <v>0</v>
      </c>
      <c r="M95" s="17">
        <f t="shared" si="12"/>
        <v>0</v>
      </c>
    </row>
    <row r="96" spans="9:13" customFormat="1" x14ac:dyDescent="0.25">
      <c r="I96" s="19">
        <f t="shared" si="8"/>
        <v>0</v>
      </c>
      <c r="J96" s="17">
        <f t="shared" si="9"/>
        <v>0</v>
      </c>
      <c r="K96" s="17">
        <f t="shared" si="10"/>
        <v>0</v>
      </c>
      <c r="L96" s="17">
        <f t="shared" si="11"/>
        <v>0</v>
      </c>
      <c r="M96" s="17">
        <f t="shared" si="12"/>
        <v>0</v>
      </c>
    </row>
    <row r="97" spans="9:13" customFormat="1" x14ac:dyDescent="0.25">
      <c r="I97" s="19">
        <f t="shared" si="8"/>
        <v>0</v>
      </c>
      <c r="J97" s="17">
        <f t="shared" si="9"/>
        <v>0</v>
      </c>
      <c r="K97" s="17">
        <f t="shared" si="10"/>
        <v>0</v>
      </c>
      <c r="L97" s="17">
        <f t="shared" si="11"/>
        <v>0</v>
      </c>
      <c r="M97" s="17">
        <f t="shared" si="12"/>
        <v>0</v>
      </c>
    </row>
    <row r="98" spans="9:13" customFormat="1" x14ac:dyDescent="0.25">
      <c r="I98" s="19">
        <f t="shared" si="8"/>
        <v>0</v>
      </c>
      <c r="J98" s="17">
        <f t="shared" si="9"/>
        <v>0</v>
      </c>
      <c r="K98" s="17">
        <f t="shared" si="10"/>
        <v>0</v>
      </c>
      <c r="L98" s="17">
        <f t="shared" si="11"/>
        <v>0</v>
      </c>
      <c r="M98" s="17">
        <f t="shared" si="12"/>
        <v>0</v>
      </c>
    </row>
    <row r="99" spans="9:13" customFormat="1" x14ac:dyDescent="0.25">
      <c r="I99" s="19">
        <f t="shared" si="8"/>
        <v>0</v>
      </c>
      <c r="J99" s="17">
        <f t="shared" si="9"/>
        <v>0</v>
      </c>
      <c r="K99" s="17">
        <f t="shared" si="10"/>
        <v>0</v>
      </c>
      <c r="L99" s="17">
        <f t="shared" si="11"/>
        <v>0</v>
      </c>
      <c r="M99" s="17">
        <f t="shared" si="12"/>
        <v>0</v>
      </c>
    </row>
    <row r="100" spans="9:13" customFormat="1" x14ac:dyDescent="0.25">
      <c r="I100" s="19">
        <f t="shared" si="8"/>
        <v>0</v>
      </c>
      <c r="J100" s="17">
        <f t="shared" si="9"/>
        <v>0</v>
      </c>
      <c r="K100" s="17">
        <f t="shared" si="10"/>
        <v>0</v>
      </c>
      <c r="L100" s="17">
        <f t="shared" si="11"/>
        <v>0</v>
      </c>
      <c r="M100" s="17">
        <f t="shared" si="12"/>
        <v>0</v>
      </c>
    </row>
    <row r="101" spans="9:13" customFormat="1" x14ac:dyDescent="0.25">
      <c r="I101" s="19">
        <f t="shared" si="8"/>
        <v>0</v>
      </c>
      <c r="J101" s="17">
        <f t="shared" si="9"/>
        <v>0</v>
      </c>
      <c r="K101" s="17">
        <f t="shared" si="10"/>
        <v>0</v>
      </c>
      <c r="L101" s="17">
        <f t="shared" si="11"/>
        <v>0</v>
      </c>
      <c r="M101" s="17">
        <f t="shared" si="12"/>
        <v>0</v>
      </c>
    </row>
    <row r="102" spans="9:13" customFormat="1" x14ac:dyDescent="0.25">
      <c r="I102" s="19">
        <f t="shared" si="8"/>
        <v>0</v>
      </c>
      <c r="J102" s="17">
        <f t="shared" si="9"/>
        <v>0</v>
      </c>
      <c r="K102" s="17">
        <f t="shared" si="10"/>
        <v>0</v>
      </c>
      <c r="L102" s="17">
        <f t="shared" si="11"/>
        <v>0</v>
      </c>
      <c r="M102" s="17">
        <f t="shared" si="12"/>
        <v>0</v>
      </c>
    </row>
    <row r="103" spans="9:13" customFormat="1" x14ac:dyDescent="0.25">
      <c r="I103" s="19">
        <f t="shared" si="8"/>
        <v>0</v>
      </c>
      <c r="J103" s="17">
        <f t="shared" si="9"/>
        <v>0</v>
      </c>
      <c r="K103" s="17">
        <f t="shared" si="10"/>
        <v>0</v>
      </c>
      <c r="L103" s="17">
        <f t="shared" si="11"/>
        <v>0</v>
      </c>
      <c r="M103" s="17">
        <f t="shared" si="12"/>
        <v>0</v>
      </c>
    </row>
    <row r="104" spans="9:13" customFormat="1" x14ac:dyDescent="0.25">
      <c r="I104" s="19">
        <f t="shared" si="8"/>
        <v>0</v>
      </c>
      <c r="J104" s="17">
        <f t="shared" si="9"/>
        <v>0</v>
      </c>
      <c r="K104" s="17">
        <f t="shared" si="10"/>
        <v>0</v>
      </c>
      <c r="L104" s="17">
        <f t="shared" si="11"/>
        <v>0</v>
      </c>
      <c r="M104" s="17">
        <f t="shared" si="12"/>
        <v>0</v>
      </c>
    </row>
    <row r="105" spans="9:13" customFormat="1" x14ac:dyDescent="0.25">
      <c r="I105" s="19">
        <f t="shared" si="8"/>
        <v>0</v>
      </c>
      <c r="J105" s="17">
        <f t="shared" si="9"/>
        <v>0</v>
      </c>
      <c r="K105" s="17">
        <f t="shared" si="10"/>
        <v>0</v>
      </c>
      <c r="L105" s="17">
        <f t="shared" si="11"/>
        <v>0</v>
      </c>
      <c r="M105" s="17">
        <f t="shared" si="12"/>
        <v>0</v>
      </c>
    </row>
    <row r="106" spans="9:13" customFormat="1" x14ac:dyDescent="0.25">
      <c r="I106" s="19">
        <f t="shared" si="8"/>
        <v>0</v>
      </c>
      <c r="J106" s="17">
        <f t="shared" si="9"/>
        <v>0</v>
      </c>
      <c r="K106" s="17">
        <f t="shared" si="10"/>
        <v>0</v>
      </c>
      <c r="L106" s="17">
        <f t="shared" si="11"/>
        <v>0</v>
      </c>
      <c r="M106" s="17">
        <f t="shared" si="12"/>
        <v>0</v>
      </c>
    </row>
    <row r="107" spans="9:13" customFormat="1" x14ac:dyDescent="0.25">
      <c r="I107" s="19">
        <f t="shared" si="8"/>
        <v>0</v>
      </c>
      <c r="J107" s="17">
        <f t="shared" si="9"/>
        <v>0</v>
      </c>
      <c r="K107" s="17">
        <f t="shared" si="10"/>
        <v>0</v>
      </c>
      <c r="L107" s="17">
        <f t="shared" si="11"/>
        <v>0</v>
      </c>
      <c r="M107" s="17">
        <f t="shared" si="12"/>
        <v>0</v>
      </c>
    </row>
    <row r="108" spans="9:13" customFormat="1" x14ac:dyDescent="0.25">
      <c r="I108" s="19">
        <f t="shared" si="8"/>
        <v>0</v>
      </c>
      <c r="J108" s="17">
        <f t="shared" si="9"/>
        <v>0</v>
      </c>
      <c r="K108" s="17">
        <f t="shared" si="10"/>
        <v>0</v>
      </c>
      <c r="L108" s="17">
        <f t="shared" si="11"/>
        <v>0</v>
      </c>
      <c r="M108" s="17">
        <f t="shared" si="12"/>
        <v>0</v>
      </c>
    </row>
    <row r="109" spans="9:13" customFormat="1" x14ac:dyDescent="0.25">
      <c r="I109" s="19">
        <f t="shared" si="8"/>
        <v>0</v>
      </c>
      <c r="J109" s="17">
        <f t="shared" si="9"/>
        <v>0</v>
      </c>
      <c r="K109" s="17">
        <f t="shared" si="10"/>
        <v>0</v>
      </c>
      <c r="L109" s="17">
        <f t="shared" si="11"/>
        <v>0</v>
      </c>
      <c r="M109" s="17">
        <f t="shared" si="12"/>
        <v>0</v>
      </c>
    </row>
    <row r="110" spans="9:13" customFormat="1" x14ac:dyDescent="0.25">
      <c r="I110" s="19">
        <f t="shared" si="8"/>
        <v>0</v>
      </c>
      <c r="J110" s="17">
        <f t="shared" si="9"/>
        <v>0</v>
      </c>
      <c r="K110" s="17">
        <f t="shared" si="10"/>
        <v>0</v>
      </c>
      <c r="L110" s="17">
        <f t="shared" si="11"/>
        <v>0</v>
      </c>
      <c r="M110" s="17">
        <f t="shared" si="12"/>
        <v>0</v>
      </c>
    </row>
    <row r="111" spans="9:13" customFormat="1" x14ac:dyDescent="0.25">
      <c r="I111" s="19">
        <f t="shared" si="8"/>
        <v>0</v>
      </c>
      <c r="J111" s="17">
        <f t="shared" si="9"/>
        <v>0</v>
      </c>
      <c r="K111" s="17">
        <f t="shared" si="10"/>
        <v>0</v>
      </c>
      <c r="L111" s="17">
        <f t="shared" si="11"/>
        <v>0</v>
      </c>
      <c r="M111" s="17">
        <f t="shared" si="12"/>
        <v>0</v>
      </c>
    </row>
    <row r="112" spans="9:13" customFormat="1" x14ac:dyDescent="0.25">
      <c r="I112" s="19">
        <f t="shared" si="8"/>
        <v>0</v>
      </c>
      <c r="J112" s="17">
        <f t="shared" si="9"/>
        <v>0</v>
      </c>
      <c r="K112" s="17">
        <f t="shared" si="10"/>
        <v>0</v>
      </c>
      <c r="L112" s="17">
        <f t="shared" si="11"/>
        <v>0</v>
      </c>
      <c r="M112" s="17">
        <f t="shared" si="12"/>
        <v>0</v>
      </c>
    </row>
    <row r="113" spans="9:13" customFormat="1" x14ac:dyDescent="0.25">
      <c r="I113" s="19">
        <f t="shared" si="8"/>
        <v>0</v>
      </c>
      <c r="J113" s="17">
        <f t="shared" si="9"/>
        <v>0</v>
      </c>
      <c r="K113" s="17">
        <f t="shared" si="10"/>
        <v>0</v>
      </c>
      <c r="L113" s="17">
        <f t="shared" si="11"/>
        <v>0</v>
      </c>
      <c r="M113" s="17">
        <f t="shared" si="12"/>
        <v>0</v>
      </c>
    </row>
    <row r="114" spans="9:13" customFormat="1" x14ac:dyDescent="0.25">
      <c r="I114" s="19">
        <f t="shared" si="8"/>
        <v>0</v>
      </c>
      <c r="J114" s="17">
        <f t="shared" si="9"/>
        <v>0</v>
      </c>
      <c r="K114" s="17">
        <f t="shared" si="10"/>
        <v>0</v>
      </c>
      <c r="L114" s="17">
        <f t="shared" si="11"/>
        <v>0</v>
      </c>
      <c r="M114" s="17">
        <f t="shared" si="12"/>
        <v>0</v>
      </c>
    </row>
    <row r="115" spans="9:13" customFormat="1" x14ac:dyDescent="0.25">
      <c r="I115" s="19">
        <f t="shared" si="8"/>
        <v>0</v>
      </c>
      <c r="J115" s="17">
        <f t="shared" si="9"/>
        <v>0</v>
      </c>
      <c r="K115" s="17">
        <f t="shared" si="10"/>
        <v>0</v>
      </c>
      <c r="L115" s="17">
        <f t="shared" si="11"/>
        <v>0</v>
      </c>
      <c r="M115" s="17">
        <f t="shared" si="12"/>
        <v>0</v>
      </c>
    </row>
    <row r="116" spans="9:13" customFormat="1" x14ac:dyDescent="0.25">
      <c r="I116" s="19">
        <f t="shared" si="8"/>
        <v>0</v>
      </c>
      <c r="J116" s="17">
        <f t="shared" si="9"/>
        <v>0</v>
      </c>
      <c r="K116" s="17">
        <f t="shared" si="10"/>
        <v>0</v>
      </c>
      <c r="L116" s="17">
        <f t="shared" si="11"/>
        <v>0</v>
      </c>
      <c r="M116" s="17">
        <f t="shared" si="12"/>
        <v>0</v>
      </c>
    </row>
    <row r="117" spans="9:13" customFormat="1" x14ac:dyDescent="0.25">
      <c r="I117" s="19">
        <f t="shared" si="8"/>
        <v>0</v>
      </c>
      <c r="J117" s="17">
        <f t="shared" si="9"/>
        <v>0</v>
      </c>
      <c r="K117" s="17">
        <f t="shared" si="10"/>
        <v>0</v>
      </c>
      <c r="L117" s="17">
        <f t="shared" si="11"/>
        <v>0</v>
      </c>
      <c r="M117" s="17">
        <f t="shared" si="12"/>
        <v>0</v>
      </c>
    </row>
    <row r="118" spans="9:13" customFormat="1" x14ac:dyDescent="0.25">
      <c r="I118" s="19">
        <f t="shared" si="8"/>
        <v>0</v>
      </c>
      <c r="J118" s="17">
        <f t="shared" si="9"/>
        <v>0</v>
      </c>
      <c r="K118" s="17">
        <f t="shared" si="10"/>
        <v>0</v>
      </c>
      <c r="L118" s="17">
        <f t="shared" si="11"/>
        <v>0</v>
      </c>
      <c r="M118" s="17">
        <f t="shared" si="12"/>
        <v>0</v>
      </c>
    </row>
    <row r="119" spans="9:13" customFormat="1" x14ac:dyDescent="0.25">
      <c r="I119" s="19">
        <f t="shared" si="8"/>
        <v>0</v>
      </c>
      <c r="J119" s="17">
        <f t="shared" si="9"/>
        <v>0</v>
      </c>
      <c r="K119" s="17">
        <f t="shared" si="10"/>
        <v>0</v>
      </c>
      <c r="L119" s="17">
        <f t="shared" si="11"/>
        <v>0</v>
      </c>
      <c r="M119" s="17">
        <f t="shared" si="12"/>
        <v>0</v>
      </c>
    </row>
    <row r="120" spans="9:13" customFormat="1" x14ac:dyDescent="0.25">
      <c r="I120" s="19">
        <f t="shared" si="8"/>
        <v>0</v>
      </c>
      <c r="J120" s="17">
        <f t="shared" si="9"/>
        <v>0</v>
      </c>
      <c r="K120" s="17">
        <f t="shared" si="10"/>
        <v>0</v>
      </c>
      <c r="L120" s="17">
        <f t="shared" si="11"/>
        <v>0</v>
      </c>
      <c r="M120" s="17">
        <f t="shared" si="12"/>
        <v>0</v>
      </c>
    </row>
    <row r="121" spans="9:13" customFormat="1" x14ac:dyDescent="0.25">
      <c r="I121" s="19">
        <f t="shared" si="8"/>
        <v>0</v>
      </c>
      <c r="J121" s="17">
        <f t="shared" si="9"/>
        <v>0</v>
      </c>
      <c r="K121" s="17">
        <f t="shared" si="10"/>
        <v>0</v>
      </c>
      <c r="L121" s="17">
        <f t="shared" si="11"/>
        <v>0</v>
      </c>
      <c r="M121" s="17">
        <f t="shared" si="12"/>
        <v>0</v>
      </c>
    </row>
    <row r="122" spans="9:13" customFormat="1" x14ac:dyDescent="0.25">
      <c r="I122" s="19">
        <f t="shared" si="8"/>
        <v>0</v>
      </c>
      <c r="J122" s="17">
        <f t="shared" si="9"/>
        <v>0</v>
      </c>
      <c r="K122" s="17">
        <f t="shared" si="10"/>
        <v>0</v>
      </c>
      <c r="L122" s="17">
        <f t="shared" si="11"/>
        <v>0</v>
      </c>
      <c r="M122" s="17">
        <f t="shared" si="12"/>
        <v>0</v>
      </c>
    </row>
    <row r="123" spans="9:13" customFormat="1" x14ac:dyDescent="0.25">
      <c r="I123" s="19">
        <f t="shared" si="8"/>
        <v>0</v>
      </c>
      <c r="J123" s="17">
        <f t="shared" si="9"/>
        <v>0</v>
      </c>
      <c r="K123" s="17">
        <f t="shared" si="10"/>
        <v>0</v>
      </c>
      <c r="L123" s="17">
        <f t="shared" si="11"/>
        <v>0</v>
      </c>
      <c r="M123" s="17">
        <f t="shared" si="12"/>
        <v>0</v>
      </c>
    </row>
    <row r="124" spans="9:13" customFormat="1" x14ac:dyDescent="0.25">
      <c r="I124" s="19">
        <f t="shared" si="8"/>
        <v>0</v>
      </c>
      <c r="J124" s="17">
        <f t="shared" si="9"/>
        <v>0</v>
      </c>
      <c r="K124" s="17">
        <f t="shared" si="10"/>
        <v>0</v>
      </c>
      <c r="L124" s="17">
        <f t="shared" si="11"/>
        <v>0</v>
      </c>
      <c r="M124" s="17">
        <f t="shared" si="12"/>
        <v>0</v>
      </c>
    </row>
    <row r="125" spans="9:13" customFormat="1" x14ac:dyDescent="0.25">
      <c r="I125" s="19">
        <f t="shared" si="8"/>
        <v>0</v>
      </c>
      <c r="J125" s="17">
        <f t="shared" si="9"/>
        <v>0</v>
      </c>
      <c r="K125" s="17">
        <f t="shared" si="10"/>
        <v>0</v>
      </c>
      <c r="L125" s="17">
        <f t="shared" si="11"/>
        <v>0</v>
      </c>
      <c r="M125" s="17">
        <f t="shared" si="12"/>
        <v>0</v>
      </c>
    </row>
    <row r="126" spans="9:13" customFormat="1" x14ac:dyDescent="0.25">
      <c r="I126" s="19">
        <f t="shared" si="8"/>
        <v>0</v>
      </c>
      <c r="J126" s="17">
        <f t="shared" si="9"/>
        <v>0</v>
      </c>
      <c r="K126" s="17">
        <f t="shared" si="10"/>
        <v>0</v>
      </c>
      <c r="L126" s="17">
        <f t="shared" si="11"/>
        <v>0</v>
      </c>
      <c r="M126" s="17">
        <f t="shared" si="12"/>
        <v>0</v>
      </c>
    </row>
    <row r="127" spans="9:13" customFormat="1" x14ac:dyDescent="0.25">
      <c r="I127" s="19">
        <f t="shared" si="8"/>
        <v>0</v>
      </c>
      <c r="J127" s="17">
        <f t="shared" si="9"/>
        <v>0</v>
      </c>
      <c r="K127" s="17">
        <f t="shared" si="10"/>
        <v>0</v>
      </c>
      <c r="L127" s="17">
        <f t="shared" si="11"/>
        <v>0</v>
      </c>
      <c r="M127" s="17">
        <f t="shared" si="12"/>
        <v>0</v>
      </c>
    </row>
    <row r="128" spans="9:13" customFormat="1" x14ac:dyDescent="0.25">
      <c r="I128" s="19">
        <f t="shared" si="8"/>
        <v>0</v>
      </c>
      <c r="J128" s="17">
        <f t="shared" si="9"/>
        <v>0</v>
      </c>
      <c r="K128" s="17">
        <f t="shared" si="10"/>
        <v>0</v>
      </c>
      <c r="L128" s="17">
        <f t="shared" si="11"/>
        <v>0</v>
      </c>
      <c r="M128" s="17">
        <f t="shared" si="12"/>
        <v>0</v>
      </c>
    </row>
    <row r="129" spans="9:13" customFormat="1" x14ac:dyDescent="0.25">
      <c r="I129" s="19">
        <f t="shared" si="8"/>
        <v>0</v>
      </c>
      <c r="J129" s="17">
        <f t="shared" si="9"/>
        <v>0</v>
      </c>
      <c r="K129" s="17">
        <f t="shared" si="10"/>
        <v>0</v>
      </c>
      <c r="L129" s="17">
        <f t="shared" si="11"/>
        <v>0</v>
      </c>
      <c r="M129" s="17">
        <f t="shared" si="12"/>
        <v>0</v>
      </c>
    </row>
    <row r="130" spans="9:13" customFormat="1" x14ac:dyDescent="0.25">
      <c r="I130" s="19">
        <f t="shared" si="8"/>
        <v>0</v>
      </c>
      <c r="J130" s="17">
        <f t="shared" si="9"/>
        <v>0</v>
      </c>
      <c r="K130" s="17">
        <f t="shared" si="10"/>
        <v>0</v>
      </c>
      <c r="L130" s="17">
        <f t="shared" si="11"/>
        <v>0</v>
      </c>
      <c r="M130" s="17">
        <f t="shared" si="12"/>
        <v>0</v>
      </c>
    </row>
    <row r="131" spans="9:13" customFormat="1" x14ac:dyDescent="0.25">
      <c r="I131" s="19">
        <f t="shared" si="8"/>
        <v>0</v>
      </c>
      <c r="J131" s="17">
        <f t="shared" si="9"/>
        <v>0</v>
      </c>
      <c r="K131" s="17">
        <f t="shared" si="10"/>
        <v>0</v>
      </c>
      <c r="L131" s="17">
        <f t="shared" si="11"/>
        <v>0</v>
      </c>
      <c r="M131" s="17">
        <f t="shared" si="12"/>
        <v>0</v>
      </c>
    </row>
    <row r="132" spans="9:13" customFormat="1" x14ac:dyDescent="0.25">
      <c r="I132" s="19">
        <f t="shared" ref="I132:I195" si="13">SUM(J132:M132)</f>
        <v>0</v>
      </c>
      <c r="J132" s="17">
        <f t="shared" ref="J132:J195" si="14">IF(AND($H132="فسخ العقد",$F132&gt;0,$F132&lt;2),$F132*$G132/2+($G132/2)*($E132/12)+($G132/2)*($D132/365),IF(AND($H132="",$F132&gt;0,$F132&lt;2),$F132*$G132+$G132*($E132/12)+$G132*($D132/365),0))</f>
        <v>0</v>
      </c>
      <c r="K132" s="17">
        <f t="shared" ref="K132:K195" si="15">IF(AND($H132="استقالة",$F132&gt;=2,$F132&lt;5),($F132*($G132/6)+($G132/6)*($E132/12)+($G132/6)*($D132/365)),IF(AND($H132="فسخ العقد",$F132&gt;=2,$F132&lt;5),($F132*($G132/2)+($G132/2)*($E132/12)+($G132/2)*($D132/365)),IF(AND($H132="",$F132&gt;=2,$F132&lt;5),(($F132*$G132)+$G132*($E132/12)+$G132*($D132/365)),0)))</f>
        <v>0</v>
      </c>
      <c r="L132" s="17">
        <f t="shared" ref="L132:L195" si="16">IF(AND($H132="استقالة",$F132&gt;=5,$F132&lt;=10),5*($G132/3)+($F132-5)*($G132/1.5)+($G132/1.5)*($E132/12)+($G132/1.5)*($D132/365),IF(AND($H132="فسخ العقد",$F132&gt;=5,$F132&lt;=10),5*($G132/2)+($F132-5)*$G132+$G132*($E132/12)+$G132*($D132/365),IF(AND($H132="",$F132&gt;=5,$F132&lt;=10),5*($G132/2)+($F132-5)*$G132+$G132*($E132/12)+$G132*($D132/365),0)))</f>
        <v>0</v>
      </c>
      <c r="M132" s="17">
        <f t="shared" ref="M132:M195" si="17">IF($F132&gt;10,5*$G132/2+($F132-5)*$G132+$G132*($E132/12)+$G132*($D132/365),0)</f>
        <v>0</v>
      </c>
    </row>
    <row r="133" spans="9:13" customFormat="1" x14ac:dyDescent="0.25">
      <c r="I133" s="19">
        <f t="shared" si="13"/>
        <v>0</v>
      </c>
      <c r="J133" s="17">
        <f t="shared" si="14"/>
        <v>0</v>
      </c>
      <c r="K133" s="17">
        <f t="shared" si="15"/>
        <v>0</v>
      </c>
      <c r="L133" s="17">
        <f t="shared" si="16"/>
        <v>0</v>
      </c>
      <c r="M133" s="17">
        <f t="shared" si="17"/>
        <v>0</v>
      </c>
    </row>
    <row r="134" spans="9:13" customFormat="1" x14ac:dyDescent="0.25">
      <c r="I134" s="19">
        <f t="shared" si="13"/>
        <v>0</v>
      </c>
      <c r="J134" s="17">
        <f t="shared" si="14"/>
        <v>0</v>
      </c>
      <c r="K134" s="17">
        <f t="shared" si="15"/>
        <v>0</v>
      </c>
      <c r="L134" s="17">
        <f t="shared" si="16"/>
        <v>0</v>
      </c>
      <c r="M134" s="17">
        <f t="shared" si="17"/>
        <v>0</v>
      </c>
    </row>
    <row r="135" spans="9:13" customFormat="1" x14ac:dyDescent="0.25">
      <c r="I135" s="19">
        <f t="shared" si="13"/>
        <v>0</v>
      </c>
      <c r="J135" s="17">
        <f t="shared" si="14"/>
        <v>0</v>
      </c>
      <c r="K135" s="17">
        <f t="shared" si="15"/>
        <v>0</v>
      </c>
      <c r="L135" s="17">
        <f t="shared" si="16"/>
        <v>0</v>
      </c>
      <c r="M135" s="17">
        <f t="shared" si="17"/>
        <v>0</v>
      </c>
    </row>
    <row r="136" spans="9:13" customFormat="1" x14ac:dyDescent="0.25">
      <c r="I136" s="19">
        <f t="shared" si="13"/>
        <v>0</v>
      </c>
      <c r="J136" s="17">
        <f t="shared" si="14"/>
        <v>0</v>
      </c>
      <c r="K136" s="17">
        <f t="shared" si="15"/>
        <v>0</v>
      </c>
      <c r="L136" s="17">
        <f t="shared" si="16"/>
        <v>0</v>
      </c>
      <c r="M136" s="17">
        <f t="shared" si="17"/>
        <v>0</v>
      </c>
    </row>
    <row r="137" spans="9:13" customFormat="1" x14ac:dyDescent="0.25">
      <c r="I137" s="19">
        <f t="shared" si="13"/>
        <v>0</v>
      </c>
      <c r="J137" s="17">
        <f t="shared" si="14"/>
        <v>0</v>
      </c>
      <c r="K137" s="17">
        <f t="shared" si="15"/>
        <v>0</v>
      </c>
      <c r="L137" s="17">
        <f t="shared" si="16"/>
        <v>0</v>
      </c>
      <c r="M137" s="17">
        <f t="shared" si="17"/>
        <v>0</v>
      </c>
    </row>
    <row r="138" spans="9:13" customFormat="1" x14ac:dyDescent="0.25">
      <c r="I138" s="19">
        <f t="shared" si="13"/>
        <v>0</v>
      </c>
      <c r="J138" s="17">
        <f t="shared" si="14"/>
        <v>0</v>
      </c>
      <c r="K138" s="17">
        <f t="shared" si="15"/>
        <v>0</v>
      </c>
      <c r="L138" s="17">
        <f t="shared" si="16"/>
        <v>0</v>
      </c>
      <c r="M138" s="17">
        <f t="shared" si="17"/>
        <v>0</v>
      </c>
    </row>
    <row r="139" spans="9:13" customFormat="1" x14ac:dyDescent="0.25">
      <c r="I139" s="19">
        <f t="shared" si="13"/>
        <v>0</v>
      </c>
      <c r="J139" s="17">
        <f t="shared" si="14"/>
        <v>0</v>
      </c>
      <c r="K139" s="17">
        <f t="shared" si="15"/>
        <v>0</v>
      </c>
      <c r="L139" s="17">
        <f t="shared" si="16"/>
        <v>0</v>
      </c>
      <c r="M139" s="17">
        <f t="shared" si="17"/>
        <v>0</v>
      </c>
    </row>
    <row r="140" spans="9:13" customFormat="1" x14ac:dyDescent="0.25">
      <c r="I140" s="19">
        <f t="shared" si="13"/>
        <v>0</v>
      </c>
      <c r="J140" s="17">
        <f t="shared" si="14"/>
        <v>0</v>
      </c>
      <c r="K140" s="17">
        <f t="shared" si="15"/>
        <v>0</v>
      </c>
      <c r="L140" s="17">
        <f t="shared" si="16"/>
        <v>0</v>
      </c>
      <c r="M140" s="17">
        <f t="shared" si="17"/>
        <v>0</v>
      </c>
    </row>
    <row r="141" spans="9:13" customFormat="1" x14ac:dyDescent="0.25">
      <c r="I141" s="19">
        <f t="shared" si="13"/>
        <v>0</v>
      </c>
      <c r="J141" s="17">
        <f t="shared" si="14"/>
        <v>0</v>
      </c>
      <c r="K141" s="17">
        <f t="shared" si="15"/>
        <v>0</v>
      </c>
      <c r="L141" s="17">
        <f t="shared" si="16"/>
        <v>0</v>
      </c>
      <c r="M141" s="17">
        <f t="shared" si="17"/>
        <v>0</v>
      </c>
    </row>
    <row r="142" spans="9:13" customFormat="1" x14ac:dyDescent="0.25">
      <c r="I142" s="19">
        <f t="shared" si="13"/>
        <v>0</v>
      </c>
      <c r="J142" s="17">
        <f t="shared" si="14"/>
        <v>0</v>
      </c>
      <c r="K142" s="17">
        <f t="shared" si="15"/>
        <v>0</v>
      </c>
      <c r="L142" s="17">
        <f t="shared" si="16"/>
        <v>0</v>
      </c>
      <c r="M142" s="17">
        <f t="shared" si="17"/>
        <v>0</v>
      </c>
    </row>
    <row r="143" spans="9:13" customFormat="1" x14ac:dyDescent="0.25">
      <c r="I143" s="19">
        <f t="shared" si="13"/>
        <v>0</v>
      </c>
      <c r="J143" s="17">
        <f t="shared" si="14"/>
        <v>0</v>
      </c>
      <c r="K143" s="17">
        <f t="shared" si="15"/>
        <v>0</v>
      </c>
      <c r="L143" s="17">
        <f t="shared" si="16"/>
        <v>0</v>
      </c>
      <c r="M143" s="17">
        <f t="shared" si="17"/>
        <v>0</v>
      </c>
    </row>
    <row r="144" spans="9:13" customFormat="1" x14ac:dyDescent="0.25">
      <c r="I144" s="19">
        <f t="shared" si="13"/>
        <v>0</v>
      </c>
      <c r="J144" s="17">
        <f t="shared" si="14"/>
        <v>0</v>
      </c>
      <c r="K144" s="17">
        <f t="shared" si="15"/>
        <v>0</v>
      </c>
      <c r="L144" s="17">
        <f t="shared" si="16"/>
        <v>0</v>
      </c>
      <c r="M144" s="17">
        <f t="shared" si="17"/>
        <v>0</v>
      </c>
    </row>
    <row r="145" spans="9:13" customFormat="1" x14ac:dyDescent="0.25">
      <c r="I145" s="19">
        <f t="shared" si="13"/>
        <v>0</v>
      </c>
      <c r="J145" s="17">
        <f t="shared" si="14"/>
        <v>0</v>
      </c>
      <c r="K145" s="17">
        <f t="shared" si="15"/>
        <v>0</v>
      </c>
      <c r="L145" s="17">
        <f t="shared" si="16"/>
        <v>0</v>
      </c>
      <c r="M145" s="17">
        <f t="shared" si="17"/>
        <v>0</v>
      </c>
    </row>
    <row r="146" spans="9:13" customFormat="1" x14ac:dyDescent="0.25">
      <c r="I146" s="19">
        <f t="shared" si="13"/>
        <v>0</v>
      </c>
      <c r="J146" s="17">
        <f t="shared" si="14"/>
        <v>0</v>
      </c>
      <c r="K146" s="17">
        <f t="shared" si="15"/>
        <v>0</v>
      </c>
      <c r="L146" s="17">
        <f t="shared" si="16"/>
        <v>0</v>
      </c>
      <c r="M146" s="17">
        <f t="shared" si="17"/>
        <v>0</v>
      </c>
    </row>
    <row r="147" spans="9:13" customFormat="1" x14ac:dyDescent="0.25">
      <c r="I147" s="19">
        <f t="shared" si="13"/>
        <v>0</v>
      </c>
      <c r="J147" s="17">
        <f t="shared" si="14"/>
        <v>0</v>
      </c>
      <c r="K147" s="17">
        <f t="shared" si="15"/>
        <v>0</v>
      </c>
      <c r="L147" s="17">
        <f t="shared" si="16"/>
        <v>0</v>
      </c>
      <c r="M147" s="17">
        <f t="shared" si="17"/>
        <v>0</v>
      </c>
    </row>
    <row r="148" spans="9:13" customFormat="1" x14ac:dyDescent="0.25">
      <c r="I148" s="19">
        <f t="shared" si="13"/>
        <v>0</v>
      </c>
      <c r="J148" s="17">
        <f t="shared" si="14"/>
        <v>0</v>
      </c>
      <c r="K148" s="17">
        <f t="shared" si="15"/>
        <v>0</v>
      </c>
      <c r="L148" s="17">
        <f t="shared" si="16"/>
        <v>0</v>
      </c>
      <c r="M148" s="17">
        <f t="shared" si="17"/>
        <v>0</v>
      </c>
    </row>
    <row r="149" spans="9:13" customFormat="1" x14ac:dyDescent="0.25">
      <c r="I149" s="19">
        <f t="shared" si="13"/>
        <v>0</v>
      </c>
      <c r="J149" s="17">
        <f t="shared" si="14"/>
        <v>0</v>
      </c>
      <c r="K149" s="17">
        <f t="shared" si="15"/>
        <v>0</v>
      </c>
      <c r="L149" s="17">
        <f t="shared" si="16"/>
        <v>0</v>
      </c>
      <c r="M149" s="17">
        <f t="shared" si="17"/>
        <v>0</v>
      </c>
    </row>
    <row r="150" spans="9:13" customFormat="1" x14ac:dyDescent="0.25">
      <c r="I150" s="19">
        <f t="shared" si="13"/>
        <v>0</v>
      </c>
      <c r="J150" s="17">
        <f t="shared" si="14"/>
        <v>0</v>
      </c>
      <c r="K150" s="17">
        <f t="shared" si="15"/>
        <v>0</v>
      </c>
      <c r="L150" s="17">
        <f t="shared" si="16"/>
        <v>0</v>
      </c>
      <c r="M150" s="17">
        <f t="shared" si="17"/>
        <v>0</v>
      </c>
    </row>
    <row r="151" spans="9:13" customFormat="1" x14ac:dyDescent="0.25">
      <c r="I151" s="19">
        <f t="shared" si="13"/>
        <v>0</v>
      </c>
      <c r="J151" s="17">
        <f t="shared" si="14"/>
        <v>0</v>
      </c>
      <c r="K151" s="17">
        <f t="shared" si="15"/>
        <v>0</v>
      </c>
      <c r="L151" s="17">
        <f t="shared" si="16"/>
        <v>0</v>
      </c>
      <c r="M151" s="17">
        <f t="shared" si="17"/>
        <v>0</v>
      </c>
    </row>
    <row r="152" spans="9:13" customFormat="1" x14ac:dyDescent="0.25">
      <c r="I152" s="19">
        <f t="shared" si="13"/>
        <v>0</v>
      </c>
      <c r="J152" s="17">
        <f t="shared" si="14"/>
        <v>0</v>
      </c>
      <c r="K152" s="17">
        <f t="shared" si="15"/>
        <v>0</v>
      </c>
      <c r="L152" s="17">
        <f t="shared" si="16"/>
        <v>0</v>
      </c>
      <c r="M152" s="17">
        <f t="shared" si="17"/>
        <v>0</v>
      </c>
    </row>
    <row r="153" spans="9:13" customFormat="1" x14ac:dyDescent="0.25">
      <c r="I153" s="19">
        <f t="shared" si="13"/>
        <v>0</v>
      </c>
      <c r="J153" s="17">
        <f t="shared" si="14"/>
        <v>0</v>
      </c>
      <c r="K153" s="17">
        <f t="shared" si="15"/>
        <v>0</v>
      </c>
      <c r="L153" s="17">
        <f t="shared" si="16"/>
        <v>0</v>
      </c>
      <c r="M153" s="17">
        <f t="shared" si="17"/>
        <v>0</v>
      </c>
    </row>
    <row r="154" spans="9:13" customFormat="1" x14ac:dyDescent="0.25">
      <c r="I154" s="19">
        <f t="shared" si="13"/>
        <v>0</v>
      </c>
      <c r="J154" s="17">
        <f t="shared" si="14"/>
        <v>0</v>
      </c>
      <c r="K154" s="17">
        <f t="shared" si="15"/>
        <v>0</v>
      </c>
      <c r="L154" s="17">
        <f t="shared" si="16"/>
        <v>0</v>
      </c>
      <c r="M154" s="17">
        <f t="shared" si="17"/>
        <v>0</v>
      </c>
    </row>
    <row r="155" spans="9:13" customFormat="1" x14ac:dyDescent="0.25">
      <c r="I155" s="19">
        <f t="shared" si="13"/>
        <v>0</v>
      </c>
      <c r="J155" s="17">
        <f t="shared" si="14"/>
        <v>0</v>
      </c>
      <c r="K155" s="17">
        <f t="shared" si="15"/>
        <v>0</v>
      </c>
      <c r="L155" s="17">
        <f t="shared" si="16"/>
        <v>0</v>
      </c>
      <c r="M155" s="17">
        <f t="shared" si="17"/>
        <v>0</v>
      </c>
    </row>
    <row r="156" spans="9:13" customFormat="1" x14ac:dyDescent="0.25">
      <c r="I156" s="19">
        <f t="shared" si="13"/>
        <v>0</v>
      </c>
      <c r="J156" s="17">
        <f t="shared" si="14"/>
        <v>0</v>
      </c>
      <c r="K156" s="17">
        <f t="shared" si="15"/>
        <v>0</v>
      </c>
      <c r="L156" s="17">
        <f t="shared" si="16"/>
        <v>0</v>
      </c>
      <c r="M156" s="17">
        <f t="shared" si="17"/>
        <v>0</v>
      </c>
    </row>
    <row r="157" spans="9:13" customFormat="1" x14ac:dyDescent="0.25">
      <c r="I157" s="19">
        <f t="shared" si="13"/>
        <v>0</v>
      </c>
      <c r="J157" s="17">
        <f t="shared" si="14"/>
        <v>0</v>
      </c>
      <c r="K157" s="17">
        <f t="shared" si="15"/>
        <v>0</v>
      </c>
      <c r="L157" s="17">
        <f t="shared" si="16"/>
        <v>0</v>
      </c>
      <c r="M157" s="17">
        <f t="shared" si="17"/>
        <v>0</v>
      </c>
    </row>
    <row r="158" spans="9:13" customFormat="1" x14ac:dyDescent="0.25">
      <c r="I158" s="19">
        <f t="shared" si="13"/>
        <v>0</v>
      </c>
      <c r="J158" s="17">
        <f t="shared" si="14"/>
        <v>0</v>
      </c>
      <c r="K158" s="17">
        <f t="shared" si="15"/>
        <v>0</v>
      </c>
      <c r="L158" s="17">
        <f t="shared" si="16"/>
        <v>0</v>
      </c>
      <c r="M158" s="17">
        <f t="shared" si="17"/>
        <v>0</v>
      </c>
    </row>
    <row r="159" spans="9:13" customFormat="1" x14ac:dyDescent="0.25">
      <c r="I159" s="19">
        <f t="shared" si="13"/>
        <v>0</v>
      </c>
      <c r="J159" s="17">
        <f t="shared" si="14"/>
        <v>0</v>
      </c>
      <c r="K159" s="17">
        <f t="shared" si="15"/>
        <v>0</v>
      </c>
      <c r="L159" s="17">
        <f t="shared" si="16"/>
        <v>0</v>
      </c>
      <c r="M159" s="17">
        <f t="shared" si="17"/>
        <v>0</v>
      </c>
    </row>
    <row r="160" spans="9:13" customFormat="1" x14ac:dyDescent="0.25">
      <c r="I160" s="19">
        <f t="shared" si="13"/>
        <v>0</v>
      </c>
      <c r="J160" s="17">
        <f t="shared" si="14"/>
        <v>0</v>
      </c>
      <c r="K160" s="17">
        <f t="shared" si="15"/>
        <v>0</v>
      </c>
      <c r="L160" s="17">
        <f t="shared" si="16"/>
        <v>0</v>
      </c>
      <c r="M160" s="17">
        <f t="shared" si="17"/>
        <v>0</v>
      </c>
    </row>
    <row r="161" spans="9:13" customFormat="1" x14ac:dyDescent="0.25">
      <c r="I161" s="19">
        <f t="shared" si="13"/>
        <v>0</v>
      </c>
      <c r="J161" s="17">
        <f t="shared" si="14"/>
        <v>0</v>
      </c>
      <c r="K161" s="17">
        <f t="shared" si="15"/>
        <v>0</v>
      </c>
      <c r="L161" s="17">
        <f t="shared" si="16"/>
        <v>0</v>
      </c>
      <c r="M161" s="17">
        <f t="shared" si="17"/>
        <v>0</v>
      </c>
    </row>
    <row r="162" spans="9:13" customFormat="1" x14ac:dyDescent="0.25">
      <c r="I162" s="19">
        <f t="shared" si="13"/>
        <v>0</v>
      </c>
      <c r="J162" s="17">
        <f t="shared" si="14"/>
        <v>0</v>
      </c>
      <c r="K162" s="17">
        <f t="shared" si="15"/>
        <v>0</v>
      </c>
      <c r="L162" s="17">
        <f t="shared" si="16"/>
        <v>0</v>
      </c>
      <c r="M162" s="17">
        <f t="shared" si="17"/>
        <v>0</v>
      </c>
    </row>
    <row r="163" spans="9:13" customFormat="1" x14ac:dyDescent="0.25">
      <c r="I163" s="19">
        <f t="shared" si="13"/>
        <v>0</v>
      </c>
      <c r="J163" s="17">
        <f t="shared" si="14"/>
        <v>0</v>
      </c>
      <c r="K163" s="17">
        <f t="shared" si="15"/>
        <v>0</v>
      </c>
      <c r="L163" s="17">
        <f t="shared" si="16"/>
        <v>0</v>
      </c>
      <c r="M163" s="17">
        <f t="shared" si="17"/>
        <v>0</v>
      </c>
    </row>
    <row r="164" spans="9:13" customFormat="1" x14ac:dyDescent="0.25">
      <c r="I164" s="19">
        <f t="shared" si="13"/>
        <v>0</v>
      </c>
      <c r="J164" s="17">
        <f t="shared" si="14"/>
        <v>0</v>
      </c>
      <c r="K164" s="17">
        <f t="shared" si="15"/>
        <v>0</v>
      </c>
      <c r="L164" s="17">
        <f t="shared" si="16"/>
        <v>0</v>
      </c>
      <c r="M164" s="17">
        <f t="shared" si="17"/>
        <v>0</v>
      </c>
    </row>
    <row r="165" spans="9:13" customFormat="1" x14ac:dyDescent="0.25">
      <c r="I165" s="19">
        <f t="shared" si="13"/>
        <v>0</v>
      </c>
      <c r="J165" s="17">
        <f t="shared" si="14"/>
        <v>0</v>
      </c>
      <c r="K165" s="17">
        <f t="shared" si="15"/>
        <v>0</v>
      </c>
      <c r="L165" s="17">
        <f t="shared" si="16"/>
        <v>0</v>
      </c>
      <c r="M165" s="17">
        <f t="shared" si="17"/>
        <v>0</v>
      </c>
    </row>
    <row r="166" spans="9:13" customFormat="1" x14ac:dyDescent="0.25">
      <c r="I166" s="19">
        <f t="shared" si="13"/>
        <v>0</v>
      </c>
      <c r="J166" s="17">
        <f t="shared" si="14"/>
        <v>0</v>
      </c>
      <c r="K166" s="17">
        <f t="shared" si="15"/>
        <v>0</v>
      </c>
      <c r="L166" s="17">
        <f t="shared" si="16"/>
        <v>0</v>
      </c>
      <c r="M166" s="17">
        <f t="shared" si="17"/>
        <v>0</v>
      </c>
    </row>
    <row r="167" spans="9:13" customFormat="1" x14ac:dyDescent="0.25">
      <c r="I167" s="19">
        <f t="shared" si="13"/>
        <v>0</v>
      </c>
      <c r="J167" s="17">
        <f t="shared" si="14"/>
        <v>0</v>
      </c>
      <c r="K167" s="17">
        <f t="shared" si="15"/>
        <v>0</v>
      </c>
      <c r="L167" s="17">
        <f t="shared" si="16"/>
        <v>0</v>
      </c>
      <c r="M167" s="17">
        <f t="shared" si="17"/>
        <v>0</v>
      </c>
    </row>
    <row r="168" spans="9:13" customFormat="1" x14ac:dyDescent="0.25">
      <c r="I168" s="19">
        <f t="shared" si="13"/>
        <v>0</v>
      </c>
      <c r="J168" s="17">
        <f t="shared" si="14"/>
        <v>0</v>
      </c>
      <c r="K168" s="17">
        <f t="shared" si="15"/>
        <v>0</v>
      </c>
      <c r="L168" s="17">
        <f t="shared" si="16"/>
        <v>0</v>
      </c>
      <c r="M168" s="17">
        <f t="shared" si="17"/>
        <v>0</v>
      </c>
    </row>
    <row r="169" spans="9:13" customFormat="1" x14ac:dyDescent="0.25">
      <c r="I169" s="19">
        <f t="shared" si="13"/>
        <v>0</v>
      </c>
      <c r="J169" s="17">
        <f t="shared" si="14"/>
        <v>0</v>
      </c>
      <c r="K169" s="17">
        <f t="shared" si="15"/>
        <v>0</v>
      </c>
      <c r="L169" s="17">
        <f t="shared" si="16"/>
        <v>0</v>
      </c>
      <c r="M169" s="17">
        <f t="shared" si="17"/>
        <v>0</v>
      </c>
    </row>
    <row r="170" spans="9:13" customFormat="1" x14ac:dyDescent="0.25">
      <c r="I170" s="19">
        <f t="shared" si="13"/>
        <v>0</v>
      </c>
      <c r="J170" s="17">
        <f t="shared" si="14"/>
        <v>0</v>
      </c>
      <c r="K170" s="17">
        <f t="shared" si="15"/>
        <v>0</v>
      </c>
      <c r="L170" s="17">
        <f t="shared" si="16"/>
        <v>0</v>
      </c>
      <c r="M170" s="17">
        <f t="shared" si="17"/>
        <v>0</v>
      </c>
    </row>
    <row r="171" spans="9:13" customFormat="1" x14ac:dyDescent="0.25">
      <c r="I171" s="19">
        <f t="shared" si="13"/>
        <v>0</v>
      </c>
      <c r="J171" s="17">
        <f t="shared" si="14"/>
        <v>0</v>
      </c>
      <c r="K171" s="17">
        <f t="shared" si="15"/>
        <v>0</v>
      </c>
      <c r="L171" s="17">
        <f t="shared" si="16"/>
        <v>0</v>
      </c>
      <c r="M171" s="17">
        <f t="shared" si="17"/>
        <v>0</v>
      </c>
    </row>
    <row r="172" spans="9:13" customFormat="1" x14ac:dyDescent="0.25">
      <c r="I172" s="19">
        <f t="shared" si="13"/>
        <v>0</v>
      </c>
      <c r="J172" s="17">
        <f t="shared" si="14"/>
        <v>0</v>
      </c>
      <c r="K172" s="17">
        <f t="shared" si="15"/>
        <v>0</v>
      </c>
      <c r="L172" s="17">
        <f t="shared" si="16"/>
        <v>0</v>
      </c>
      <c r="M172" s="17">
        <f t="shared" si="17"/>
        <v>0</v>
      </c>
    </row>
    <row r="173" spans="9:13" customFormat="1" x14ac:dyDescent="0.25">
      <c r="I173" s="19">
        <f t="shared" si="13"/>
        <v>0</v>
      </c>
      <c r="J173" s="17">
        <f t="shared" si="14"/>
        <v>0</v>
      </c>
      <c r="K173" s="17">
        <f t="shared" si="15"/>
        <v>0</v>
      </c>
      <c r="L173" s="17">
        <f t="shared" si="16"/>
        <v>0</v>
      </c>
      <c r="M173" s="17">
        <f t="shared" si="17"/>
        <v>0</v>
      </c>
    </row>
    <row r="174" spans="9:13" customFormat="1" x14ac:dyDescent="0.25">
      <c r="I174" s="19">
        <f t="shared" si="13"/>
        <v>0</v>
      </c>
      <c r="J174" s="17">
        <f t="shared" si="14"/>
        <v>0</v>
      </c>
      <c r="K174" s="17">
        <f t="shared" si="15"/>
        <v>0</v>
      </c>
      <c r="L174" s="17">
        <f t="shared" si="16"/>
        <v>0</v>
      </c>
      <c r="M174" s="17">
        <f t="shared" si="17"/>
        <v>0</v>
      </c>
    </row>
    <row r="175" spans="9:13" customFormat="1" x14ac:dyDescent="0.25">
      <c r="I175" s="19">
        <f t="shared" si="13"/>
        <v>0</v>
      </c>
      <c r="J175" s="17">
        <f t="shared" si="14"/>
        <v>0</v>
      </c>
      <c r="K175" s="17">
        <f t="shared" si="15"/>
        <v>0</v>
      </c>
      <c r="L175" s="17">
        <f t="shared" si="16"/>
        <v>0</v>
      </c>
      <c r="M175" s="17">
        <f t="shared" si="17"/>
        <v>0</v>
      </c>
    </row>
    <row r="176" spans="9:13" customFormat="1" x14ac:dyDescent="0.25">
      <c r="I176" s="19">
        <f t="shared" si="13"/>
        <v>0</v>
      </c>
      <c r="J176" s="17">
        <f t="shared" si="14"/>
        <v>0</v>
      </c>
      <c r="K176" s="17">
        <f t="shared" si="15"/>
        <v>0</v>
      </c>
      <c r="L176" s="17">
        <f t="shared" si="16"/>
        <v>0</v>
      </c>
      <c r="M176" s="17">
        <f t="shared" si="17"/>
        <v>0</v>
      </c>
    </row>
    <row r="177" spans="9:13" customFormat="1" x14ac:dyDescent="0.25">
      <c r="I177" s="19">
        <f t="shared" si="13"/>
        <v>0</v>
      </c>
      <c r="J177" s="17">
        <f t="shared" si="14"/>
        <v>0</v>
      </c>
      <c r="K177" s="17">
        <f t="shared" si="15"/>
        <v>0</v>
      </c>
      <c r="L177" s="17">
        <f t="shared" si="16"/>
        <v>0</v>
      </c>
      <c r="M177" s="17">
        <f t="shared" si="17"/>
        <v>0</v>
      </c>
    </row>
    <row r="178" spans="9:13" customFormat="1" x14ac:dyDescent="0.25">
      <c r="I178" s="19">
        <f t="shared" si="13"/>
        <v>0</v>
      </c>
      <c r="J178" s="17">
        <f t="shared" si="14"/>
        <v>0</v>
      </c>
      <c r="K178" s="17">
        <f t="shared" si="15"/>
        <v>0</v>
      </c>
      <c r="L178" s="17">
        <f t="shared" si="16"/>
        <v>0</v>
      </c>
      <c r="M178" s="17">
        <f t="shared" si="17"/>
        <v>0</v>
      </c>
    </row>
    <row r="179" spans="9:13" customFormat="1" x14ac:dyDescent="0.25">
      <c r="I179" s="19">
        <f t="shared" si="13"/>
        <v>0</v>
      </c>
      <c r="J179" s="17">
        <f t="shared" si="14"/>
        <v>0</v>
      </c>
      <c r="K179" s="17">
        <f t="shared" si="15"/>
        <v>0</v>
      </c>
      <c r="L179" s="17">
        <f t="shared" si="16"/>
        <v>0</v>
      </c>
      <c r="M179" s="17">
        <f t="shared" si="17"/>
        <v>0</v>
      </c>
    </row>
    <row r="180" spans="9:13" customFormat="1" x14ac:dyDescent="0.25">
      <c r="I180" s="19">
        <f t="shared" si="13"/>
        <v>0</v>
      </c>
      <c r="J180" s="17">
        <f t="shared" si="14"/>
        <v>0</v>
      </c>
      <c r="K180" s="17">
        <f t="shared" si="15"/>
        <v>0</v>
      </c>
      <c r="L180" s="17">
        <f t="shared" si="16"/>
        <v>0</v>
      </c>
      <c r="M180" s="17">
        <f t="shared" si="17"/>
        <v>0</v>
      </c>
    </row>
    <row r="181" spans="9:13" customFormat="1" x14ac:dyDescent="0.25">
      <c r="I181" s="19">
        <f t="shared" si="13"/>
        <v>0</v>
      </c>
      <c r="J181" s="17">
        <f t="shared" si="14"/>
        <v>0</v>
      </c>
      <c r="K181" s="17">
        <f t="shared" si="15"/>
        <v>0</v>
      </c>
      <c r="L181" s="17">
        <f t="shared" si="16"/>
        <v>0</v>
      </c>
      <c r="M181" s="17">
        <f t="shared" si="17"/>
        <v>0</v>
      </c>
    </row>
    <row r="182" spans="9:13" customFormat="1" x14ac:dyDescent="0.25">
      <c r="I182" s="19">
        <f t="shared" si="13"/>
        <v>0</v>
      </c>
      <c r="J182" s="17">
        <f t="shared" si="14"/>
        <v>0</v>
      </c>
      <c r="K182" s="17">
        <f t="shared" si="15"/>
        <v>0</v>
      </c>
      <c r="L182" s="17">
        <f t="shared" si="16"/>
        <v>0</v>
      </c>
      <c r="M182" s="17">
        <f t="shared" si="17"/>
        <v>0</v>
      </c>
    </row>
    <row r="183" spans="9:13" customFormat="1" x14ac:dyDescent="0.25">
      <c r="I183" s="19">
        <f t="shared" si="13"/>
        <v>0</v>
      </c>
      <c r="J183" s="17">
        <f t="shared" si="14"/>
        <v>0</v>
      </c>
      <c r="K183" s="17">
        <f t="shared" si="15"/>
        <v>0</v>
      </c>
      <c r="L183" s="17">
        <f t="shared" si="16"/>
        <v>0</v>
      </c>
      <c r="M183" s="17">
        <f t="shared" si="17"/>
        <v>0</v>
      </c>
    </row>
    <row r="184" spans="9:13" customFormat="1" x14ac:dyDescent="0.25">
      <c r="I184" s="19">
        <f t="shared" si="13"/>
        <v>0</v>
      </c>
      <c r="J184" s="17">
        <f t="shared" si="14"/>
        <v>0</v>
      </c>
      <c r="K184" s="17">
        <f t="shared" si="15"/>
        <v>0</v>
      </c>
      <c r="L184" s="17">
        <f t="shared" si="16"/>
        <v>0</v>
      </c>
      <c r="M184" s="17">
        <f t="shared" si="17"/>
        <v>0</v>
      </c>
    </row>
    <row r="185" spans="9:13" customFormat="1" x14ac:dyDescent="0.25">
      <c r="I185" s="19">
        <f t="shared" si="13"/>
        <v>0</v>
      </c>
      <c r="J185" s="17">
        <f t="shared" si="14"/>
        <v>0</v>
      </c>
      <c r="K185" s="17">
        <f t="shared" si="15"/>
        <v>0</v>
      </c>
      <c r="L185" s="17">
        <f t="shared" si="16"/>
        <v>0</v>
      </c>
      <c r="M185" s="17">
        <f t="shared" si="17"/>
        <v>0</v>
      </c>
    </row>
    <row r="186" spans="9:13" customFormat="1" x14ac:dyDescent="0.25">
      <c r="I186" s="19">
        <f t="shared" si="13"/>
        <v>0</v>
      </c>
      <c r="J186" s="17">
        <f t="shared" si="14"/>
        <v>0</v>
      </c>
      <c r="K186" s="17">
        <f t="shared" si="15"/>
        <v>0</v>
      </c>
      <c r="L186" s="17">
        <f t="shared" si="16"/>
        <v>0</v>
      </c>
      <c r="M186" s="17">
        <f t="shared" si="17"/>
        <v>0</v>
      </c>
    </row>
    <row r="187" spans="9:13" customFormat="1" x14ac:dyDescent="0.25">
      <c r="I187" s="19">
        <f t="shared" si="13"/>
        <v>0</v>
      </c>
      <c r="J187" s="17">
        <f t="shared" si="14"/>
        <v>0</v>
      </c>
      <c r="K187" s="17">
        <f t="shared" si="15"/>
        <v>0</v>
      </c>
      <c r="L187" s="17">
        <f t="shared" si="16"/>
        <v>0</v>
      </c>
      <c r="M187" s="17">
        <f t="shared" si="17"/>
        <v>0</v>
      </c>
    </row>
    <row r="188" spans="9:13" customFormat="1" x14ac:dyDescent="0.25">
      <c r="I188" s="19">
        <f t="shared" si="13"/>
        <v>0</v>
      </c>
      <c r="J188" s="17">
        <f t="shared" si="14"/>
        <v>0</v>
      </c>
      <c r="K188" s="17">
        <f t="shared" si="15"/>
        <v>0</v>
      </c>
      <c r="L188" s="17">
        <f t="shared" si="16"/>
        <v>0</v>
      </c>
      <c r="M188" s="17">
        <f t="shared" si="17"/>
        <v>0</v>
      </c>
    </row>
    <row r="189" spans="9:13" customFormat="1" x14ac:dyDescent="0.25">
      <c r="I189" s="19">
        <f t="shared" si="13"/>
        <v>0</v>
      </c>
      <c r="J189" s="17">
        <f t="shared" si="14"/>
        <v>0</v>
      </c>
      <c r="K189" s="17">
        <f t="shared" si="15"/>
        <v>0</v>
      </c>
      <c r="L189" s="17">
        <f t="shared" si="16"/>
        <v>0</v>
      </c>
      <c r="M189" s="17">
        <f t="shared" si="17"/>
        <v>0</v>
      </c>
    </row>
    <row r="190" spans="9:13" customFormat="1" x14ac:dyDescent="0.25">
      <c r="I190" s="19">
        <f t="shared" si="13"/>
        <v>0</v>
      </c>
      <c r="J190" s="17">
        <f t="shared" si="14"/>
        <v>0</v>
      </c>
      <c r="K190" s="17">
        <f t="shared" si="15"/>
        <v>0</v>
      </c>
      <c r="L190" s="17">
        <f t="shared" si="16"/>
        <v>0</v>
      </c>
      <c r="M190" s="17">
        <f t="shared" si="17"/>
        <v>0</v>
      </c>
    </row>
    <row r="191" spans="9:13" customFormat="1" x14ac:dyDescent="0.25">
      <c r="I191" s="19">
        <f t="shared" si="13"/>
        <v>0</v>
      </c>
      <c r="J191" s="17">
        <f t="shared" si="14"/>
        <v>0</v>
      </c>
      <c r="K191" s="17">
        <f t="shared" si="15"/>
        <v>0</v>
      </c>
      <c r="L191" s="17">
        <f t="shared" si="16"/>
        <v>0</v>
      </c>
      <c r="M191" s="17">
        <f t="shared" si="17"/>
        <v>0</v>
      </c>
    </row>
    <row r="192" spans="9:13" customFormat="1" x14ac:dyDescent="0.25">
      <c r="I192" s="19">
        <f t="shared" si="13"/>
        <v>0</v>
      </c>
      <c r="J192" s="17">
        <f t="shared" si="14"/>
        <v>0</v>
      </c>
      <c r="K192" s="17">
        <f t="shared" si="15"/>
        <v>0</v>
      </c>
      <c r="L192" s="17">
        <f t="shared" si="16"/>
        <v>0</v>
      </c>
      <c r="M192" s="17">
        <f t="shared" si="17"/>
        <v>0</v>
      </c>
    </row>
    <row r="193" spans="9:13" customFormat="1" x14ac:dyDescent="0.25">
      <c r="I193" s="19">
        <f t="shared" si="13"/>
        <v>0</v>
      </c>
      <c r="J193" s="17">
        <f t="shared" si="14"/>
        <v>0</v>
      </c>
      <c r="K193" s="17">
        <f t="shared" si="15"/>
        <v>0</v>
      </c>
      <c r="L193" s="17">
        <f t="shared" si="16"/>
        <v>0</v>
      </c>
      <c r="M193" s="17">
        <f t="shared" si="17"/>
        <v>0</v>
      </c>
    </row>
    <row r="194" spans="9:13" customFormat="1" x14ac:dyDescent="0.25">
      <c r="I194" s="19">
        <f t="shared" si="13"/>
        <v>0</v>
      </c>
      <c r="J194" s="17">
        <f t="shared" si="14"/>
        <v>0</v>
      </c>
      <c r="K194" s="17">
        <f t="shared" si="15"/>
        <v>0</v>
      </c>
      <c r="L194" s="17">
        <f t="shared" si="16"/>
        <v>0</v>
      </c>
      <c r="M194" s="17">
        <f t="shared" si="17"/>
        <v>0</v>
      </c>
    </row>
    <row r="195" spans="9:13" customFormat="1" x14ac:dyDescent="0.25">
      <c r="I195" s="19">
        <f t="shared" si="13"/>
        <v>0</v>
      </c>
      <c r="J195" s="17">
        <f t="shared" si="14"/>
        <v>0</v>
      </c>
      <c r="K195" s="17">
        <f t="shared" si="15"/>
        <v>0</v>
      </c>
      <c r="L195" s="17">
        <f t="shared" si="16"/>
        <v>0</v>
      </c>
      <c r="M195" s="17">
        <f t="shared" si="17"/>
        <v>0</v>
      </c>
    </row>
    <row r="196" spans="9:13" customFormat="1" x14ac:dyDescent="0.25">
      <c r="I196" s="19">
        <f t="shared" ref="I196:I259" si="18">SUM(J196:M196)</f>
        <v>0</v>
      </c>
      <c r="J196" s="17">
        <f t="shared" ref="J196:J259" si="19">IF(AND($H196="فسخ العقد",$F196&gt;0,$F196&lt;2),$F196*$G196/2+($G196/2)*($E196/12)+($G196/2)*($D196/365),IF(AND($H196="",$F196&gt;0,$F196&lt;2),$F196*$G196+$G196*($E196/12)+$G196*($D196/365),0))</f>
        <v>0</v>
      </c>
      <c r="K196" s="17">
        <f t="shared" ref="K196:K259" si="20">IF(AND($H196="استقالة",$F196&gt;=2,$F196&lt;5),($F196*($G196/6)+($G196/6)*($E196/12)+($G196/6)*($D196/365)),IF(AND($H196="فسخ العقد",$F196&gt;=2,$F196&lt;5),($F196*($G196/2)+($G196/2)*($E196/12)+($G196/2)*($D196/365)),IF(AND($H196="",$F196&gt;=2,$F196&lt;5),(($F196*$G196)+$G196*($E196/12)+$G196*($D196/365)),0)))</f>
        <v>0</v>
      </c>
      <c r="L196" s="17">
        <f t="shared" ref="L196:L259" si="21">IF(AND($H196="استقالة",$F196&gt;=5,$F196&lt;=10),5*($G196/3)+($F196-5)*($G196/1.5)+($G196/1.5)*($E196/12)+($G196/1.5)*($D196/365),IF(AND($H196="فسخ العقد",$F196&gt;=5,$F196&lt;=10),5*($G196/2)+($F196-5)*$G196+$G196*($E196/12)+$G196*($D196/365),IF(AND($H196="",$F196&gt;=5,$F196&lt;=10),5*($G196/2)+($F196-5)*$G196+$G196*($E196/12)+$G196*($D196/365),0)))</f>
        <v>0</v>
      </c>
      <c r="M196" s="17">
        <f t="shared" ref="M196:M259" si="22">IF($F196&gt;10,5*$G196/2+($F196-5)*$G196+$G196*($E196/12)+$G196*($D196/365),0)</f>
        <v>0</v>
      </c>
    </row>
    <row r="197" spans="9:13" customFormat="1" x14ac:dyDescent="0.25">
      <c r="I197" s="19">
        <f t="shared" si="18"/>
        <v>0</v>
      </c>
      <c r="J197" s="17">
        <f t="shared" si="19"/>
        <v>0</v>
      </c>
      <c r="K197" s="17">
        <f t="shared" si="20"/>
        <v>0</v>
      </c>
      <c r="L197" s="17">
        <f t="shared" si="21"/>
        <v>0</v>
      </c>
      <c r="M197" s="17">
        <f t="shared" si="22"/>
        <v>0</v>
      </c>
    </row>
    <row r="198" spans="9:13" customFormat="1" x14ac:dyDescent="0.25">
      <c r="I198" s="19">
        <f t="shared" si="18"/>
        <v>0</v>
      </c>
      <c r="J198" s="17">
        <f t="shared" si="19"/>
        <v>0</v>
      </c>
      <c r="K198" s="17">
        <f t="shared" si="20"/>
        <v>0</v>
      </c>
      <c r="L198" s="17">
        <f t="shared" si="21"/>
        <v>0</v>
      </c>
      <c r="M198" s="17">
        <f t="shared" si="22"/>
        <v>0</v>
      </c>
    </row>
    <row r="199" spans="9:13" customFormat="1" x14ac:dyDescent="0.25">
      <c r="I199" s="19">
        <f t="shared" si="18"/>
        <v>0</v>
      </c>
      <c r="J199" s="17">
        <f t="shared" si="19"/>
        <v>0</v>
      </c>
      <c r="K199" s="17">
        <f t="shared" si="20"/>
        <v>0</v>
      </c>
      <c r="L199" s="17">
        <f t="shared" si="21"/>
        <v>0</v>
      </c>
      <c r="M199" s="17">
        <f t="shared" si="22"/>
        <v>0</v>
      </c>
    </row>
    <row r="200" spans="9:13" customFormat="1" x14ac:dyDescent="0.25">
      <c r="I200" s="19">
        <f t="shared" si="18"/>
        <v>0</v>
      </c>
      <c r="J200" s="17">
        <f t="shared" si="19"/>
        <v>0</v>
      </c>
      <c r="K200" s="17">
        <f t="shared" si="20"/>
        <v>0</v>
      </c>
      <c r="L200" s="17">
        <f t="shared" si="21"/>
        <v>0</v>
      </c>
      <c r="M200" s="17">
        <f t="shared" si="22"/>
        <v>0</v>
      </c>
    </row>
    <row r="201" spans="9:13" customFormat="1" x14ac:dyDescent="0.25">
      <c r="I201" s="19">
        <f t="shared" si="18"/>
        <v>0</v>
      </c>
      <c r="J201" s="17">
        <f t="shared" si="19"/>
        <v>0</v>
      </c>
      <c r="K201" s="17">
        <f t="shared" si="20"/>
        <v>0</v>
      </c>
      <c r="L201" s="17">
        <f t="shared" si="21"/>
        <v>0</v>
      </c>
      <c r="M201" s="17">
        <f t="shared" si="22"/>
        <v>0</v>
      </c>
    </row>
    <row r="202" spans="9:13" customFormat="1" x14ac:dyDescent="0.25">
      <c r="I202" s="19">
        <f t="shared" si="18"/>
        <v>0</v>
      </c>
      <c r="J202" s="17">
        <f t="shared" si="19"/>
        <v>0</v>
      </c>
      <c r="K202" s="17">
        <f t="shared" si="20"/>
        <v>0</v>
      </c>
      <c r="L202" s="17">
        <f t="shared" si="21"/>
        <v>0</v>
      </c>
      <c r="M202" s="17">
        <f t="shared" si="22"/>
        <v>0</v>
      </c>
    </row>
    <row r="203" spans="9:13" customFormat="1" x14ac:dyDescent="0.25">
      <c r="I203" s="19">
        <f t="shared" si="18"/>
        <v>0</v>
      </c>
      <c r="J203" s="17">
        <f t="shared" si="19"/>
        <v>0</v>
      </c>
      <c r="K203" s="17">
        <f t="shared" si="20"/>
        <v>0</v>
      </c>
      <c r="L203" s="17">
        <f t="shared" si="21"/>
        <v>0</v>
      </c>
      <c r="M203" s="17">
        <f t="shared" si="22"/>
        <v>0</v>
      </c>
    </row>
    <row r="204" spans="9:13" customFormat="1" x14ac:dyDescent="0.25">
      <c r="I204" s="19">
        <f t="shared" si="18"/>
        <v>0</v>
      </c>
      <c r="J204" s="17">
        <f t="shared" si="19"/>
        <v>0</v>
      </c>
      <c r="K204" s="17">
        <f t="shared" si="20"/>
        <v>0</v>
      </c>
      <c r="L204" s="17">
        <f t="shared" si="21"/>
        <v>0</v>
      </c>
      <c r="M204" s="17">
        <f t="shared" si="22"/>
        <v>0</v>
      </c>
    </row>
    <row r="205" spans="9:13" customFormat="1" x14ac:dyDescent="0.25">
      <c r="I205" s="19">
        <f t="shared" si="18"/>
        <v>0</v>
      </c>
      <c r="J205" s="17">
        <f t="shared" si="19"/>
        <v>0</v>
      </c>
      <c r="K205" s="17">
        <f t="shared" si="20"/>
        <v>0</v>
      </c>
      <c r="L205" s="17">
        <f t="shared" si="21"/>
        <v>0</v>
      </c>
      <c r="M205" s="17">
        <f t="shared" si="22"/>
        <v>0</v>
      </c>
    </row>
    <row r="206" spans="9:13" customFormat="1" x14ac:dyDescent="0.25">
      <c r="I206" s="19">
        <f t="shared" si="18"/>
        <v>0</v>
      </c>
      <c r="J206" s="17">
        <f t="shared" si="19"/>
        <v>0</v>
      </c>
      <c r="K206" s="17">
        <f t="shared" si="20"/>
        <v>0</v>
      </c>
      <c r="L206" s="17">
        <f t="shared" si="21"/>
        <v>0</v>
      </c>
      <c r="M206" s="17">
        <f t="shared" si="22"/>
        <v>0</v>
      </c>
    </row>
    <row r="207" spans="9:13" customFormat="1" x14ac:dyDescent="0.25">
      <c r="I207" s="19">
        <f t="shared" si="18"/>
        <v>0</v>
      </c>
      <c r="J207" s="17">
        <f t="shared" si="19"/>
        <v>0</v>
      </c>
      <c r="K207" s="17">
        <f t="shared" si="20"/>
        <v>0</v>
      </c>
      <c r="L207" s="17">
        <f t="shared" si="21"/>
        <v>0</v>
      </c>
      <c r="M207" s="17">
        <f t="shared" si="22"/>
        <v>0</v>
      </c>
    </row>
    <row r="208" spans="9:13" customFormat="1" x14ac:dyDescent="0.25">
      <c r="I208" s="19">
        <f t="shared" si="18"/>
        <v>0</v>
      </c>
      <c r="J208" s="17">
        <f t="shared" si="19"/>
        <v>0</v>
      </c>
      <c r="K208" s="17">
        <f t="shared" si="20"/>
        <v>0</v>
      </c>
      <c r="L208" s="17">
        <f t="shared" si="21"/>
        <v>0</v>
      </c>
      <c r="M208" s="17">
        <f t="shared" si="22"/>
        <v>0</v>
      </c>
    </row>
    <row r="209" spans="9:13" customFormat="1" x14ac:dyDescent="0.25">
      <c r="I209" s="19">
        <f t="shared" si="18"/>
        <v>0</v>
      </c>
      <c r="J209" s="17">
        <f t="shared" si="19"/>
        <v>0</v>
      </c>
      <c r="K209" s="17">
        <f t="shared" si="20"/>
        <v>0</v>
      </c>
      <c r="L209" s="17">
        <f t="shared" si="21"/>
        <v>0</v>
      </c>
      <c r="M209" s="17">
        <f t="shared" si="22"/>
        <v>0</v>
      </c>
    </row>
    <row r="210" spans="9:13" customFormat="1" x14ac:dyDescent="0.25">
      <c r="I210" s="19">
        <f t="shared" si="18"/>
        <v>0</v>
      </c>
      <c r="J210" s="17">
        <f t="shared" si="19"/>
        <v>0</v>
      </c>
      <c r="K210" s="17">
        <f t="shared" si="20"/>
        <v>0</v>
      </c>
      <c r="L210" s="17">
        <f t="shared" si="21"/>
        <v>0</v>
      </c>
      <c r="M210" s="17">
        <f t="shared" si="22"/>
        <v>0</v>
      </c>
    </row>
    <row r="211" spans="9:13" customFormat="1" x14ac:dyDescent="0.25">
      <c r="I211" s="19">
        <f t="shared" si="18"/>
        <v>0</v>
      </c>
      <c r="J211" s="17">
        <f t="shared" si="19"/>
        <v>0</v>
      </c>
      <c r="K211" s="17">
        <f t="shared" si="20"/>
        <v>0</v>
      </c>
      <c r="L211" s="17">
        <f t="shared" si="21"/>
        <v>0</v>
      </c>
      <c r="M211" s="17">
        <f t="shared" si="22"/>
        <v>0</v>
      </c>
    </row>
    <row r="212" spans="9:13" customFormat="1" x14ac:dyDescent="0.25">
      <c r="I212" s="19">
        <f t="shared" si="18"/>
        <v>0</v>
      </c>
      <c r="J212" s="17">
        <f t="shared" si="19"/>
        <v>0</v>
      </c>
      <c r="K212" s="17">
        <f t="shared" si="20"/>
        <v>0</v>
      </c>
      <c r="L212" s="17">
        <f t="shared" si="21"/>
        <v>0</v>
      </c>
      <c r="M212" s="17">
        <f t="shared" si="22"/>
        <v>0</v>
      </c>
    </row>
    <row r="213" spans="9:13" customFormat="1" x14ac:dyDescent="0.25">
      <c r="I213" s="19">
        <f t="shared" si="18"/>
        <v>0</v>
      </c>
      <c r="J213" s="17">
        <f t="shared" si="19"/>
        <v>0</v>
      </c>
      <c r="K213" s="17">
        <f t="shared" si="20"/>
        <v>0</v>
      </c>
      <c r="L213" s="17">
        <f t="shared" si="21"/>
        <v>0</v>
      </c>
      <c r="M213" s="17">
        <f t="shared" si="22"/>
        <v>0</v>
      </c>
    </row>
    <row r="214" spans="9:13" customFormat="1" x14ac:dyDescent="0.25">
      <c r="I214" s="19">
        <f t="shared" si="18"/>
        <v>0</v>
      </c>
      <c r="J214" s="17">
        <f t="shared" si="19"/>
        <v>0</v>
      </c>
      <c r="K214" s="17">
        <f t="shared" si="20"/>
        <v>0</v>
      </c>
      <c r="L214" s="17">
        <f t="shared" si="21"/>
        <v>0</v>
      </c>
      <c r="M214" s="17">
        <f t="shared" si="22"/>
        <v>0</v>
      </c>
    </row>
    <row r="215" spans="9:13" customFormat="1" x14ac:dyDescent="0.25">
      <c r="I215" s="19">
        <f t="shared" si="18"/>
        <v>0</v>
      </c>
      <c r="J215" s="17">
        <f t="shared" si="19"/>
        <v>0</v>
      </c>
      <c r="K215" s="17">
        <f t="shared" si="20"/>
        <v>0</v>
      </c>
      <c r="L215" s="17">
        <f t="shared" si="21"/>
        <v>0</v>
      </c>
      <c r="M215" s="17">
        <f t="shared" si="22"/>
        <v>0</v>
      </c>
    </row>
    <row r="216" spans="9:13" customFormat="1" x14ac:dyDescent="0.25">
      <c r="I216" s="19">
        <f t="shared" si="18"/>
        <v>0</v>
      </c>
      <c r="J216" s="17">
        <f t="shared" si="19"/>
        <v>0</v>
      </c>
      <c r="K216" s="17">
        <f t="shared" si="20"/>
        <v>0</v>
      </c>
      <c r="L216" s="17">
        <f t="shared" si="21"/>
        <v>0</v>
      </c>
      <c r="M216" s="17">
        <f t="shared" si="22"/>
        <v>0</v>
      </c>
    </row>
    <row r="217" spans="9:13" customFormat="1" x14ac:dyDescent="0.25">
      <c r="I217" s="19">
        <f t="shared" si="18"/>
        <v>0</v>
      </c>
      <c r="J217" s="17">
        <f t="shared" si="19"/>
        <v>0</v>
      </c>
      <c r="K217" s="17">
        <f t="shared" si="20"/>
        <v>0</v>
      </c>
      <c r="L217" s="17">
        <f t="shared" si="21"/>
        <v>0</v>
      </c>
      <c r="M217" s="17">
        <f t="shared" si="22"/>
        <v>0</v>
      </c>
    </row>
    <row r="218" spans="9:13" customFormat="1" x14ac:dyDescent="0.25">
      <c r="I218" s="19">
        <f t="shared" si="18"/>
        <v>0</v>
      </c>
      <c r="J218" s="17">
        <f t="shared" si="19"/>
        <v>0</v>
      </c>
      <c r="K218" s="17">
        <f t="shared" si="20"/>
        <v>0</v>
      </c>
      <c r="L218" s="17">
        <f t="shared" si="21"/>
        <v>0</v>
      </c>
      <c r="M218" s="17">
        <f t="shared" si="22"/>
        <v>0</v>
      </c>
    </row>
    <row r="219" spans="9:13" customFormat="1" x14ac:dyDescent="0.25">
      <c r="I219" s="19">
        <f t="shared" si="18"/>
        <v>0</v>
      </c>
      <c r="J219" s="17">
        <f t="shared" si="19"/>
        <v>0</v>
      </c>
      <c r="K219" s="17">
        <f t="shared" si="20"/>
        <v>0</v>
      </c>
      <c r="L219" s="17">
        <f t="shared" si="21"/>
        <v>0</v>
      </c>
      <c r="M219" s="17">
        <f t="shared" si="22"/>
        <v>0</v>
      </c>
    </row>
    <row r="220" spans="9:13" customFormat="1" x14ac:dyDescent="0.25">
      <c r="I220" s="19">
        <f t="shared" si="18"/>
        <v>0</v>
      </c>
      <c r="J220" s="17">
        <f t="shared" si="19"/>
        <v>0</v>
      </c>
      <c r="K220" s="17">
        <f t="shared" si="20"/>
        <v>0</v>
      </c>
      <c r="L220" s="17">
        <f t="shared" si="21"/>
        <v>0</v>
      </c>
      <c r="M220" s="17">
        <f t="shared" si="22"/>
        <v>0</v>
      </c>
    </row>
    <row r="221" spans="9:13" customFormat="1" x14ac:dyDescent="0.25">
      <c r="I221" s="19">
        <f t="shared" si="18"/>
        <v>0</v>
      </c>
      <c r="J221" s="17">
        <f t="shared" si="19"/>
        <v>0</v>
      </c>
      <c r="K221" s="17">
        <f t="shared" si="20"/>
        <v>0</v>
      </c>
      <c r="L221" s="17">
        <f t="shared" si="21"/>
        <v>0</v>
      </c>
      <c r="M221" s="17">
        <f t="shared" si="22"/>
        <v>0</v>
      </c>
    </row>
    <row r="222" spans="9:13" customFormat="1" x14ac:dyDescent="0.25">
      <c r="I222" s="19">
        <f t="shared" si="18"/>
        <v>0</v>
      </c>
      <c r="J222" s="17">
        <f t="shared" si="19"/>
        <v>0</v>
      </c>
      <c r="K222" s="17">
        <f t="shared" si="20"/>
        <v>0</v>
      </c>
      <c r="L222" s="17">
        <f t="shared" si="21"/>
        <v>0</v>
      </c>
      <c r="M222" s="17">
        <f t="shared" si="22"/>
        <v>0</v>
      </c>
    </row>
    <row r="223" spans="9:13" customFormat="1" x14ac:dyDescent="0.25">
      <c r="I223" s="19">
        <f t="shared" si="18"/>
        <v>0</v>
      </c>
      <c r="J223" s="17">
        <f t="shared" si="19"/>
        <v>0</v>
      </c>
      <c r="K223" s="17">
        <f t="shared" si="20"/>
        <v>0</v>
      </c>
      <c r="L223" s="17">
        <f t="shared" si="21"/>
        <v>0</v>
      </c>
      <c r="M223" s="17">
        <f t="shared" si="22"/>
        <v>0</v>
      </c>
    </row>
    <row r="224" spans="9:13" customFormat="1" x14ac:dyDescent="0.25">
      <c r="I224" s="19">
        <f t="shared" si="18"/>
        <v>0</v>
      </c>
      <c r="J224" s="17">
        <f t="shared" si="19"/>
        <v>0</v>
      </c>
      <c r="K224" s="17">
        <f t="shared" si="20"/>
        <v>0</v>
      </c>
      <c r="L224" s="17">
        <f t="shared" si="21"/>
        <v>0</v>
      </c>
      <c r="M224" s="17">
        <f t="shared" si="22"/>
        <v>0</v>
      </c>
    </row>
    <row r="225" spans="9:13" customFormat="1" x14ac:dyDescent="0.25">
      <c r="I225" s="19">
        <f t="shared" si="18"/>
        <v>0</v>
      </c>
      <c r="J225" s="17">
        <f t="shared" si="19"/>
        <v>0</v>
      </c>
      <c r="K225" s="17">
        <f t="shared" si="20"/>
        <v>0</v>
      </c>
      <c r="L225" s="17">
        <f t="shared" si="21"/>
        <v>0</v>
      </c>
      <c r="M225" s="17">
        <f t="shared" si="22"/>
        <v>0</v>
      </c>
    </row>
    <row r="226" spans="9:13" customFormat="1" x14ac:dyDescent="0.25">
      <c r="I226" s="19">
        <f t="shared" si="18"/>
        <v>0</v>
      </c>
      <c r="J226" s="17">
        <f t="shared" si="19"/>
        <v>0</v>
      </c>
      <c r="K226" s="17">
        <f t="shared" si="20"/>
        <v>0</v>
      </c>
      <c r="L226" s="17">
        <f t="shared" si="21"/>
        <v>0</v>
      </c>
      <c r="M226" s="17">
        <f t="shared" si="22"/>
        <v>0</v>
      </c>
    </row>
    <row r="227" spans="9:13" customFormat="1" x14ac:dyDescent="0.25">
      <c r="I227" s="19">
        <f t="shared" si="18"/>
        <v>0</v>
      </c>
      <c r="J227" s="17">
        <f t="shared" si="19"/>
        <v>0</v>
      </c>
      <c r="K227" s="17">
        <f t="shared" si="20"/>
        <v>0</v>
      </c>
      <c r="L227" s="17">
        <f t="shared" si="21"/>
        <v>0</v>
      </c>
      <c r="M227" s="17">
        <f t="shared" si="22"/>
        <v>0</v>
      </c>
    </row>
    <row r="228" spans="9:13" customFormat="1" x14ac:dyDescent="0.25">
      <c r="I228" s="19">
        <f t="shared" si="18"/>
        <v>0</v>
      </c>
      <c r="J228" s="17">
        <f t="shared" si="19"/>
        <v>0</v>
      </c>
      <c r="K228" s="17">
        <f t="shared" si="20"/>
        <v>0</v>
      </c>
      <c r="L228" s="17">
        <f t="shared" si="21"/>
        <v>0</v>
      </c>
      <c r="M228" s="17">
        <f t="shared" si="22"/>
        <v>0</v>
      </c>
    </row>
    <row r="229" spans="9:13" customFormat="1" x14ac:dyDescent="0.25">
      <c r="I229" s="19">
        <f t="shared" si="18"/>
        <v>0</v>
      </c>
      <c r="J229" s="17">
        <f t="shared" si="19"/>
        <v>0</v>
      </c>
      <c r="K229" s="17">
        <f t="shared" si="20"/>
        <v>0</v>
      </c>
      <c r="L229" s="17">
        <f t="shared" si="21"/>
        <v>0</v>
      </c>
      <c r="M229" s="17">
        <f t="shared" si="22"/>
        <v>0</v>
      </c>
    </row>
    <row r="230" spans="9:13" customFormat="1" x14ac:dyDescent="0.25">
      <c r="I230" s="19">
        <f t="shared" si="18"/>
        <v>0</v>
      </c>
      <c r="J230" s="17">
        <f t="shared" si="19"/>
        <v>0</v>
      </c>
      <c r="K230" s="17">
        <f t="shared" si="20"/>
        <v>0</v>
      </c>
      <c r="L230" s="17">
        <f t="shared" si="21"/>
        <v>0</v>
      </c>
      <c r="M230" s="17">
        <f t="shared" si="22"/>
        <v>0</v>
      </c>
    </row>
    <row r="231" spans="9:13" customFormat="1" x14ac:dyDescent="0.25">
      <c r="I231" s="19">
        <f t="shared" si="18"/>
        <v>0</v>
      </c>
      <c r="J231" s="17">
        <f t="shared" si="19"/>
        <v>0</v>
      </c>
      <c r="K231" s="17">
        <f t="shared" si="20"/>
        <v>0</v>
      </c>
      <c r="L231" s="17">
        <f t="shared" si="21"/>
        <v>0</v>
      </c>
      <c r="M231" s="17">
        <f t="shared" si="22"/>
        <v>0</v>
      </c>
    </row>
    <row r="232" spans="9:13" customFormat="1" x14ac:dyDescent="0.25">
      <c r="I232" s="19">
        <f t="shared" si="18"/>
        <v>0</v>
      </c>
      <c r="J232" s="17">
        <f t="shared" si="19"/>
        <v>0</v>
      </c>
      <c r="K232" s="17">
        <f t="shared" si="20"/>
        <v>0</v>
      </c>
      <c r="L232" s="17">
        <f t="shared" si="21"/>
        <v>0</v>
      </c>
      <c r="M232" s="17">
        <f t="shared" si="22"/>
        <v>0</v>
      </c>
    </row>
    <row r="233" spans="9:13" customFormat="1" x14ac:dyDescent="0.25">
      <c r="I233" s="19">
        <f t="shared" si="18"/>
        <v>0</v>
      </c>
      <c r="J233" s="17">
        <f t="shared" si="19"/>
        <v>0</v>
      </c>
      <c r="K233" s="17">
        <f t="shared" si="20"/>
        <v>0</v>
      </c>
      <c r="L233" s="17">
        <f t="shared" si="21"/>
        <v>0</v>
      </c>
      <c r="M233" s="17">
        <f t="shared" si="22"/>
        <v>0</v>
      </c>
    </row>
    <row r="234" spans="9:13" customFormat="1" x14ac:dyDescent="0.25">
      <c r="I234" s="19">
        <f t="shared" si="18"/>
        <v>0</v>
      </c>
      <c r="J234" s="17">
        <f t="shared" si="19"/>
        <v>0</v>
      </c>
      <c r="K234" s="17">
        <f t="shared" si="20"/>
        <v>0</v>
      </c>
      <c r="L234" s="17">
        <f t="shared" si="21"/>
        <v>0</v>
      </c>
      <c r="M234" s="17">
        <f t="shared" si="22"/>
        <v>0</v>
      </c>
    </row>
    <row r="235" spans="9:13" customFormat="1" x14ac:dyDescent="0.25">
      <c r="I235" s="19">
        <f t="shared" si="18"/>
        <v>0</v>
      </c>
      <c r="J235" s="17">
        <f t="shared" si="19"/>
        <v>0</v>
      </c>
      <c r="K235" s="17">
        <f t="shared" si="20"/>
        <v>0</v>
      </c>
      <c r="L235" s="17">
        <f t="shared" si="21"/>
        <v>0</v>
      </c>
      <c r="M235" s="17">
        <f t="shared" si="22"/>
        <v>0</v>
      </c>
    </row>
    <row r="236" spans="9:13" customFormat="1" x14ac:dyDescent="0.25">
      <c r="I236" s="19">
        <f t="shared" si="18"/>
        <v>0</v>
      </c>
      <c r="J236" s="17">
        <f t="shared" si="19"/>
        <v>0</v>
      </c>
      <c r="K236" s="17">
        <f t="shared" si="20"/>
        <v>0</v>
      </c>
      <c r="L236" s="17">
        <f t="shared" si="21"/>
        <v>0</v>
      </c>
      <c r="M236" s="17">
        <f t="shared" si="22"/>
        <v>0</v>
      </c>
    </row>
    <row r="237" spans="9:13" customFormat="1" x14ac:dyDescent="0.25">
      <c r="I237" s="19">
        <f t="shared" si="18"/>
        <v>0</v>
      </c>
      <c r="J237" s="17">
        <f t="shared" si="19"/>
        <v>0</v>
      </c>
      <c r="K237" s="17">
        <f t="shared" si="20"/>
        <v>0</v>
      </c>
      <c r="L237" s="17">
        <f t="shared" si="21"/>
        <v>0</v>
      </c>
      <c r="M237" s="17">
        <f t="shared" si="22"/>
        <v>0</v>
      </c>
    </row>
    <row r="238" spans="9:13" customFormat="1" x14ac:dyDescent="0.25">
      <c r="I238" s="19">
        <f t="shared" si="18"/>
        <v>0</v>
      </c>
      <c r="J238" s="17">
        <f t="shared" si="19"/>
        <v>0</v>
      </c>
      <c r="K238" s="17">
        <f t="shared" si="20"/>
        <v>0</v>
      </c>
      <c r="L238" s="17">
        <f t="shared" si="21"/>
        <v>0</v>
      </c>
      <c r="M238" s="17">
        <f t="shared" si="22"/>
        <v>0</v>
      </c>
    </row>
    <row r="239" spans="9:13" customFormat="1" x14ac:dyDescent="0.25">
      <c r="I239" s="19">
        <f t="shared" si="18"/>
        <v>0</v>
      </c>
      <c r="J239" s="17">
        <f t="shared" si="19"/>
        <v>0</v>
      </c>
      <c r="K239" s="17">
        <f t="shared" si="20"/>
        <v>0</v>
      </c>
      <c r="L239" s="17">
        <f t="shared" si="21"/>
        <v>0</v>
      </c>
      <c r="M239" s="17">
        <f t="shared" si="22"/>
        <v>0</v>
      </c>
    </row>
    <row r="240" spans="9:13" customFormat="1" x14ac:dyDescent="0.25">
      <c r="I240" s="19">
        <f t="shared" si="18"/>
        <v>0</v>
      </c>
      <c r="J240" s="17">
        <f t="shared" si="19"/>
        <v>0</v>
      </c>
      <c r="K240" s="17">
        <f t="shared" si="20"/>
        <v>0</v>
      </c>
      <c r="L240" s="17">
        <f t="shared" si="21"/>
        <v>0</v>
      </c>
      <c r="M240" s="17">
        <f t="shared" si="22"/>
        <v>0</v>
      </c>
    </row>
    <row r="241" spans="9:13" customFormat="1" x14ac:dyDescent="0.25">
      <c r="I241" s="19">
        <f t="shared" si="18"/>
        <v>0</v>
      </c>
      <c r="J241" s="17">
        <f t="shared" si="19"/>
        <v>0</v>
      </c>
      <c r="K241" s="17">
        <f t="shared" si="20"/>
        <v>0</v>
      </c>
      <c r="L241" s="17">
        <f t="shared" si="21"/>
        <v>0</v>
      </c>
      <c r="M241" s="17">
        <f t="shared" si="22"/>
        <v>0</v>
      </c>
    </row>
    <row r="242" spans="9:13" customFormat="1" x14ac:dyDescent="0.25">
      <c r="I242" s="19">
        <f t="shared" si="18"/>
        <v>0</v>
      </c>
      <c r="J242" s="17">
        <f t="shared" si="19"/>
        <v>0</v>
      </c>
      <c r="K242" s="17">
        <f t="shared" si="20"/>
        <v>0</v>
      </c>
      <c r="L242" s="17">
        <f t="shared" si="21"/>
        <v>0</v>
      </c>
      <c r="M242" s="17">
        <f t="shared" si="22"/>
        <v>0</v>
      </c>
    </row>
    <row r="243" spans="9:13" customFormat="1" x14ac:dyDescent="0.25">
      <c r="I243" s="19">
        <f t="shared" si="18"/>
        <v>0</v>
      </c>
      <c r="J243" s="17">
        <f t="shared" si="19"/>
        <v>0</v>
      </c>
      <c r="K243" s="17">
        <f t="shared" si="20"/>
        <v>0</v>
      </c>
      <c r="L243" s="17">
        <f t="shared" si="21"/>
        <v>0</v>
      </c>
      <c r="M243" s="17">
        <f t="shared" si="22"/>
        <v>0</v>
      </c>
    </row>
    <row r="244" spans="9:13" customFormat="1" x14ac:dyDescent="0.25">
      <c r="I244" s="19">
        <f t="shared" si="18"/>
        <v>0</v>
      </c>
      <c r="J244" s="17">
        <f t="shared" si="19"/>
        <v>0</v>
      </c>
      <c r="K244" s="17">
        <f t="shared" si="20"/>
        <v>0</v>
      </c>
      <c r="L244" s="17">
        <f t="shared" si="21"/>
        <v>0</v>
      </c>
      <c r="M244" s="17">
        <f t="shared" si="22"/>
        <v>0</v>
      </c>
    </row>
    <row r="245" spans="9:13" customFormat="1" x14ac:dyDescent="0.25">
      <c r="I245" s="19">
        <f t="shared" si="18"/>
        <v>0</v>
      </c>
      <c r="J245" s="17">
        <f t="shared" si="19"/>
        <v>0</v>
      </c>
      <c r="K245" s="17">
        <f t="shared" si="20"/>
        <v>0</v>
      </c>
      <c r="L245" s="17">
        <f t="shared" si="21"/>
        <v>0</v>
      </c>
      <c r="M245" s="17">
        <f t="shared" si="22"/>
        <v>0</v>
      </c>
    </row>
    <row r="246" spans="9:13" customFormat="1" x14ac:dyDescent="0.25">
      <c r="I246" s="19">
        <f t="shared" si="18"/>
        <v>0</v>
      </c>
      <c r="J246" s="17">
        <f t="shared" si="19"/>
        <v>0</v>
      </c>
      <c r="K246" s="17">
        <f t="shared" si="20"/>
        <v>0</v>
      </c>
      <c r="L246" s="17">
        <f t="shared" si="21"/>
        <v>0</v>
      </c>
      <c r="M246" s="17">
        <f t="shared" si="22"/>
        <v>0</v>
      </c>
    </row>
    <row r="247" spans="9:13" customFormat="1" x14ac:dyDescent="0.25">
      <c r="I247" s="19">
        <f t="shared" si="18"/>
        <v>0</v>
      </c>
      <c r="J247" s="17">
        <f t="shared" si="19"/>
        <v>0</v>
      </c>
      <c r="K247" s="17">
        <f t="shared" si="20"/>
        <v>0</v>
      </c>
      <c r="L247" s="17">
        <f t="shared" si="21"/>
        <v>0</v>
      </c>
      <c r="M247" s="17">
        <f t="shared" si="22"/>
        <v>0</v>
      </c>
    </row>
    <row r="248" spans="9:13" customFormat="1" x14ac:dyDescent="0.25">
      <c r="I248" s="19">
        <f t="shared" si="18"/>
        <v>0</v>
      </c>
      <c r="J248" s="17">
        <f t="shared" si="19"/>
        <v>0</v>
      </c>
      <c r="K248" s="17">
        <f t="shared" si="20"/>
        <v>0</v>
      </c>
      <c r="L248" s="17">
        <f t="shared" si="21"/>
        <v>0</v>
      </c>
      <c r="M248" s="17">
        <f t="shared" si="22"/>
        <v>0</v>
      </c>
    </row>
    <row r="249" spans="9:13" customFormat="1" x14ac:dyDescent="0.25">
      <c r="I249" s="19">
        <f t="shared" si="18"/>
        <v>0</v>
      </c>
      <c r="J249" s="17">
        <f t="shared" si="19"/>
        <v>0</v>
      </c>
      <c r="K249" s="17">
        <f t="shared" si="20"/>
        <v>0</v>
      </c>
      <c r="L249" s="17">
        <f t="shared" si="21"/>
        <v>0</v>
      </c>
      <c r="M249" s="17">
        <f t="shared" si="22"/>
        <v>0</v>
      </c>
    </row>
    <row r="250" spans="9:13" customFormat="1" x14ac:dyDescent="0.25">
      <c r="I250" s="19">
        <f t="shared" si="18"/>
        <v>0</v>
      </c>
      <c r="J250" s="17">
        <f t="shared" si="19"/>
        <v>0</v>
      </c>
      <c r="K250" s="17">
        <f t="shared" si="20"/>
        <v>0</v>
      </c>
      <c r="L250" s="17">
        <f t="shared" si="21"/>
        <v>0</v>
      </c>
      <c r="M250" s="17">
        <f t="shared" si="22"/>
        <v>0</v>
      </c>
    </row>
    <row r="251" spans="9:13" customFormat="1" x14ac:dyDescent="0.25">
      <c r="I251" s="19">
        <f t="shared" si="18"/>
        <v>0</v>
      </c>
      <c r="J251" s="17">
        <f t="shared" si="19"/>
        <v>0</v>
      </c>
      <c r="K251" s="17">
        <f t="shared" si="20"/>
        <v>0</v>
      </c>
      <c r="L251" s="17">
        <f t="shared" si="21"/>
        <v>0</v>
      </c>
      <c r="M251" s="17">
        <f t="shared" si="22"/>
        <v>0</v>
      </c>
    </row>
    <row r="252" spans="9:13" customFormat="1" x14ac:dyDescent="0.25">
      <c r="I252" s="19">
        <f t="shared" si="18"/>
        <v>0</v>
      </c>
      <c r="J252" s="17">
        <f t="shared" si="19"/>
        <v>0</v>
      </c>
      <c r="K252" s="17">
        <f t="shared" si="20"/>
        <v>0</v>
      </c>
      <c r="L252" s="17">
        <f t="shared" si="21"/>
        <v>0</v>
      </c>
      <c r="M252" s="17">
        <f t="shared" si="22"/>
        <v>0</v>
      </c>
    </row>
    <row r="253" spans="9:13" customFormat="1" x14ac:dyDescent="0.25">
      <c r="I253" s="19">
        <f t="shared" si="18"/>
        <v>0</v>
      </c>
      <c r="J253" s="17">
        <f t="shared" si="19"/>
        <v>0</v>
      </c>
      <c r="K253" s="17">
        <f t="shared" si="20"/>
        <v>0</v>
      </c>
      <c r="L253" s="17">
        <f t="shared" si="21"/>
        <v>0</v>
      </c>
      <c r="M253" s="17">
        <f t="shared" si="22"/>
        <v>0</v>
      </c>
    </row>
    <row r="254" spans="9:13" customFormat="1" x14ac:dyDescent="0.25">
      <c r="I254" s="19">
        <f t="shared" si="18"/>
        <v>0</v>
      </c>
      <c r="J254" s="17">
        <f t="shared" si="19"/>
        <v>0</v>
      </c>
      <c r="K254" s="17">
        <f t="shared" si="20"/>
        <v>0</v>
      </c>
      <c r="L254" s="17">
        <f t="shared" si="21"/>
        <v>0</v>
      </c>
      <c r="M254" s="17">
        <f t="shared" si="22"/>
        <v>0</v>
      </c>
    </row>
    <row r="255" spans="9:13" customFormat="1" x14ac:dyDescent="0.25">
      <c r="I255" s="19">
        <f t="shared" si="18"/>
        <v>0</v>
      </c>
      <c r="J255" s="17">
        <f t="shared" si="19"/>
        <v>0</v>
      </c>
      <c r="K255" s="17">
        <f t="shared" si="20"/>
        <v>0</v>
      </c>
      <c r="L255" s="17">
        <f t="shared" si="21"/>
        <v>0</v>
      </c>
      <c r="M255" s="17">
        <f t="shared" si="22"/>
        <v>0</v>
      </c>
    </row>
    <row r="256" spans="9:13" customFormat="1" x14ac:dyDescent="0.25">
      <c r="I256" s="19">
        <f t="shared" si="18"/>
        <v>0</v>
      </c>
      <c r="J256" s="17">
        <f t="shared" si="19"/>
        <v>0</v>
      </c>
      <c r="K256" s="17">
        <f t="shared" si="20"/>
        <v>0</v>
      </c>
      <c r="L256" s="17">
        <f t="shared" si="21"/>
        <v>0</v>
      </c>
      <c r="M256" s="17">
        <f t="shared" si="22"/>
        <v>0</v>
      </c>
    </row>
    <row r="257" spans="9:13" customFormat="1" x14ac:dyDescent="0.25">
      <c r="I257" s="19">
        <f t="shared" si="18"/>
        <v>0</v>
      </c>
      <c r="J257" s="17">
        <f t="shared" si="19"/>
        <v>0</v>
      </c>
      <c r="K257" s="17">
        <f t="shared" si="20"/>
        <v>0</v>
      </c>
      <c r="L257" s="17">
        <f t="shared" si="21"/>
        <v>0</v>
      </c>
      <c r="M257" s="17">
        <f t="shared" si="22"/>
        <v>0</v>
      </c>
    </row>
    <row r="258" spans="9:13" customFormat="1" x14ac:dyDescent="0.25">
      <c r="I258" s="19">
        <f t="shared" si="18"/>
        <v>0</v>
      </c>
      <c r="J258" s="17">
        <f t="shared" si="19"/>
        <v>0</v>
      </c>
      <c r="K258" s="17">
        <f t="shared" si="20"/>
        <v>0</v>
      </c>
      <c r="L258" s="17">
        <f t="shared" si="21"/>
        <v>0</v>
      </c>
      <c r="M258" s="17">
        <f t="shared" si="22"/>
        <v>0</v>
      </c>
    </row>
    <row r="259" spans="9:13" customFormat="1" x14ac:dyDescent="0.25">
      <c r="I259" s="19">
        <f t="shared" si="18"/>
        <v>0</v>
      </c>
      <c r="J259" s="17">
        <f t="shared" si="19"/>
        <v>0</v>
      </c>
      <c r="K259" s="17">
        <f t="shared" si="20"/>
        <v>0</v>
      </c>
      <c r="L259" s="17">
        <f t="shared" si="21"/>
        <v>0</v>
      </c>
      <c r="M259" s="17">
        <f t="shared" si="22"/>
        <v>0</v>
      </c>
    </row>
    <row r="260" spans="9:13" customFormat="1" x14ac:dyDescent="0.25">
      <c r="I260" s="19">
        <f t="shared" ref="I260:I323" si="23">SUM(J260:M260)</f>
        <v>0</v>
      </c>
      <c r="J260" s="17">
        <f t="shared" ref="J260:J323" si="24">IF(AND($H260="فسخ العقد",$F260&gt;0,$F260&lt;2),$F260*$G260/2+($G260/2)*($E260/12)+($G260/2)*($D260/365),IF(AND($H260="",$F260&gt;0,$F260&lt;2),$F260*$G260+$G260*($E260/12)+$G260*($D260/365),0))</f>
        <v>0</v>
      </c>
      <c r="K260" s="17">
        <f t="shared" ref="K260:K323" si="25">IF(AND($H260="استقالة",$F260&gt;=2,$F260&lt;5),($F260*($G260/6)+($G260/6)*($E260/12)+($G260/6)*($D260/365)),IF(AND($H260="فسخ العقد",$F260&gt;=2,$F260&lt;5),($F260*($G260/2)+($G260/2)*($E260/12)+($G260/2)*($D260/365)),IF(AND($H260="",$F260&gt;=2,$F260&lt;5),(($F260*$G260)+$G260*($E260/12)+$G260*($D260/365)),0)))</f>
        <v>0</v>
      </c>
      <c r="L260" s="17">
        <f t="shared" ref="L260:L323" si="26">IF(AND($H260="استقالة",$F260&gt;=5,$F260&lt;=10),5*($G260/3)+($F260-5)*($G260/1.5)+($G260/1.5)*($E260/12)+($G260/1.5)*($D260/365),IF(AND($H260="فسخ العقد",$F260&gt;=5,$F260&lt;=10),5*($G260/2)+($F260-5)*$G260+$G260*($E260/12)+$G260*($D260/365),IF(AND($H260="",$F260&gt;=5,$F260&lt;=10),5*($G260/2)+($F260-5)*$G260+$G260*($E260/12)+$G260*($D260/365),0)))</f>
        <v>0</v>
      </c>
      <c r="M260" s="17">
        <f t="shared" ref="M260:M323" si="27">IF($F260&gt;10,5*$G260/2+($F260-5)*$G260+$G260*($E260/12)+$G260*($D260/365),0)</f>
        <v>0</v>
      </c>
    </row>
    <row r="261" spans="9:13" customFormat="1" x14ac:dyDescent="0.25">
      <c r="I261" s="19">
        <f t="shared" si="23"/>
        <v>0</v>
      </c>
      <c r="J261" s="17">
        <f t="shared" si="24"/>
        <v>0</v>
      </c>
      <c r="K261" s="17">
        <f t="shared" si="25"/>
        <v>0</v>
      </c>
      <c r="L261" s="17">
        <f t="shared" si="26"/>
        <v>0</v>
      </c>
      <c r="M261" s="17">
        <f t="shared" si="27"/>
        <v>0</v>
      </c>
    </row>
    <row r="262" spans="9:13" customFormat="1" x14ac:dyDescent="0.25">
      <c r="I262" s="19">
        <f t="shared" si="23"/>
        <v>0</v>
      </c>
      <c r="J262" s="17">
        <f t="shared" si="24"/>
        <v>0</v>
      </c>
      <c r="K262" s="17">
        <f t="shared" si="25"/>
        <v>0</v>
      </c>
      <c r="L262" s="17">
        <f t="shared" si="26"/>
        <v>0</v>
      </c>
      <c r="M262" s="17">
        <f t="shared" si="27"/>
        <v>0</v>
      </c>
    </row>
    <row r="263" spans="9:13" customFormat="1" x14ac:dyDescent="0.25">
      <c r="I263" s="19">
        <f t="shared" si="23"/>
        <v>0</v>
      </c>
      <c r="J263" s="17">
        <f t="shared" si="24"/>
        <v>0</v>
      </c>
      <c r="K263" s="17">
        <f t="shared" si="25"/>
        <v>0</v>
      </c>
      <c r="L263" s="17">
        <f t="shared" si="26"/>
        <v>0</v>
      </c>
      <c r="M263" s="17">
        <f t="shared" si="27"/>
        <v>0</v>
      </c>
    </row>
    <row r="264" spans="9:13" customFormat="1" x14ac:dyDescent="0.25">
      <c r="I264" s="19">
        <f t="shared" si="23"/>
        <v>0</v>
      </c>
      <c r="J264" s="17">
        <f t="shared" si="24"/>
        <v>0</v>
      </c>
      <c r="K264" s="17">
        <f t="shared" si="25"/>
        <v>0</v>
      </c>
      <c r="L264" s="17">
        <f t="shared" si="26"/>
        <v>0</v>
      </c>
      <c r="M264" s="17">
        <f t="shared" si="27"/>
        <v>0</v>
      </c>
    </row>
    <row r="265" spans="9:13" customFormat="1" x14ac:dyDescent="0.25">
      <c r="I265" s="19">
        <f t="shared" si="23"/>
        <v>0</v>
      </c>
      <c r="J265" s="17">
        <f t="shared" si="24"/>
        <v>0</v>
      </c>
      <c r="K265" s="17">
        <f t="shared" si="25"/>
        <v>0</v>
      </c>
      <c r="L265" s="17">
        <f t="shared" si="26"/>
        <v>0</v>
      </c>
      <c r="M265" s="17">
        <f t="shared" si="27"/>
        <v>0</v>
      </c>
    </row>
    <row r="266" spans="9:13" customFormat="1" x14ac:dyDescent="0.25">
      <c r="I266" s="19">
        <f t="shared" si="23"/>
        <v>0</v>
      </c>
      <c r="J266" s="17">
        <f t="shared" si="24"/>
        <v>0</v>
      </c>
      <c r="K266" s="17">
        <f t="shared" si="25"/>
        <v>0</v>
      </c>
      <c r="L266" s="17">
        <f t="shared" si="26"/>
        <v>0</v>
      </c>
      <c r="M266" s="17">
        <f t="shared" si="27"/>
        <v>0</v>
      </c>
    </row>
    <row r="267" spans="9:13" customFormat="1" x14ac:dyDescent="0.25">
      <c r="I267" s="19">
        <f t="shared" si="23"/>
        <v>0</v>
      </c>
      <c r="J267" s="17">
        <f t="shared" si="24"/>
        <v>0</v>
      </c>
      <c r="K267" s="17">
        <f t="shared" si="25"/>
        <v>0</v>
      </c>
      <c r="L267" s="17">
        <f t="shared" si="26"/>
        <v>0</v>
      </c>
      <c r="M267" s="17">
        <f t="shared" si="27"/>
        <v>0</v>
      </c>
    </row>
    <row r="268" spans="9:13" customFormat="1" x14ac:dyDescent="0.25">
      <c r="I268" s="19">
        <f t="shared" si="23"/>
        <v>0</v>
      </c>
      <c r="J268" s="17">
        <f t="shared" si="24"/>
        <v>0</v>
      </c>
      <c r="K268" s="17">
        <f t="shared" si="25"/>
        <v>0</v>
      </c>
      <c r="L268" s="17">
        <f t="shared" si="26"/>
        <v>0</v>
      </c>
      <c r="M268" s="17">
        <f t="shared" si="27"/>
        <v>0</v>
      </c>
    </row>
    <row r="269" spans="9:13" customFormat="1" x14ac:dyDescent="0.25">
      <c r="I269" s="19">
        <f t="shared" si="23"/>
        <v>0</v>
      </c>
      <c r="J269" s="17">
        <f t="shared" si="24"/>
        <v>0</v>
      </c>
      <c r="K269" s="17">
        <f t="shared" si="25"/>
        <v>0</v>
      </c>
      <c r="L269" s="17">
        <f t="shared" si="26"/>
        <v>0</v>
      </c>
      <c r="M269" s="17">
        <f t="shared" si="27"/>
        <v>0</v>
      </c>
    </row>
    <row r="270" spans="9:13" customFormat="1" x14ac:dyDescent="0.25">
      <c r="I270" s="19">
        <f t="shared" si="23"/>
        <v>0</v>
      </c>
      <c r="J270" s="17">
        <f t="shared" si="24"/>
        <v>0</v>
      </c>
      <c r="K270" s="17">
        <f t="shared" si="25"/>
        <v>0</v>
      </c>
      <c r="L270" s="17">
        <f t="shared" si="26"/>
        <v>0</v>
      </c>
      <c r="M270" s="17">
        <f t="shared" si="27"/>
        <v>0</v>
      </c>
    </row>
    <row r="271" spans="9:13" customFormat="1" x14ac:dyDescent="0.25">
      <c r="I271" s="19">
        <f t="shared" si="23"/>
        <v>0</v>
      </c>
      <c r="J271" s="17">
        <f t="shared" si="24"/>
        <v>0</v>
      </c>
      <c r="K271" s="17">
        <f t="shared" si="25"/>
        <v>0</v>
      </c>
      <c r="L271" s="17">
        <f t="shared" si="26"/>
        <v>0</v>
      </c>
      <c r="M271" s="17">
        <f t="shared" si="27"/>
        <v>0</v>
      </c>
    </row>
    <row r="272" spans="9:13" customFormat="1" x14ac:dyDescent="0.25">
      <c r="I272" s="19">
        <f t="shared" si="23"/>
        <v>0</v>
      </c>
      <c r="J272" s="17">
        <f t="shared" si="24"/>
        <v>0</v>
      </c>
      <c r="K272" s="17">
        <f t="shared" si="25"/>
        <v>0</v>
      </c>
      <c r="L272" s="17">
        <f t="shared" si="26"/>
        <v>0</v>
      </c>
      <c r="M272" s="17">
        <f t="shared" si="27"/>
        <v>0</v>
      </c>
    </row>
    <row r="273" spans="9:13" customFormat="1" x14ac:dyDescent="0.25">
      <c r="I273" s="19">
        <f t="shared" si="23"/>
        <v>0</v>
      </c>
      <c r="J273" s="17">
        <f t="shared" si="24"/>
        <v>0</v>
      </c>
      <c r="K273" s="17">
        <f t="shared" si="25"/>
        <v>0</v>
      </c>
      <c r="L273" s="17">
        <f t="shared" si="26"/>
        <v>0</v>
      </c>
      <c r="M273" s="17">
        <f t="shared" si="27"/>
        <v>0</v>
      </c>
    </row>
    <row r="274" spans="9:13" customFormat="1" x14ac:dyDescent="0.25">
      <c r="I274" s="19">
        <f t="shared" si="23"/>
        <v>0</v>
      </c>
      <c r="J274" s="17">
        <f t="shared" si="24"/>
        <v>0</v>
      </c>
      <c r="K274" s="17">
        <f t="shared" si="25"/>
        <v>0</v>
      </c>
      <c r="L274" s="17">
        <f t="shared" si="26"/>
        <v>0</v>
      </c>
      <c r="M274" s="17">
        <f t="shared" si="27"/>
        <v>0</v>
      </c>
    </row>
    <row r="275" spans="9:13" customFormat="1" x14ac:dyDescent="0.25">
      <c r="I275" s="19">
        <f t="shared" si="23"/>
        <v>0</v>
      </c>
      <c r="J275" s="17">
        <f t="shared" si="24"/>
        <v>0</v>
      </c>
      <c r="K275" s="17">
        <f t="shared" si="25"/>
        <v>0</v>
      </c>
      <c r="L275" s="17">
        <f t="shared" si="26"/>
        <v>0</v>
      </c>
      <c r="M275" s="17">
        <f t="shared" si="27"/>
        <v>0</v>
      </c>
    </row>
    <row r="276" spans="9:13" customFormat="1" x14ac:dyDescent="0.25">
      <c r="I276" s="19">
        <f t="shared" si="23"/>
        <v>0</v>
      </c>
      <c r="J276" s="17">
        <f t="shared" si="24"/>
        <v>0</v>
      </c>
      <c r="K276" s="17">
        <f t="shared" si="25"/>
        <v>0</v>
      </c>
      <c r="L276" s="17">
        <f t="shared" si="26"/>
        <v>0</v>
      </c>
      <c r="M276" s="17">
        <f t="shared" si="27"/>
        <v>0</v>
      </c>
    </row>
    <row r="277" spans="9:13" customFormat="1" x14ac:dyDescent="0.25">
      <c r="I277" s="19">
        <f t="shared" si="23"/>
        <v>0</v>
      </c>
      <c r="J277" s="17">
        <f t="shared" si="24"/>
        <v>0</v>
      </c>
      <c r="K277" s="17">
        <f t="shared" si="25"/>
        <v>0</v>
      </c>
      <c r="L277" s="17">
        <f t="shared" si="26"/>
        <v>0</v>
      </c>
      <c r="M277" s="17">
        <f t="shared" si="27"/>
        <v>0</v>
      </c>
    </row>
    <row r="278" spans="9:13" customFormat="1" x14ac:dyDescent="0.25">
      <c r="I278" s="19">
        <f t="shared" si="23"/>
        <v>0</v>
      </c>
      <c r="J278" s="17">
        <f t="shared" si="24"/>
        <v>0</v>
      </c>
      <c r="K278" s="17">
        <f t="shared" si="25"/>
        <v>0</v>
      </c>
      <c r="L278" s="17">
        <f t="shared" si="26"/>
        <v>0</v>
      </c>
      <c r="M278" s="17">
        <f t="shared" si="27"/>
        <v>0</v>
      </c>
    </row>
    <row r="279" spans="9:13" customFormat="1" x14ac:dyDescent="0.25">
      <c r="I279" s="19">
        <f t="shared" si="23"/>
        <v>0</v>
      </c>
      <c r="J279" s="17">
        <f t="shared" si="24"/>
        <v>0</v>
      </c>
      <c r="K279" s="17">
        <f t="shared" si="25"/>
        <v>0</v>
      </c>
      <c r="L279" s="17">
        <f t="shared" si="26"/>
        <v>0</v>
      </c>
      <c r="M279" s="17">
        <f t="shared" si="27"/>
        <v>0</v>
      </c>
    </row>
    <row r="280" spans="9:13" customFormat="1" x14ac:dyDescent="0.25">
      <c r="I280" s="19">
        <f t="shared" si="23"/>
        <v>0</v>
      </c>
      <c r="J280" s="17">
        <f t="shared" si="24"/>
        <v>0</v>
      </c>
      <c r="K280" s="17">
        <f t="shared" si="25"/>
        <v>0</v>
      </c>
      <c r="L280" s="17">
        <f t="shared" si="26"/>
        <v>0</v>
      </c>
      <c r="M280" s="17">
        <f t="shared" si="27"/>
        <v>0</v>
      </c>
    </row>
    <row r="281" spans="9:13" customFormat="1" x14ac:dyDescent="0.25">
      <c r="I281" s="19">
        <f t="shared" si="23"/>
        <v>0</v>
      </c>
      <c r="J281" s="17">
        <f t="shared" si="24"/>
        <v>0</v>
      </c>
      <c r="K281" s="17">
        <f t="shared" si="25"/>
        <v>0</v>
      </c>
      <c r="L281" s="17">
        <f t="shared" si="26"/>
        <v>0</v>
      </c>
      <c r="M281" s="17">
        <f t="shared" si="27"/>
        <v>0</v>
      </c>
    </row>
    <row r="282" spans="9:13" customFormat="1" x14ac:dyDescent="0.25">
      <c r="I282" s="19">
        <f t="shared" si="23"/>
        <v>0</v>
      </c>
      <c r="J282" s="17">
        <f t="shared" si="24"/>
        <v>0</v>
      </c>
      <c r="K282" s="17">
        <f t="shared" si="25"/>
        <v>0</v>
      </c>
      <c r="L282" s="17">
        <f t="shared" si="26"/>
        <v>0</v>
      </c>
      <c r="M282" s="17">
        <f t="shared" si="27"/>
        <v>0</v>
      </c>
    </row>
    <row r="283" spans="9:13" customFormat="1" x14ac:dyDescent="0.25">
      <c r="I283" s="19">
        <f t="shared" si="23"/>
        <v>0</v>
      </c>
      <c r="J283" s="17">
        <f t="shared" si="24"/>
        <v>0</v>
      </c>
      <c r="K283" s="17">
        <f t="shared" si="25"/>
        <v>0</v>
      </c>
      <c r="L283" s="17">
        <f t="shared" si="26"/>
        <v>0</v>
      </c>
      <c r="M283" s="17">
        <f t="shared" si="27"/>
        <v>0</v>
      </c>
    </row>
    <row r="284" spans="9:13" customFormat="1" x14ac:dyDescent="0.25">
      <c r="I284" s="19">
        <f t="shared" si="23"/>
        <v>0</v>
      </c>
      <c r="J284" s="17">
        <f t="shared" si="24"/>
        <v>0</v>
      </c>
      <c r="K284" s="17">
        <f t="shared" si="25"/>
        <v>0</v>
      </c>
      <c r="L284" s="17">
        <f t="shared" si="26"/>
        <v>0</v>
      </c>
      <c r="M284" s="17">
        <f t="shared" si="27"/>
        <v>0</v>
      </c>
    </row>
    <row r="285" spans="9:13" customFormat="1" x14ac:dyDescent="0.25">
      <c r="I285" s="19">
        <f t="shared" si="23"/>
        <v>0</v>
      </c>
      <c r="J285" s="17">
        <f t="shared" si="24"/>
        <v>0</v>
      </c>
      <c r="K285" s="17">
        <f t="shared" si="25"/>
        <v>0</v>
      </c>
      <c r="L285" s="17">
        <f t="shared" si="26"/>
        <v>0</v>
      </c>
      <c r="M285" s="17">
        <f t="shared" si="27"/>
        <v>0</v>
      </c>
    </row>
    <row r="286" spans="9:13" customFormat="1" x14ac:dyDescent="0.25">
      <c r="I286" s="19">
        <f t="shared" si="23"/>
        <v>0</v>
      </c>
      <c r="J286" s="17">
        <f t="shared" si="24"/>
        <v>0</v>
      </c>
      <c r="K286" s="17">
        <f t="shared" si="25"/>
        <v>0</v>
      </c>
      <c r="L286" s="17">
        <f t="shared" si="26"/>
        <v>0</v>
      </c>
      <c r="M286" s="17">
        <f t="shared" si="27"/>
        <v>0</v>
      </c>
    </row>
    <row r="287" spans="9:13" customFormat="1" x14ac:dyDescent="0.25">
      <c r="I287" s="19">
        <f t="shared" si="23"/>
        <v>0</v>
      </c>
      <c r="J287" s="17">
        <f t="shared" si="24"/>
        <v>0</v>
      </c>
      <c r="K287" s="17">
        <f t="shared" si="25"/>
        <v>0</v>
      </c>
      <c r="L287" s="17">
        <f t="shared" si="26"/>
        <v>0</v>
      </c>
      <c r="M287" s="17">
        <f t="shared" si="27"/>
        <v>0</v>
      </c>
    </row>
    <row r="288" spans="9:13" customFormat="1" x14ac:dyDescent="0.25">
      <c r="I288" s="19">
        <f t="shared" si="23"/>
        <v>0</v>
      </c>
      <c r="J288" s="17">
        <f t="shared" si="24"/>
        <v>0</v>
      </c>
      <c r="K288" s="17">
        <f t="shared" si="25"/>
        <v>0</v>
      </c>
      <c r="L288" s="17">
        <f t="shared" si="26"/>
        <v>0</v>
      </c>
      <c r="M288" s="17">
        <f t="shared" si="27"/>
        <v>0</v>
      </c>
    </row>
    <row r="289" spans="9:13" customFormat="1" x14ac:dyDescent="0.25">
      <c r="I289" s="19">
        <f t="shared" si="23"/>
        <v>0</v>
      </c>
      <c r="J289" s="17">
        <f t="shared" si="24"/>
        <v>0</v>
      </c>
      <c r="K289" s="17">
        <f t="shared" si="25"/>
        <v>0</v>
      </c>
      <c r="L289" s="17">
        <f t="shared" si="26"/>
        <v>0</v>
      </c>
      <c r="M289" s="17">
        <f t="shared" si="27"/>
        <v>0</v>
      </c>
    </row>
    <row r="290" spans="9:13" customFormat="1" x14ac:dyDescent="0.25">
      <c r="I290" s="19">
        <f t="shared" si="23"/>
        <v>0</v>
      </c>
      <c r="J290" s="17">
        <f t="shared" si="24"/>
        <v>0</v>
      </c>
      <c r="K290" s="17">
        <f t="shared" si="25"/>
        <v>0</v>
      </c>
      <c r="L290" s="17">
        <f t="shared" si="26"/>
        <v>0</v>
      </c>
      <c r="M290" s="17">
        <f t="shared" si="27"/>
        <v>0</v>
      </c>
    </row>
    <row r="291" spans="9:13" customFormat="1" x14ac:dyDescent="0.25">
      <c r="I291" s="19">
        <f t="shared" si="23"/>
        <v>0</v>
      </c>
      <c r="J291" s="17">
        <f t="shared" si="24"/>
        <v>0</v>
      </c>
      <c r="K291" s="17">
        <f t="shared" si="25"/>
        <v>0</v>
      </c>
      <c r="L291" s="17">
        <f t="shared" si="26"/>
        <v>0</v>
      </c>
      <c r="M291" s="17">
        <f t="shared" si="27"/>
        <v>0</v>
      </c>
    </row>
    <row r="292" spans="9:13" customFormat="1" x14ac:dyDescent="0.25">
      <c r="I292" s="19">
        <f t="shared" si="23"/>
        <v>0</v>
      </c>
      <c r="J292" s="17">
        <f t="shared" si="24"/>
        <v>0</v>
      </c>
      <c r="K292" s="17">
        <f t="shared" si="25"/>
        <v>0</v>
      </c>
      <c r="L292" s="17">
        <f t="shared" si="26"/>
        <v>0</v>
      </c>
      <c r="M292" s="17">
        <f t="shared" si="27"/>
        <v>0</v>
      </c>
    </row>
    <row r="293" spans="9:13" customFormat="1" x14ac:dyDescent="0.25">
      <c r="I293" s="19">
        <f t="shared" si="23"/>
        <v>0</v>
      </c>
      <c r="J293" s="17">
        <f t="shared" si="24"/>
        <v>0</v>
      </c>
      <c r="K293" s="17">
        <f t="shared" si="25"/>
        <v>0</v>
      </c>
      <c r="L293" s="17">
        <f t="shared" si="26"/>
        <v>0</v>
      </c>
      <c r="M293" s="17">
        <f t="shared" si="27"/>
        <v>0</v>
      </c>
    </row>
    <row r="294" spans="9:13" customFormat="1" x14ac:dyDescent="0.25">
      <c r="I294" s="19">
        <f t="shared" si="23"/>
        <v>0</v>
      </c>
      <c r="J294" s="17">
        <f t="shared" si="24"/>
        <v>0</v>
      </c>
      <c r="K294" s="17">
        <f t="shared" si="25"/>
        <v>0</v>
      </c>
      <c r="L294" s="17">
        <f t="shared" si="26"/>
        <v>0</v>
      </c>
      <c r="M294" s="17">
        <f t="shared" si="27"/>
        <v>0</v>
      </c>
    </row>
    <row r="295" spans="9:13" customFormat="1" x14ac:dyDescent="0.25">
      <c r="I295" s="19">
        <f t="shared" si="23"/>
        <v>0</v>
      </c>
      <c r="J295" s="17">
        <f t="shared" si="24"/>
        <v>0</v>
      </c>
      <c r="K295" s="17">
        <f t="shared" si="25"/>
        <v>0</v>
      </c>
      <c r="L295" s="17">
        <f t="shared" si="26"/>
        <v>0</v>
      </c>
      <c r="M295" s="17">
        <f t="shared" si="27"/>
        <v>0</v>
      </c>
    </row>
    <row r="296" spans="9:13" customFormat="1" x14ac:dyDescent="0.25">
      <c r="I296" s="19">
        <f t="shared" si="23"/>
        <v>0</v>
      </c>
      <c r="J296" s="17">
        <f t="shared" si="24"/>
        <v>0</v>
      </c>
      <c r="K296" s="17">
        <f t="shared" si="25"/>
        <v>0</v>
      </c>
      <c r="L296" s="17">
        <f t="shared" si="26"/>
        <v>0</v>
      </c>
      <c r="M296" s="17">
        <f t="shared" si="27"/>
        <v>0</v>
      </c>
    </row>
    <row r="297" spans="9:13" customFormat="1" x14ac:dyDescent="0.25">
      <c r="I297" s="19">
        <f t="shared" si="23"/>
        <v>0</v>
      </c>
      <c r="J297" s="17">
        <f t="shared" si="24"/>
        <v>0</v>
      </c>
      <c r="K297" s="17">
        <f t="shared" si="25"/>
        <v>0</v>
      </c>
      <c r="L297" s="17">
        <f t="shared" si="26"/>
        <v>0</v>
      </c>
      <c r="M297" s="17">
        <f t="shared" si="27"/>
        <v>0</v>
      </c>
    </row>
    <row r="298" spans="9:13" customFormat="1" x14ac:dyDescent="0.25">
      <c r="I298" s="19">
        <f t="shared" si="23"/>
        <v>0</v>
      </c>
      <c r="J298" s="17">
        <f t="shared" si="24"/>
        <v>0</v>
      </c>
      <c r="K298" s="17">
        <f t="shared" si="25"/>
        <v>0</v>
      </c>
      <c r="L298" s="17">
        <f t="shared" si="26"/>
        <v>0</v>
      </c>
      <c r="M298" s="17">
        <f t="shared" si="27"/>
        <v>0</v>
      </c>
    </row>
    <row r="299" spans="9:13" customFormat="1" x14ac:dyDescent="0.25">
      <c r="I299" s="19">
        <f t="shared" si="23"/>
        <v>0</v>
      </c>
      <c r="J299" s="17">
        <f t="shared" si="24"/>
        <v>0</v>
      </c>
      <c r="K299" s="17">
        <f t="shared" si="25"/>
        <v>0</v>
      </c>
      <c r="L299" s="17">
        <f t="shared" si="26"/>
        <v>0</v>
      </c>
      <c r="M299" s="17">
        <f t="shared" si="27"/>
        <v>0</v>
      </c>
    </row>
    <row r="300" spans="9:13" customFormat="1" x14ac:dyDescent="0.25">
      <c r="I300" s="19">
        <f t="shared" si="23"/>
        <v>0</v>
      </c>
      <c r="J300" s="17">
        <f t="shared" si="24"/>
        <v>0</v>
      </c>
      <c r="K300" s="17">
        <f t="shared" si="25"/>
        <v>0</v>
      </c>
      <c r="L300" s="17">
        <f t="shared" si="26"/>
        <v>0</v>
      </c>
      <c r="M300" s="17">
        <f t="shared" si="27"/>
        <v>0</v>
      </c>
    </row>
    <row r="301" spans="9:13" customFormat="1" x14ac:dyDescent="0.25">
      <c r="I301" s="19">
        <f t="shared" si="23"/>
        <v>0</v>
      </c>
      <c r="J301" s="17">
        <f t="shared" si="24"/>
        <v>0</v>
      </c>
      <c r="K301" s="17">
        <f t="shared" si="25"/>
        <v>0</v>
      </c>
      <c r="L301" s="17">
        <f t="shared" si="26"/>
        <v>0</v>
      </c>
      <c r="M301" s="17">
        <f t="shared" si="27"/>
        <v>0</v>
      </c>
    </row>
    <row r="302" spans="9:13" customFormat="1" x14ac:dyDescent="0.25">
      <c r="I302" s="19">
        <f t="shared" si="23"/>
        <v>0</v>
      </c>
      <c r="J302" s="17">
        <f t="shared" si="24"/>
        <v>0</v>
      </c>
      <c r="K302" s="17">
        <f t="shared" si="25"/>
        <v>0</v>
      </c>
      <c r="L302" s="17">
        <f t="shared" si="26"/>
        <v>0</v>
      </c>
      <c r="M302" s="17">
        <f t="shared" si="27"/>
        <v>0</v>
      </c>
    </row>
    <row r="303" spans="9:13" customFormat="1" x14ac:dyDescent="0.25">
      <c r="I303" s="19">
        <f t="shared" si="23"/>
        <v>0</v>
      </c>
      <c r="J303" s="17">
        <f t="shared" si="24"/>
        <v>0</v>
      </c>
      <c r="K303" s="17">
        <f t="shared" si="25"/>
        <v>0</v>
      </c>
      <c r="L303" s="17">
        <f t="shared" si="26"/>
        <v>0</v>
      </c>
      <c r="M303" s="17">
        <f t="shared" si="27"/>
        <v>0</v>
      </c>
    </row>
    <row r="304" spans="9:13" customFormat="1" x14ac:dyDescent="0.25">
      <c r="I304" s="19">
        <f t="shared" si="23"/>
        <v>0</v>
      </c>
      <c r="J304" s="17">
        <f t="shared" si="24"/>
        <v>0</v>
      </c>
      <c r="K304" s="17">
        <f t="shared" si="25"/>
        <v>0</v>
      </c>
      <c r="L304" s="17">
        <f t="shared" si="26"/>
        <v>0</v>
      </c>
      <c r="M304" s="17">
        <f t="shared" si="27"/>
        <v>0</v>
      </c>
    </row>
    <row r="305" spans="9:13" customFormat="1" x14ac:dyDescent="0.25">
      <c r="I305" s="19">
        <f t="shared" si="23"/>
        <v>0</v>
      </c>
      <c r="J305" s="17">
        <f t="shared" si="24"/>
        <v>0</v>
      </c>
      <c r="K305" s="17">
        <f t="shared" si="25"/>
        <v>0</v>
      </c>
      <c r="L305" s="17">
        <f t="shared" si="26"/>
        <v>0</v>
      </c>
      <c r="M305" s="17">
        <f t="shared" si="27"/>
        <v>0</v>
      </c>
    </row>
    <row r="306" spans="9:13" customFormat="1" x14ac:dyDescent="0.25">
      <c r="I306" s="19">
        <f t="shared" si="23"/>
        <v>0</v>
      </c>
      <c r="J306" s="17">
        <f t="shared" si="24"/>
        <v>0</v>
      </c>
      <c r="K306" s="17">
        <f t="shared" si="25"/>
        <v>0</v>
      </c>
      <c r="L306" s="17">
        <f t="shared" si="26"/>
        <v>0</v>
      </c>
      <c r="M306" s="17">
        <f t="shared" si="27"/>
        <v>0</v>
      </c>
    </row>
    <row r="307" spans="9:13" customFormat="1" x14ac:dyDescent="0.25">
      <c r="I307" s="19">
        <f t="shared" si="23"/>
        <v>0</v>
      </c>
      <c r="J307" s="17">
        <f t="shared" si="24"/>
        <v>0</v>
      </c>
      <c r="K307" s="17">
        <f t="shared" si="25"/>
        <v>0</v>
      </c>
      <c r="L307" s="17">
        <f t="shared" si="26"/>
        <v>0</v>
      </c>
      <c r="M307" s="17">
        <f t="shared" si="27"/>
        <v>0</v>
      </c>
    </row>
    <row r="308" spans="9:13" customFormat="1" x14ac:dyDescent="0.25">
      <c r="I308" s="19">
        <f t="shared" si="23"/>
        <v>0</v>
      </c>
      <c r="J308" s="17">
        <f t="shared" si="24"/>
        <v>0</v>
      </c>
      <c r="K308" s="17">
        <f t="shared" si="25"/>
        <v>0</v>
      </c>
      <c r="L308" s="17">
        <f t="shared" si="26"/>
        <v>0</v>
      </c>
      <c r="M308" s="17">
        <f t="shared" si="27"/>
        <v>0</v>
      </c>
    </row>
    <row r="309" spans="9:13" customFormat="1" x14ac:dyDescent="0.25">
      <c r="I309" s="19">
        <f t="shared" si="23"/>
        <v>0</v>
      </c>
      <c r="J309" s="17">
        <f t="shared" si="24"/>
        <v>0</v>
      </c>
      <c r="K309" s="17">
        <f t="shared" si="25"/>
        <v>0</v>
      </c>
      <c r="L309" s="17">
        <f t="shared" si="26"/>
        <v>0</v>
      </c>
      <c r="M309" s="17">
        <f t="shared" si="27"/>
        <v>0</v>
      </c>
    </row>
    <row r="310" spans="9:13" customFormat="1" x14ac:dyDescent="0.25">
      <c r="I310" s="19">
        <f t="shared" si="23"/>
        <v>0</v>
      </c>
      <c r="J310" s="17">
        <f t="shared" si="24"/>
        <v>0</v>
      </c>
      <c r="K310" s="17">
        <f t="shared" si="25"/>
        <v>0</v>
      </c>
      <c r="L310" s="17">
        <f t="shared" si="26"/>
        <v>0</v>
      </c>
      <c r="M310" s="17">
        <f t="shared" si="27"/>
        <v>0</v>
      </c>
    </row>
    <row r="311" spans="9:13" customFormat="1" x14ac:dyDescent="0.25">
      <c r="I311" s="19">
        <f t="shared" si="23"/>
        <v>0</v>
      </c>
      <c r="J311" s="17">
        <f t="shared" si="24"/>
        <v>0</v>
      </c>
      <c r="K311" s="17">
        <f t="shared" si="25"/>
        <v>0</v>
      </c>
      <c r="L311" s="17">
        <f t="shared" si="26"/>
        <v>0</v>
      </c>
      <c r="M311" s="17">
        <f t="shared" si="27"/>
        <v>0</v>
      </c>
    </row>
    <row r="312" spans="9:13" customFormat="1" x14ac:dyDescent="0.25">
      <c r="I312" s="19">
        <f t="shared" si="23"/>
        <v>0</v>
      </c>
      <c r="J312" s="17">
        <f t="shared" si="24"/>
        <v>0</v>
      </c>
      <c r="K312" s="17">
        <f t="shared" si="25"/>
        <v>0</v>
      </c>
      <c r="L312" s="17">
        <f t="shared" si="26"/>
        <v>0</v>
      </c>
      <c r="M312" s="17">
        <f t="shared" si="27"/>
        <v>0</v>
      </c>
    </row>
    <row r="313" spans="9:13" customFormat="1" x14ac:dyDescent="0.25">
      <c r="I313" s="19">
        <f t="shared" si="23"/>
        <v>0</v>
      </c>
      <c r="J313" s="17">
        <f t="shared" si="24"/>
        <v>0</v>
      </c>
      <c r="K313" s="17">
        <f t="shared" si="25"/>
        <v>0</v>
      </c>
      <c r="L313" s="17">
        <f t="shared" si="26"/>
        <v>0</v>
      </c>
      <c r="M313" s="17">
        <f t="shared" si="27"/>
        <v>0</v>
      </c>
    </row>
    <row r="314" spans="9:13" customFormat="1" x14ac:dyDescent="0.25">
      <c r="I314" s="19">
        <f t="shared" si="23"/>
        <v>0</v>
      </c>
      <c r="J314" s="17">
        <f t="shared" si="24"/>
        <v>0</v>
      </c>
      <c r="K314" s="17">
        <f t="shared" si="25"/>
        <v>0</v>
      </c>
      <c r="L314" s="17">
        <f t="shared" si="26"/>
        <v>0</v>
      </c>
      <c r="M314" s="17">
        <f t="shared" si="27"/>
        <v>0</v>
      </c>
    </row>
    <row r="315" spans="9:13" customFormat="1" x14ac:dyDescent="0.25">
      <c r="I315" s="19">
        <f t="shared" si="23"/>
        <v>0</v>
      </c>
      <c r="J315" s="17">
        <f t="shared" si="24"/>
        <v>0</v>
      </c>
      <c r="K315" s="17">
        <f t="shared" si="25"/>
        <v>0</v>
      </c>
      <c r="L315" s="17">
        <f t="shared" si="26"/>
        <v>0</v>
      </c>
      <c r="M315" s="17">
        <f t="shared" si="27"/>
        <v>0</v>
      </c>
    </row>
    <row r="316" spans="9:13" customFormat="1" x14ac:dyDescent="0.25">
      <c r="I316" s="19">
        <f t="shared" si="23"/>
        <v>0</v>
      </c>
      <c r="J316" s="17">
        <f t="shared" si="24"/>
        <v>0</v>
      </c>
      <c r="K316" s="17">
        <f t="shared" si="25"/>
        <v>0</v>
      </c>
      <c r="L316" s="17">
        <f t="shared" si="26"/>
        <v>0</v>
      </c>
      <c r="M316" s="17">
        <f t="shared" si="27"/>
        <v>0</v>
      </c>
    </row>
    <row r="317" spans="9:13" customFormat="1" x14ac:dyDescent="0.25">
      <c r="I317" s="19">
        <f t="shared" si="23"/>
        <v>0</v>
      </c>
      <c r="J317" s="17">
        <f t="shared" si="24"/>
        <v>0</v>
      </c>
      <c r="K317" s="17">
        <f t="shared" si="25"/>
        <v>0</v>
      </c>
      <c r="L317" s="17">
        <f t="shared" si="26"/>
        <v>0</v>
      </c>
      <c r="M317" s="17">
        <f t="shared" si="27"/>
        <v>0</v>
      </c>
    </row>
    <row r="318" spans="9:13" customFormat="1" x14ac:dyDescent="0.25">
      <c r="I318" s="19">
        <f t="shared" si="23"/>
        <v>0</v>
      </c>
      <c r="J318" s="17">
        <f t="shared" si="24"/>
        <v>0</v>
      </c>
      <c r="K318" s="17">
        <f t="shared" si="25"/>
        <v>0</v>
      </c>
      <c r="L318" s="17">
        <f t="shared" si="26"/>
        <v>0</v>
      </c>
      <c r="M318" s="17">
        <f t="shared" si="27"/>
        <v>0</v>
      </c>
    </row>
    <row r="319" spans="9:13" customFormat="1" x14ac:dyDescent="0.25">
      <c r="I319" s="19">
        <f t="shared" si="23"/>
        <v>0</v>
      </c>
      <c r="J319" s="17">
        <f t="shared" si="24"/>
        <v>0</v>
      </c>
      <c r="K319" s="17">
        <f t="shared" si="25"/>
        <v>0</v>
      </c>
      <c r="L319" s="17">
        <f t="shared" si="26"/>
        <v>0</v>
      </c>
      <c r="M319" s="17">
        <f t="shared" si="27"/>
        <v>0</v>
      </c>
    </row>
    <row r="320" spans="9:13" customFormat="1" x14ac:dyDescent="0.25">
      <c r="I320" s="19">
        <f t="shared" si="23"/>
        <v>0</v>
      </c>
      <c r="J320" s="17">
        <f t="shared" si="24"/>
        <v>0</v>
      </c>
      <c r="K320" s="17">
        <f t="shared" si="25"/>
        <v>0</v>
      </c>
      <c r="L320" s="17">
        <f t="shared" si="26"/>
        <v>0</v>
      </c>
      <c r="M320" s="17">
        <f t="shared" si="27"/>
        <v>0</v>
      </c>
    </row>
    <row r="321" spans="9:13" customFormat="1" x14ac:dyDescent="0.25">
      <c r="I321" s="19">
        <f t="shared" si="23"/>
        <v>0</v>
      </c>
      <c r="J321" s="17">
        <f t="shared" si="24"/>
        <v>0</v>
      </c>
      <c r="K321" s="17">
        <f t="shared" si="25"/>
        <v>0</v>
      </c>
      <c r="L321" s="17">
        <f t="shared" si="26"/>
        <v>0</v>
      </c>
      <c r="M321" s="17">
        <f t="shared" si="27"/>
        <v>0</v>
      </c>
    </row>
    <row r="322" spans="9:13" customFormat="1" x14ac:dyDescent="0.25">
      <c r="I322" s="19">
        <f t="shared" si="23"/>
        <v>0</v>
      </c>
      <c r="J322" s="17">
        <f t="shared" si="24"/>
        <v>0</v>
      </c>
      <c r="K322" s="17">
        <f t="shared" si="25"/>
        <v>0</v>
      </c>
      <c r="L322" s="17">
        <f t="shared" si="26"/>
        <v>0</v>
      </c>
      <c r="M322" s="17">
        <f t="shared" si="27"/>
        <v>0</v>
      </c>
    </row>
    <row r="323" spans="9:13" customFormat="1" x14ac:dyDescent="0.25">
      <c r="I323" s="19">
        <f t="shared" si="23"/>
        <v>0</v>
      </c>
      <c r="J323" s="17">
        <f t="shared" si="24"/>
        <v>0</v>
      </c>
      <c r="K323" s="17">
        <f t="shared" si="25"/>
        <v>0</v>
      </c>
      <c r="L323" s="17">
        <f t="shared" si="26"/>
        <v>0</v>
      </c>
      <c r="M323" s="17">
        <f t="shared" si="27"/>
        <v>0</v>
      </c>
    </row>
    <row r="324" spans="9:13" customFormat="1" x14ac:dyDescent="0.25">
      <c r="I324" s="19">
        <f t="shared" ref="I324:I356" si="28">SUM(J324:M324)</f>
        <v>0</v>
      </c>
      <c r="J324" s="17">
        <f t="shared" ref="J324:J356" si="29">IF(AND($H324="فسخ العقد",$F324&gt;0,$F324&lt;2),$F324*$G324/2+($G324/2)*($E324/12)+($G324/2)*($D324/365),IF(AND($H324="",$F324&gt;0,$F324&lt;2),$F324*$G324+$G324*($E324/12)+$G324*($D324/365),0))</f>
        <v>0</v>
      </c>
      <c r="K324" s="17">
        <f t="shared" ref="K324:K356" si="30">IF(AND($H324="استقالة",$F324&gt;=2,$F324&lt;5),($F324*($G324/6)+($G324/6)*($E324/12)+($G324/6)*($D324/365)),IF(AND($H324="فسخ العقد",$F324&gt;=2,$F324&lt;5),($F324*($G324/2)+($G324/2)*($E324/12)+($G324/2)*($D324/365)),IF(AND($H324="",$F324&gt;=2,$F324&lt;5),(($F324*$G324)+$G324*($E324/12)+$G324*($D324/365)),0)))</f>
        <v>0</v>
      </c>
      <c r="L324" s="17">
        <f t="shared" ref="L324:L356" si="31">IF(AND($H324="استقالة",$F324&gt;=5,$F324&lt;=10),5*($G324/3)+($F324-5)*($G324/1.5)+($G324/1.5)*($E324/12)+($G324/1.5)*($D324/365),IF(AND($H324="فسخ العقد",$F324&gt;=5,$F324&lt;=10),5*($G324/2)+($F324-5)*$G324+$G324*($E324/12)+$G324*($D324/365),IF(AND($H324="",$F324&gt;=5,$F324&lt;=10),5*($G324/2)+($F324-5)*$G324+$G324*($E324/12)+$G324*($D324/365),0)))</f>
        <v>0</v>
      </c>
      <c r="M324" s="17">
        <f t="shared" ref="M324:M356" si="32">IF($F324&gt;10,5*$G324/2+($F324-5)*$G324+$G324*($E324/12)+$G324*($D324/365),0)</f>
        <v>0</v>
      </c>
    </row>
    <row r="325" spans="9:13" customFormat="1" x14ac:dyDescent="0.25">
      <c r="I325" s="19">
        <f t="shared" si="28"/>
        <v>0</v>
      </c>
      <c r="J325" s="17">
        <f t="shared" si="29"/>
        <v>0</v>
      </c>
      <c r="K325" s="17">
        <f t="shared" si="30"/>
        <v>0</v>
      </c>
      <c r="L325" s="17">
        <f t="shared" si="31"/>
        <v>0</v>
      </c>
      <c r="M325" s="17">
        <f t="shared" si="32"/>
        <v>0</v>
      </c>
    </row>
    <row r="326" spans="9:13" customFormat="1" x14ac:dyDescent="0.25">
      <c r="I326" s="19">
        <f t="shared" si="28"/>
        <v>0</v>
      </c>
      <c r="J326" s="17">
        <f t="shared" si="29"/>
        <v>0</v>
      </c>
      <c r="K326" s="17">
        <f t="shared" si="30"/>
        <v>0</v>
      </c>
      <c r="L326" s="17">
        <f t="shared" si="31"/>
        <v>0</v>
      </c>
      <c r="M326" s="17">
        <f t="shared" si="32"/>
        <v>0</v>
      </c>
    </row>
    <row r="327" spans="9:13" customFormat="1" x14ac:dyDescent="0.25">
      <c r="I327" s="19">
        <f t="shared" si="28"/>
        <v>0</v>
      </c>
      <c r="J327" s="17">
        <f t="shared" si="29"/>
        <v>0</v>
      </c>
      <c r="K327" s="17">
        <f t="shared" si="30"/>
        <v>0</v>
      </c>
      <c r="L327" s="17">
        <f t="shared" si="31"/>
        <v>0</v>
      </c>
      <c r="M327" s="17">
        <f t="shared" si="32"/>
        <v>0</v>
      </c>
    </row>
    <row r="328" spans="9:13" customFormat="1" x14ac:dyDescent="0.25">
      <c r="I328" s="19">
        <f t="shared" si="28"/>
        <v>0</v>
      </c>
      <c r="J328" s="17">
        <f t="shared" si="29"/>
        <v>0</v>
      </c>
      <c r="K328" s="17">
        <f t="shared" si="30"/>
        <v>0</v>
      </c>
      <c r="L328" s="17">
        <f t="shared" si="31"/>
        <v>0</v>
      </c>
      <c r="M328" s="17">
        <f t="shared" si="32"/>
        <v>0</v>
      </c>
    </row>
    <row r="329" spans="9:13" customFormat="1" x14ac:dyDescent="0.25">
      <c r="I329" s="19">
        <f t="shared" si="28"/>
        <v>0</v>
      </c>
      <c r="J329" s="17">
        <f t="shared" si="29"/>
        <v>0</v>
      </c>
      <c r="K329" s="17">
        <f t="shared" si="30"/>
        <v>0</v>
      </c>
      <c r="L329" s="17">
        <f t="shared" si="31"/>
        <v>0</v>
      </c>
      <c r="M329" s="17">
        <f t="shared" si="32"/>
        <v>0</v>
      </c>
    </row>
    <row r="330" spans="9:13" customFormat="1" x14ac:dyDescent="0.25">
      <c r="I330" s="19">
        <f t="shared" si="28"/>
        <v>0</v>
      </c>
      <c r="J330" s="17">
        <f t="shared" si="29"/>
        <v>0</v>
      </c>
      <c r="K330" s="17">
        <f t="shared" si="30"/>
        <v>0</v>
      </c>
      <c r="L330" s="17">
        <f t="shared" si="31"/>
        <v>0</v>
      </c>
      <c r="M330" s="17">
        <f t="shared" si="32"/>
        <v>0</v>
      </c>
    </row>
    <row r="331" spans="9:13" customFormat="1" x14ac:dyDescent="0.25">
      <c r="I331" s="19">
        <f t="shared" si="28"/>
        <v>0</v>
      </c>
      <c r="J331" s="17">
        <f t="shared" si="29"/>
        <v>0</v>
      </c>
      <c r="K331" s="17">
        <f t="shared" si="30"/>
        <v>0</v>
      </c>
      <c r="L331" s="17">
        <f t="shared" si="31"/>
        <v>0</v>
      </c>
      <c r="M331" s="17">
        <f t="shared" si="32"/>
        <v>0</v>
      </c>
    </row>
    <row r="332" spans="9:13" customFormat="1" x14ac:dyDescent="0.25">
      <c r="I332" s="19">
        <f t="shared" si="28"/>
        <v>0</v>
      </c>
      <c r="J332" s="17">
        <f t="shared" si="29"/>
        <v>0</v>
      </c>
      <c r="K332" s="17">
        <f t="shared" si="30"/>
        <v>0</v>
      </c>
      <c r="L332" s="17">
        <f t="shared" si="31"/>
        <v>0</v>
      </c>
      <c r="M332" s="17">
        <f t="shared" si="32"/>
        <v>0</v>
      </c>
    </row>
    <row r="333" spans="9:13" customFormat="1" x14ac:dyDescent="0.25">
      <c r="I333" s="19">
        <f t="shared" si="28"/>
        <v>0</v>
      </c>
      <c r="J333" s="17">
        <f t="shared" si="29"/>
        <v>0</v>
      </c>
      <c r="K333" s="17">
        <f t="shared" si="30"/>
        <v>0</v>
      </c>
      <c r="L333" s="17">
        <f t="shared" si="31"/>
        <v>0</v>
      </c>
      <c r="M333" s="17">
        <f t="shared" si="32"/>
        <v>0</v>
      </c>
    </row>
    <row r="334" spans="9:13" customFormat="1" x14ac:dyDescent="0.25">
      <c r="I334" s="19">
        <f t="shared" si="28"/>
        <v>0</v>
      </c>
      <c r="J334" s="17">
        <f t="shared" si="29"/>
        <v>0</v>
      </c>
      <c r="K334" s="17">
        <f t="shared" si="30"/>
        <v>0</v>
      </c>
      <c r="L334" s="17">
        <f t="shared" si="31"/>
        <v>0</v>
      </c>
      <c r="M334" s="17">
        <f t="shared" si="32"/>
        <v>0</v>
      </c>
    </row>
    <row r="335" spans="9:13" customFormat="1" x14ac:dyDescent="0.25">
      <c r="I335" s="19">
        <f t="shared" si="28"/>
        <v>0</v>
      </c>
      <c r="J335" s="17">
        <f t="shared" si="29"/>
        <v>0</v>
      </c>
      <c r="K335" s="17">
        <f t="shared" si="30"/>
        <v>0</v>
      </c>
      <c r="L335" s="17">
        <f t="shared" si="31"/>
        <v>0</v>
      </c>
      <c r="M335" s="17">
        <f t="shared" si="32"/>
        <v>0</v>
      </c>
    </row>
    <row r="336" spans="9:13" customFormat="1" x14ac:dyDescent="0.25">
      <c r="I336" s="19">
        <f t="shared" si="28"/>
        <v>0</v>
      </c>
      <c r="J336" s="17">
        <f t="shared" si="29"/>
        <v>0</v>
      </c>
      <c r="K336" s="17">
        <f t="shared" si="30"/>
        <v>0</v>
      </c>
      <c r="L336" s="17">
        <f t="shared" si="31"/>
        <v>0</v>
      </c>
      <c r="M336" s="17">
        <f t="shared" si="32"/>
        <v>0</v>
      </c>
    </row>
    <row r="337" spans="9:13" customFormat="1" x14ac:dyDescent="0.25">
      <c r="I337" s="19">
        <f t="shared" si="28"/>
        <v>0</v>
      </c>
      <c r="J337" s="17">
        <f t="shared" si="29"/>
        <v>0</v>
      </c>
      <c r="K337" s="17">
        <f t="shared" si="30"/>
        <v>0</v>
      </c>
      <c r="L337" s="17">
        <f t="shared" si="31"/>
        <v>0</v>
      </c>
      <c r="M337" s="17">
        <f t="shared" si="32"/>
        <v>0</v>
      </c>
    </row>
    <row r="338" spans="9:13" customFormat="1" x14ac:dyDescent="0.25">
      <c r="I338" s="19">
        <f t="shared" si="28"/>
        <v>0</v>
      </c>
      <c r="J338" s="17">
        <f t="shared" si="29"/>
        <v>0</v>
      </c>
      <c r="K338" s="17">
        <f t="shared" si="30"/>
        <v>0</v>
      </c>
      <c r="L338" s="17">
        <f t="shared" si="31"/>
        <v>0</v>
      </c>
      <c r="M338" s="17">
        <f t="shared" si="32"/>
        <v>0</v>
      </c>
    </row>
    <row r="339" spans="9:13" customFormat="1" x14ac:dyDescent="0.25">
      <c r="I339" s="19">
        <f t="shared" si="28"/>
        <v>0</v>
      </c>
      <c r="J339" s="17">
        <f t="shared" si="29"/>
        <v>0</v>
      </c>
      <c r="K339" s="17">
        <f t="shared" si="30"/>
        <v>0</v>
      </c>
      <c r="L339" s="17">
        <f t="shared" si="31"/>
        <v>0</v>
      </c>
      <c r="M339" s="17">
        <f t="shared" si="32"/>
        <v>0</v>
      </c>
    </row>
    <row r="340" spans="9:13" customFormat="1" x14ac:dyDescent="0.25">
      <c r="I340" s="19">
        <f t="shared" si="28"/>
        <v>0</v>
      </c>
      <c r="J340" s="17">
        <f t="shared" si="29"/>
        <v>0</v>
      </c>
      <c r="K340" s="17">
        <f t="shared" si="30"/>
        <v>0</v>
      </c>
      <c r="L340" s="17">
        <f t="shared" si="31"/>
        <v>0</v>
      </c>
      <c r="M340" s="17">
        <f t="shared" si="32"/>
        <v>0</v>
      </c>
    </row>
    <row r="341" spans="9:13" customFormat="1" x14ac:dyDescent="0.25">
      <c r="I341" s="19">
        <f t="shared" si="28"/>
        <v>0</v>
      </c>
      <c r="J341" s="17">
        <f t="shared" si="29"/>
        <v>0</v>
      </c>
      <c r="K341" s="17">
        <f t="shared" si="30"/>
        <v>0</v>
      </c>
      <c r="L341" s="17">
        <f t="shared" si="31"/>
        <v>0</v>
      </c>
      <c r="M341" s="17">
        <f t="shared" si="32"/>
        <v>0</v>
      </c>
    </row>
    <row r="342" spans="9:13" customFormat="1" x14ac:dyDescent="0.25">
      <c r="I342" s="19">
        <f t="shared" si="28"/>
        <v>0</v>
      </c>
      <c r="J342" s="17">
        <f t="shared" si="29"/>
        <v>0</v>
      </c>
      <c r="K342" s="17">
        <f t="shared" si="30"/>
        <v>0</v>
      </c>
      <c r="L342" s="17">
        <f t="shared" si="31"/>
        <v>0</v>
      </c>
      <c r="M342" s="17">
        <f t="shared" si="32"/>
        <v>0</v>
      </c>
    </row>
    <row r="343" spans="9:13" customFormat="1" x14ac:dyDescent="0.25">
      <c r="I343" s="19">
        <f t="shared" si="28"/>
        <v>0</v>
      </c>
      <c r="J343" s="17">
        <f t="shared" si="29"/>
        <v>0</v>
      </c>
      <c r="K343" s="17">
        <f t="shared" si="30"/>
        <v>0</v>
      </c>
      <c r="L343" s="17">
        <f t="shared" si="31"/>
        <v>0</v>
      </c>
      <c r="M343" s="17">
        <f t="shared" si="32"/>
        <v>0</v>
      </c>
    </row>
    <row r="344" spans="9:13" customFormat="1" x14ac:dyDescent="0.25">
      <c r="I344" s="19">
        <f t="shared" si="28"/>
        <v>0</v>
      </c>
      <c r="J344" s="17">
        <f t="shared" si="29"/>
        <v>0</v>
      </c>
      <c r="K344" s="17">
        <f t="shared" si="30"/>
        <v>0</v>
      </c>
      <c r="L344" s="17">
        <f t="shared" si="31"/>
        <v>0</v>
      </c>
      <c r="M344" s="17">
        <f t="shared" si="32"/>
        <v>0</v>
      </c>
    </row>
    <row r="345" spans="9:13" customFormat="1" x14ac:dyDescent="0.25">
      <c r="I345" s="19">
        <f t="shared" si="28"/>
        <v>0</v>
      </c>
      <c r="J345" s="17">
        <f t="shared" si="29"/>
        <v>0</v>
      </c>
      <c r="K345" s="17">
        <f t="shared" si="30"/>
        <v>0</v>
      </c>
      <c r="L345" s="17">
        <f t="shared" si="31"/>
        <v>0</v>
      </c>
      <c r="M345" s="17">
        <f t="shared" si="32"/>
        <v>0</v>
      </c>
    </row>
    <row r="346" spans="9:13" customFormat="1" x14ac:dyDescent="0.25">
      <c r="I346" s="19">
        <f t="shared" si="28"/>
        <v>0</v>
      </c>
      <c r="J346" s="17">
        <f t="shared" si="29"/>
        <v>0</v>
      </c>
      <c r="K346" s="17">
        <f t="shared" si="30"/>
        <v>0</v>
      </c>
      <c r="L346" s="17">
        <f t="shared" si="31"/>
        <v>0</v>
      </c>
      <c r="M346" s="17">
        <f t="shared" si="32"/>
        <v>0</v>
      </c>
    </row>
    <row r="347" spans="9:13" customFormat="1" x14ac:dyDescent="0.25">
      <c r="I347" s="19">
        <f t="shared" si="28"/>
        <v>0</v>
      </c>
      <c r="J347" s="17">
        <f t="shared" si="29"/>
        <v>0</v>
      </c>
      <c r="K347" s="17">
        <f t="shared" si="30"/>
        <v>0</v>
      </c>
      <c r="L347" s="17">
        <f t="shared" si="31"/>
        <v>0</v>
      </c>
      <c r="M347" s="17">
        <f t="shared" si="32"/>
        <v>0</v>
      </c>
    </row>
    <row r="348" spans="9:13" customFormat="1" x14ac:dyDescent="0.25">
      <c r="I348" s="19">
        <f t="shared" si="28"/>
        <v>0</v>
      </c>
      <c r="J348" s="17">
        <f t="shared" si="29"/>
        <v>0</v>
      </c>
      <c r="K348" s="17">
        <f t="shared" si="30"/>
        <v>0</v>
      </c>
      <c r="L348" s="17">
        <f t="shared" si="31"/>
        <v>0</v>
      </c>
      <c r="M348" s="17">
        <f t="shared" si="32"/>
        <v>0</v>
      </c>
    </row>
    <row r="349" spans="9:13" customFormat="1" x14ac:dyDescent="0.25">
      <c r="I349" s="19">
        <f t="shared" si="28"/>
        <v>0</v>
      </c>
      <c r="J349" s="17">
        <f t="shared" si="29"/>
        <v>0</v>
      </c>
      <c r="K349" s="17">
        <f t="shared" si="30"/>
        <v>0</v>
      </c>
      <c r="L349" s="17">
        <f t="shared" si="31"/>
        <v>0</v>
      </c>
      <c r="M349" s="17">
        <f t="shared" si="32"/>
        <v>0</v>
      </c>
    </row>
    <row r="350" spans="9:13" customFormat="1" x14ac:dyDescent="0.25">
      <c r="I350" s="19">
        <f t="shared" si="28"/>
        <v>0</v>
      </c>
      <c r="J350" s="16">
        <f t="shared" si="29"/>
        <v>0</v>
      </c>
      <c r="K350" s="16">
        <f t="shared" si="30"/>
        <v>0</v>
      </c>
      <c r="L350" s="16">
        <f t="shared" si="31"/>
        <v>0</v>
      </c>
      <c r="M350" s="16">
        <f t="shared" si="32"/>
        <v>0</v>
      </c>
    </row>
    <row r="351" spans="9:13" customFormat="1" x14ac:dyDescent="0.25">
      <c r="I351" s="19">
        <f t="shared" si="28"/>
        <v>0</v>
      </c>
      <c r="J351" s="16">
        <f t="shared" si="29"/>
        <v>0</v>
      </c>
      <c r="K351" s="16">
        <f t="shared" si="30"/>
        <v>0</v>
      </c>
      <c r="L351" s="16">
        <f t="shared" si="31"/>
        <v>0</v>
      </c>
      <c r="M351" s="16">
        <f t="shared" si="32"/>
        <v>0</v>
      </c>
    </row>
    <row r="352" spans="9:13" customFormat="1" x14ac:dyDescent="0.25">
      <c r="I352" s="19">
        <f t="shared" si="28"/>
        <v>0</v>
      </c>
      <c r="J352" s="16">
        <f t="shared" si="29"/>
        <v>0</v>
      </c>
      <c r="K352" s="16">
        <f t="shared" si="30"/>
        <v>0</v>
      </c>
      <c r="L352" s="16">
        <f t="shared" si="31"/>
        <v>0</v>
      </c>
      <c r="M352" s="16">
        <f t="shared" si="32"/>
        <v>0</v>
      </c>
    </row>
    <row r="353" spans="9:13" customFormat="1" x14ac:dyDescent="0.25">
      <c r="I353" s="19">
        <f t="shared" si="28"/>
        <v>0</v>
      </c>
      <c r="J353" s="16">
        <f t="shared" si="29"/>
        <v>0</v>
      </c>
      <c r="K353" s="16">
        <f t="shared" si="30"/>
        <v>0</v>
      </c>
      <c r="L353" s="16">
        <f t="shared" si="31"/>
        <v>0</v>
      </c>
      <c r="M353" s="16">
        <f t="shared" si="32"/>
        <v>0</v>
      </c>
    </row>
    <row r="354" spans="9:13" customFormat="1" x14ac:dyDescent="0.25">
      <c r="I354" s="19">
        <f t="shared" si="28"/>
        <v>0</v>
      </c>
      <c r="J354" s="16">
        <f t="shared" si="29"/>
        <v>0</v>
      </c>
      <c r="K354" s="16">
        <f t="shared" si="30"/>
        <v>0</v>
      </c>
      <c r="L354" s="16">
        <f t="shared" si="31"/>
        <v>0</v>
      </c>
      <c r="M354" s="16">
        <f t="shared" si="32"/>
        <v>0</v>
      </c>
    </row>
    <row r="355" spans="9:13" customFormat="1" x14ac:dyDescent="0.25">
      <c r="I355" s="19">
        <f t="shared" si="28"/>
        <v>0</v>
      </c>
      <c r="J355" s="16">
        <f t="shared" si="29"/>
        <v>0</v>
      </c>
      <c r="K355" s="16">
        <f t="shared" si="30"/>
        <v>0</v>
      </c>
      <c r="L355" s="16">
        <f t="shared" si="31"/>
        <v>0</v>
      </c>
      <c r="M355" s="16">
        <f t="shared" si="32"/>
        <v>0</v>
      </c>
    </row>
    <row r="356" spans="9:13" customFormat="1" x14ac:dyDescent="0.25">
      <c r="I356" s="19">
        <f t="shared" si="28"/>
        <v>0</v>
      </c>
      <c r="J356" s="16">
        <f t="shared" si="29"/>
        <v>0</v>
      </c>
      <c r="K356" s="16">
        <f t="shared" si="30"/>
        <v>0</v>
      </c>
      <c r="L356" s="16">
        <f t="shared" si="31"/>
        <v>0</v>
      </c>
      <c r="M356" s="16">
        <f t="shared" si="32"/>
        <v>0</v>
      </c>
    </row>
  </sheetData>
  <mergeCells count="11">
    <mergeCell ref="M1:M2"/>
    <mergeCell ref="H1:H2"/>
    <mergeCell ref="I1:I2"/>
    <mergeCell ref="J1:J2"/>
    <mergeCell ref="K1:K2"/>
    <mergeCell ref="L1:L2"/>
    <mergeCell ref="A1:A2"/>
    <mergeCell ref="B1:B2"/>
    <mergeCell ref="C1:C2"/>
    <mergeCell ref="D1:F1"/>
    <mergeCell ref="G1:G2"/>
  </mergeCells>
  <conditionalFormatting sqref="J3:M356">
    <cfRule type="cellIs" dxfId="1" priority="1" operator="equal">
      <formula>0</formula>
    </cfRule>
  </conditionalFormatting>
  <dataValidations count="1">
    <dataValidation type="list" allowBlank="1" showInputMessage="1" showErrorMessage="1" sqref="H3:H1048576">
      <formula1>"استقالة,فسخ العقد"</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ورقة1</vt:lpstr>
      <vt:lpstr>Sheet1</vt:lpstr>
      <vt:lpstr>ورقة1!Print_Area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Ali Ali</cp:lastModifiedBy>
  <dcterms:created xsi:type="dcterms:W3CDTF">2006-09-16T00:00:00Z</dcterms:created>
  <dcterms:modified xsi:type="dcterms:W3CDTF">2019-12-01T16:09:03Z</dcterms:modified>
</cp:coreProperties>
</file>