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" sheetId="8" r:id="rId1"/>
    <sheet name="2" sheetId="7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8" l="1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D6" i="7" l="1"/>
  <c r="P9" i="7" l="1"/>
  <c r="P11" i="7"/>
  <c r="P8" i="7"/>
  <c r="P10" i="7"/>
  <c r="P7" i="7"/>
  <c r="P12" i="7"/>
  <c r="P5" i="7"/>
  <c r="P6" i="7"/>
</calcChain>
</file>

<file path=xl/sharedStrings.xml><?xml version="1.0" encoding="utf-8"?>
<sst xmlns="http://schemas.openxmlformats.org/spreadsheetml/2006/main" count="203" uniqueCount="202">
  <si>
    <t xml:space="preserve">               4060101-Revenue - Rental of Facility</t>
  </si>
  <si>
    <t xml:space="preserve">               4060105-Revenue - Rental of Spaces</t>
  </si>
  <si>
    <t xml:space="preserve">               4070201-Gain / Loss on Disposal / Retirement of Fixed Assets</t>
  </si>
  <si>
    <t xml:space="preserve">               4070302-Revenue - Tendering</t>
  </si>
  <si>
    <t xml:space="preserve">               4070318-Miscellaneous Income</t>
  </si>
  <si>
    <t xml:space="preserve">               4060102-Revenue - Rental of Rooms</t>
  </si>
  <si>
    <t xml:space="preserve">               4020101-Revenue - Entry Tickets</t>
  </si>
  <si>
    <t xml:space="preserve">               4010101-Revenue - Membership Subscription - Berths Rental</t>
  </si>
  <si>
    <t xml:space="preserve">               4010102-Revenue - Membership Subscription - Land Park Rental</t>
  </si>
  <si>
    <t xml:space="preserve">               4010103-Revenue - Membership Subscription</t>
  </si>
  <si>
    <t xml:space="preserve">               4020201-Revenue - Games Tickets</t>
  </si>
  <si>
    <t xml:space="preserve">               4020202-Revenue - Video Games</t>
  </si>
  <si>
    <t xml:space="preserve">               4020203-Revenue - Billiard Games Tickets</t>
  </si>
  <si>
    <t xml:space="preserve">               4020204-Revenue - Tickets Bowling Tickets</t>
  </si>
  <si>
    <t xml:space="preserve">               4030101-Revenue - Foodstuff / Cafeteria</t>
  </si>
  <si>
    <t xml:space="preserve">               4030102-Revenue - Foodstuff / Restaurant</t>
  </si>
  <si>
    <t xml:space="preserve">               4030103-Revenue - Foodstuff / Coffee Shop</t>
  </si>
  <si>
    <t xml:space="preserve">               4030201-Revenue - Beverages / Cafeteria</t>
  </si>
  <si>
    <t xml:space="preserve">               4030202-Revenue - Beverages / Restaurant</t>
  </si>
  <si>
    <t xml:space="preserve">               4030203-Revenue - Beverages / Coffee Shop</t>
  </si>
  <si>
    <t xml:space="preserve">               4040101-Revenue - Sale of Petrol</t>
  </si>
  <si>
    <t xml:space="preserve">               4040102-Revenue - Sale of Diesel</t>
  </si>
  <si>
    <t xml:space="preserve">               4050101-Interest Income</t>
  </si>
  <si>
    <t xml:space="preserve">               4060103-Revenue - Rental of Restaurants</t>
  </si>
  <si>
    <t xml:space="preserve">               4060104-Revenue - Rental of Shops</t>
  </si>
  <si>
    <t xml:space="preserve">               4060109-Revenue - Extra Beds</t>
  </si>
  <si>
    <t xml:space="preserve">               4060201-Revenue - Share of Profit of Games</t>
  </si>
  <si>
    <t xml:space="preserve">               4060202-Revenue - Sharing Boats Insurance Fee - Income</t>
  </si>
  <si>
    <t xml:space="preserve">               4070101-Reversal of Provision of End of Service Benefit No Longer Required</t>
  </si>
  <si>
    <t xml:space="preserve">               4070102-Reversal of Provision No Longer Required</t>
  </si>
  <si>
    <t xml:space="preserve">               4070305-Revenue - Rental of Lockers</t>
  </si>
  <si>
    <t xml:space="preserve">               4070311-Revenue - Overnight Use of Berth (for Boats)</t>
  </si>
  <si>
    <t xml:space="preserve">               4070312-Revenue from Previous Years</t>
  </si>
  <si>
    <t xml:space="preserve">               4070313-Revenue - Magnetic Cards</t>
  </si>
  <si>
    <t xml:space="preserve">               4070315-Revenue - Health Club</t>
  </si>
  <si>
    <t xml:space="preserve">               4070316-Revenue - Salon</t>
  </si>
  <si>
    <t xml:space="preserve">               4070317-Revenue - Tickets for Cars Entry</t>
  </si>
  <si>
    <t>5010101-Basic Salary</t>
  </si>
  <si>
    <t>5010102-Transportation Allowances</t>
  </si>
  <si>
    <t>5010103-Overtime</t>
  </si>
  <si>
    <t>5010104-Bonuses</t>
  </si>
  <si>
    <t>5010105-Social Allowances</t>
  </si>
  <si>
    <t>5010106-Children Allowances</t>
  </si>
  <si>
    <t>5010107-Encouragement Allowances</t>
  </si>
  <si>
    <t>5010108-Cost of Living Allowances</t>
  </si>
  <si>
    <t>5010109-Financial Support Allowances</t>
  </si>
  <si>
    <t>5010110-Job Related Allowances</t>
  </si>
  <si>
    <t>5010111-Special Allowances</t>
  </si>
  <si>
    <t>5010112-Supervision Allowances</t>
  </si>
  <si>
    <t>5010113-Food Allowances</t>
  </si>
  <si>
    <t>5010114-Mobile Allowances</t>
  </si>
  <si>
    <t>5010115-Payout Labor Cost</t>
  </si>
  <si>
    <t>5010201-Social Security Expenses</t>
  </si>
  <si>
    <t>5010202-Life Insurance</t>
  </si>
  <si>
    <t>5010203-Health Insurance Personnel Expenses</t>
  </si>
  <si>
    <t>5010204-Health Insurance</t>
  </si>
  <si>
    <t>5010205-Social Security Expenses / GCC</t>
  </si>
  <si>
    <t>5010301-End of Service Benefits Expense</t>
  </si>
  <si>
    <t>5010302-Employees Leave Salary</t>
  </si>
  <si>
    <t>5010303-Other Benefits</t>
  </si>
  <si>
    <t>5010401-Travelling Expenses - Tickets</t>
  </si>
  <si>
    <t>5010402-Employees Clothing Expenses</t>
  </si>
  <si>
    <t>5010403-Employees Food Expenses</t>
  </si>
  <si>
    <t>5010404-Housing for Employees</t>
  </si>
  <si>
    <t>5020101-Office Expenses</t>
  </si>
  <si>
    <t>5020102-Printing Expenses</t>
  </si>
  <si>
    <t>5020103-Office Stationary Expenses</t>
  </si>
  <si>
    <t>5020104-Newspapers and Magazines Subscription Expenses</t>
  </si>
  <si>
    <t>5020105-Office Miscellaneous Expenses</t>
  </si>
  <si>
    <t>5020201-Official Business Assignments Expenses</t>
  </si>
  <si>
    <t>5020202-Staff Training Expenses</t>
  </si>
  <si>
    <t>5020203-Committees Compensation Expenses</t>
  </si>
  <si>
    <t>5020301-Miscellaneous Consumables</t>
  </si>
  <si>
    <t>5020302-Kitchen Tools Consumables</t>
  </si>
  <si>
    <t>5020303-Fuel, Oils and Greases Expenses</t>
  </si>
  <si>
    <t>5020304-Agricultural Materials and Pesticides Expenses</t>
  </si>
  <si>
    <t>5020305-Extinguishing Materials and Safety Equipment</t>
  </si>
  <si>
    <t>5020306-Blankets, Linens and Furnishing Costs</t>
  </si>
  <si>
    <t>5020307-Decoration Material Expenses</t>
  </si>
  <si>
    <t>5020308-Gaming Fishes Expenses</t>
  </si>
  <si>
    <t>5020309-Chemicals and Cleaning Material Expenses</t>
  </si>
  <si>
    <t>5020310-Magnetic Cards Expenses</t>
  </si>
  <si>
    <t>5020311-Purchases Gifts</t>
  </si>
  <si>
    <t>5020312-Guest Supplies</t>
  </si>
  <si>
    <t>5020313-Recreation Supply</t>
  </si>
  <si>
    <t>5020314-Other Supplies</t>
  </si>
  <si>
    <t>5020315-Cost of Fuel, Oils and Greases Sale</t>
  </si>
  <si>
    <t>5020401-Provision for Bad Debts Expenses</t>
  </si>
  <si>
    <t>5020402-Provision for Legal Expenses</t>
  </si>
  <si>
    <t>5020403-Provision for Emergency Expense</t>
  </si>
  <si>
    <t>5020404-Damaged Assets Expense</t>
  </si>
  <si>
    <t>5020405-Obsolete Inventory Expenses</t>
  </si>
  <si>
    <t>5020406-Impairment of Inventory</t>
  </si>
  <si>
    <t>5020407-Provision for Impairment of assets</t>
  </si>
  <si>
    <t>5020501-Discount for Staff</t>
  </si>
  <si>
    <t>5020502-Discount for Clients</t>
  </si>
  <si>
    <t>5020503-Discount Taken from Suppliers</t>
  </si>
  <si>
    <t>5020601-Commissions, Expenses and Bank Charges</t>
  </si>
  <si>
    <t>5020602-Foreign Currency Exchange Gain/ Loss</t>
  </si>
  <si>
    <t>5020603-Portfolio Management Expenses</t>
  </si>
  <si>
    <t>5020604-Impairment of Investments</t>
  </si>
  <si>
    <t>5020605-Expenses of Previous Years</t>
  </si>
  <si>
    <t>5020606-Board of Directors Remuneration Expenses</t>
  </si>
  <si>
    <t>5020607-Investment Losses</t>
  </si>
  <si>
    <t>5020608-Share of Results of Subsidiaries (expenses)</t>
  </si>
  <si>
    <t>5020609-VAT Expense - Input VAT Non-recoverable - Goods</t>
  </si>
  <si>
    <t>5020610-VAT Expense - Input VAT Non-recoverable - Services</t>
  </si>
  <si>
    <t>5020611-VAT Expense - Input VAT on Non Recoverable under RCM - Import of Goods</t>
  </si>
  <si>
    <t>5020612-VAT Expense - Input VAT Non-Recoverable under RCM - Import of Services</t>
  </si>
  <si>
    <t>5020613-Finance Cost of Lease Liability</t>
  </si>
  <si>
    <t>5030101-Electricity Expenses</t>
  </si>
  <si>
    <t>5030102-Water Charges</t>
  </si>
  <si>
    <t>5030201-Mail and Phone Expenses</t>
  </si>
  <si>
    <t>5030301-Cleaner and Waste Transportation Expenses</t>
  </si>
  <si>
    <t>5030302-Security Expenses</t>
  </si>
  <si>
    <t>5030303-Consultancy Fees</t>
  </si>
  <si>
    <t>5030304-Lawyer Fees</t>
  </si>
  <si>
    <t>5030305-Auditing Expenses</t>
  </si>
  <si>
    <t>5030306-Rental Expenses</t>
  </si>
  <si>
    <t>5030307-Rent of Devices and Machines Expenses</t>
  </si>
  <si>
    <t>5030308-Transportation and Car Rental Expenses</t>
  </si>
  <si>
    <t>5030309-Concerts and Festivals Expenses</t>
  </si>
  <si>
    <t>5030310-Safe box Rental Expenses</t>
  </si>
  <si>
    <t>5030311-Swimming Coaching / Rescue Team</t>
  </si>
  <si>
    <t>5030312-Labour Cost</t>
  </si>
  <si>
    <t>5030401-Arcade Game Expenses</t>
  </si>
  <si>
    <t>5030402-Cultural and Entertainment Expenses</t>
  </si>
  <si>
    <t>5030501-Computer Software Expenses</t>
  </si>
  <si>
    <t>5030502-Transaction Fee</t>
  </si>
  <si>
    <t>5030503-Legal Fees</t>
  </si>
  <si>
    <t>5030504-Hospitality Expenses</t>
  </si>
  <si>
    <t>5030505-Snow Purchases</t>
  </si>
  <si>
    <t>5030506-Miscellaneous Expenses</t>
  </si>
  <si>
    <t>5030507-Laundry and Dry Cleaning</t>
  </si>
  <si>
    <t>5030508-Staff House Expenses</t>
  </si>
  <si>
    <t>5030509-Staff Cafeteria Expenses</t>
  </si>
  <si>
    <t>5030510-Transfer to Department</t>
  </si>
  <si>
    <t>5040101-Evaporation of Fuel Expense - Variation</t>
  </si>
  <si>
    <t>5040102-Purchases of Petrol</t>
  </si>
  <si>
    <t>5040103-Purchases of Diesel</t>
  </si>
  <si>
    <t>5050101-Insurance Expenses</t>
  </si>
  <si>
    <t>5060101-Advertising and Publicity Expenses</t>
  </si>
  <si>
    <t>5060102-Other Marketing expenses</t>
  </si>
  <si>
    <t>5070101-Foodstuffs Expenses</t>
  </si>
  <si>
    <t>5070102-Beverage Expenses</t>
  </si>
  <si>
    <t>5080101-Maintenance of Facilities</t>
  </si>
  <si>
    <t>5080102-Garden Maintenance</t>
  </si>
  <si>
    <t>5080103-Maintenance of Berths</t>
  </si>
  <si>
    <t>5080104-Boats Maintenance</t>
  </si>
  <si>
    <t>5080105-Car Maintenance</t>
  </si>
  <si>
    <t>5080106-Maintenance of Furniture, Fixture and Decoration</t>
  </si>
  <si>
    <t>5080107-Maintenance of Machinery, Tools and Equipment</t>
  </si>
  <si>
    <t>5080108-Maintenance of Games</t>
  </si>
  <si>
    <t>5080109-Maintenance of IT Systems and Services</t>
  </si>
  <si>
    <t>5090101-Depreciation Expense - Land and Building - Building</t>
  </si>
  <si>
    <t>5090201-Depreciation Expense - Furniture, Fixture and Decoration - Furniture</t>
  </si>
  <si>
    <t>5090202-Depreciation Expense - Furniture, Fixture and Decoration - Fixture</t>
  </si>
  <si>
    <t>5090203-Depreciation Expense - Furniture, Fixture and Decoration - Decoration</t>
  </si>
  <si>
    <t>5090301-Depreciation Expense - Machinery, Tools and Equipment's - Machinery</t>
  </si>
  <si>
    <t>5090302-Depreciation Expense - Machinery, Tools and Equipment's - Equipment's</t>
  </si>
  <si>
    <t>5090303-Depreciation Expense - Machinery, Tools and Equipment's - Recreational E</t>
  </si>
  <si>
    <t>5090401-Depreciation Expense - Vehicles - Mechanical</t>
  </si>
  <si>
    <t>5090402-Depreciation Expense - Vehicles - Electrical</t>
  </si>
  <si>
    <t>5090403-Depreciation Expense - Vehicles - Boats</t>
  </si>
  <si>
    <t>5090501-Depreciation Expense - Games - Main Games</t>
  </si>
  <si>
    <t>5090502-Depreciation Expense - Games - Electrical games</t>
  </si>
  <si>
    <t>5090503-Depreciation Expense - Games - Miscellaneous games</t>
  </si>
  <si>
    <t>5090601-Depreciation Expense - Information Technology - Hardware</t>
  </si>
  <si>
    <t>5090602-Depreciation Expense - Information Technology - Software</t>
  </si>
  <si>
    <t>5100101-Amortisation Expense - Intangible assets - Right of Use</t>
  </si>
  <si>
    <t>5100102-Amortisation Expense - Intangible assets - Franchise</t>
  </si>
  <si>
    <t>00131001</t>
  </si>
  <si>
    <t>00131123</t>
  </si>
  <si>
    <t>00131124</t>
  </si>
  <si>
    <t>00131125</t>
  </si>
  <si>
    <t>00131126</t>
  </si>
  <si>
    <t>00131002</t>
  </si>
  <si>
    <t>00131007</t>
  </si>
  <si>
    <t>Other Income</t>
  </si>
  <si>
    <t>Rooms</t>
  </si>
  <si>
    <t>BUDGET 2020</t>
  </si>
  <si>
    <t>ROOMS DEPARTMENT BUDGET 2019</t>
  </si>
  <si>
    <t>ACCT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</si>
  <si>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</si>
  <si>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</si>
  <si>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</si>
  <si>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</si>
  <si>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</si>
  <si>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</si>
  <si>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</si>
  <si>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</si>
  <si>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</si>
  <si>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</si>
  <si>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</si>
  <si>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</si>
  <si>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</si>
  <si>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Studios Ground</t>
  </si>
  <si>
    <t>Studios Upper</t>
  </si>
  <si>
    <t>Chalets</t>
  </si>
  <si>
    <t>Villas</t>
  </si>
  <si>
    <t>Extra Bed</t>
  </si>
  <si>
    <t>Tent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</si>
</sst>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_);[Red]\(#,##0.000\)"/>
    <numFmt numFmtId="165" formatCode="00000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u/>
      <sz val="12"/>
      <name val="Arial"/>
      <family val="2"/>
      <charset val="178"/>
    </font>
    <font>
      <b/>
      <sz val="8"/>
      <name val="Times New Roman"/>
      <family val="1"/>
    </font>
    <font>
      <b/>
      <i/>
      <sz val="8"/>
      <name val="Arial"/>
      <family val="2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0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NumberFormat="1" applyFill="1" applyBorder="1" applyProtection="1">
      <protection locked="0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0" fontId="1" fillId="2" borderId="7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6" fillId="3" borderId="2" xfId="0" applyNumberFormat="1" applyFont="1" applyFill="1" applyBorder="1" applyAlignment="1">
      <alignment vertical="center"/>
    </xf>
    <xf numFmtId="1" fontId="0" fillId="3" borderId="0" xfId="0" applyNumberFormat="1" applyFill="1"/>
    <xf numFmtId="1" fontId="0" fillId="3" borderId="0" xfId="0" applyNumberFormat="1" applyFill="1" applyAlignment="1">
      <alignment horizontal="center" vertical="center"/>
    </xf>
    <xf numFmtId="0" fontId="0" fillId="4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8"/>
  <sheetViews>
    <sheetView tabSelected="1" workbookViewId="0">
      <selection activeCell="B23" sqref="B23"/>
    </sheetView>
  </sheetViews>
  <sheetFormatPr defaultRowHeight="15" x14ac:dyDescent="0.25"/>
  <cols>
    <col min="1" max="1" width="14.5703125" style="18" bestFit="1" customWidth="1"/>
    <col min="2" max="2" width="77" bestFit="1" customWidth="1"/>
  </cols>
  <sheetData>
    <row r="1" spans="1:2" ht="15.75" customHeight="1" x14ac:dyDescent="0.25">
      <c r="B1" s="1"/>
    </row>
    <row r="2" spans="1:2" x14ac:dyDescent="0.25">
      <c r="B2" s="1"/>
    </row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A8" s="18" t="str">
        <f>LEFT(B8,22)</f>
        <v xml:space="preserve">               4010101</v>
      </c>
      <c r="B8" t="s">
        <v>7</v>
      </c>
    </row>
    <row r="9" spans="1:2" x14ac:dyDescent="0.25">
      <c r="A9" s="18" t="str">
        <f t="shared" ref="A9:A44" si="0">LEFT(B9,22)</f>
        <v xml:space="preserve">               4010102</v>
      </c>
      <c r="B9" t="s">
        <v>8</v>
      </c>
    </row>
    <row r="10" spans="1:2" x14ac:dyDescent="0.25">
      <c r="A10" s="18" t="str">
        <f t="shared" si="0"/>
        <v xml:space="preserve">               4010103</v>
      </c>
      <c r="B10" t="s">
        <v>9</v>
      </c>
    </row>
    <row r="11" spans="1:2" x14ac:dyDescent="0.25">
      <c r="A11" s="18" t="str">
        <f t="shared" si="0"/>
        <v xml:space="preserve">               4020101</v>
      </c>
      <c r="B11" t="s">
        <v>6</v>
      </c>
    </row>
    <row r="12" spans="1:2" x14ac:dyDescent="0.25">
      <c r="A12" s="18" t="str">
        <f t="shared" si="0"/>
        <v xml:space="preserve">               4020201</v>
      </c>
      <c r="B12" t="s">
        <v>10</v>
      </c>
    </row>
    <row r="13" spans="1:2" x14ac:dyDescent="0.25">
      <c r="A13" s="18" t="str">
        <f t="shared" si="0"/>
        <v xml:space="preserve">               4020202</v>
      </c>
      <c r="B13" t="s">
        <v>11</v>
      </c>
    </row>
    <row r="14" spans="1:2" x14ac:dyDescent="0.25">
      <c r="A14" s="18" t="str">
        <f t="shared" si="0"/>
        <v xml:space="preserve">               4020203</v>
      </c>
      <c r="B14" t="s">
        <v>12</v>
      </c>
    </row>
    <row r="15" spans="1:2" x14ac:dyDescent="0.25">
      <c r="A15" s="18" t="str">
        <f t="shared" si="0"/>
        <v xml:space="preserve">               4020204</v>
      </c>
      <c r="B15" t="s">
        <v>13</v>
      </c>
    </row>
    <row r="16" spans="1:2" x14ac:dyDescent="0.25">
      <c r="A16" s="18" t="str">
        <f t="shared" si="0"/>
        <v xml:space="preserve">               4030101</v>
      </c>
      <c r="B16" t="s">
        <v>14</v>
      </c>
    </row>
    <row r="17" spans="1:2" x14ac:dyDescent="0.25">
      <c r="A17" s="18" t="str">
        <f t="shared" si="0"/>
        <v xml:space="preserve">               4030102</v>
      </c>
      <c r="B17" t="s">
        <v>15</v>
      </c>
    </row>
    <row r="18" spans="1:2" x14ac:dyDescent="0.25">
      <c r="A18" s="18" t="str">
        <f t="shared" si="0"/>
        <v xml:space="preserve">               4030103</v>
      </c>
      <c r="B18" t="s">
        <v>16</v>
      </c>
    </row>
    <row r="19" spans="1:2" x14ac:dyDescent="0.25">
      <c r="A19" s="18" t="str">
        <f t="shared" si="0"/>
        <v xml:space="preserve">               4030201</v>
      </c>
      <c r="B19" t="s">
        <v>17</v>
      </c>
    </row>
    <row r="20" spans="1:2" x14ac:dyDescent="0.25">
      <c r="A20" s="18" t="str">
        <f t="shared" si="0"/>
        <v xml:space="preserve">               4030202</v>
      </c>
      <c r="B20" t="s">
        <v>18</v>
      </c>
    </row>
    <row r="21" spans="1:2" x14ac:dyDescent="0.25">
      <c r="A21" s="18" t="str">
        <f t="shared" si="0"/>
        <v xml:space="preserve">               4030203</v>
      </c>
      <c r="B21" t="s">
        <v>19</v>
      </c>
    </row>
    <row r="22" spans="1:2" x14ac:dyDescent="0.25">
      <c r="A22" s="18" t="str">
        <f t="shared" si="0"/>
        <v xml:space="preserve">               4040101</v>
      </c>
      <c r="B22" t="s">
        <v>20</v>
      </c>
    </row>
    <row r="23" spans="1:2" x14ac:dyDescent="0.25">
      <c r="A23" s="25" t="str">
        <f t="shared" si="0"/>
        <v xml:space="preserve">               4040102</v>
      </c>
      <c r="B23" s="26" t="s">
        <v>21</v>
      </c>
    </row>
    <row r="24" spans="1:2" x14ac:dyDescent="0.25">
      <c r="A24" s="18" t="str">
        <f t="shared" si="0"/>
        <v xml:space="preserve">               4050101</v>
      </c>
      <c r="B24" t="s">
        <v>22</v>
      </c>
    </row>
    <row r="25" spans="1:2" x14ac:dyDescent="0.25">
      <c r="A25" s="18" t="str">
        <f t="shared" si="0"/>
        <v xml:space="preserve">               4060101</v>
      </c>
      <c r="B25" t="s">
        <v>0</v>
      </c>
    </row>
    <row r="26" spans="1:2" x14ac:dyDescent="0.25">
      <c r="A26" s="17">
        <v>4060102</v>
      </c>
      <c r="B26" t="s">
        <v>5</v>
      </c>
    </row>
    <row r="27" spans="1:2" x14ac:dyDescent="0.25">
      <c r="A27" s="18" t="str">
        <f t="shared" si="0"/>
        <v xml:space="preserve">               4060103</v>
      </c>
      <c r="B27" t="s">
        <v>23</v>
      </c>
    </row>
    <row r="28" spans="1:2" x14ac:dyDescent="0.25">
      <c r="A28" s="18" t="str">
        <f t="shared" si="0"/>
        <v xml:space="preserve">               4060104</v>
      </c>
      <c r="B28" t="s">
        <v>24</v>
      </c>
    </row>
    <row r="29" spans="1:2" x14ac:dyDescent="0.25">
      <c r="A29" s="18" t="str">
        <f t="shared" si="0"/>
        <v xml:space="preserve">               4060105</v>
      </c>
      <c r="B29" t="s">
        <v>1</v>
      </c>
    </row>
    <row r="30" spans="1:2" x14ac:dyDescent="0.25">
      <c r="A30" s="18" t="str">
        <f t="shared" si="0"/>
        <v xml:space="preserve">               4060109</v>
      </c>
      <c r="B30" t="s">
        <v>25</v>
      </c>
    </row>
    <row r="31" spans="1:2" x14ac:dyDescent="0.25">
      <c r="A31" s="18" t="str">
        <f t="shared" si="0"/>
        <v xml:space="preserve">               4060201</v>
      </c>
      <c r="B31" t="s">
        <v>26</v>
      </c>
    </row>
    <row r="32" spans="1:2" x14ac:dyDescent="0.25">
      <c r="A32" s="18" t="str">
        <f t="shared" si="0"/>
        <v xml:space="preserve">               4060202</v>
      </c>
      <c r="B32" t="s">
        <v>27</v>
      </c>
    </row>
    <row r="33" spans="1:2" x14ac:dyDescent="0.25">
      <c r="A33" s="18" t="str">
        <f t="shared" si="0"/>
        <v xml:space="preserve">               4070101</v>
      </c>
      <c r="B33" t="s">
        <v>28</v>
      </c>
    </row>
    <row r="34" spans="1:2" x14ac:dyDescent="0.25">
      <c r="A34" s="18" t="str">
        <f t="shared" si="0"/>
        <v xml:space="preserve">               4070102</v>
      </c>
      <c r="B34" t="s">
        <v>29</v>
      </c>
    </row>
    <row r="35" spans="1:2" x14ac:dyDescent="0.25">
      <c r="A35" s="18" t="str">
        <f t="shared" si="0"/>
        <v xml:space="preserve">               4070201</v>
      </c>
      <c r="B35" t="s">
        <v>2</v>
      </c>
    </row>
    <row r="36" spans="1:2" x14ac:dyDescent="0.25">
      <c r="A36" s="18" t="str">
        <f t="shared" si="0"/>
        <v xml:space="preserve">               4070302</v>
      </c>
      <c r="B36" t="s">
        <v>3</v>
      </c>
    </row>
    <row r="37" spans="1:2" x14ac:dyDescent="0.25">
      <c r="A37" s="18" t="str">
        <f t="shared" si="0"/>
        <v xml:space="preserve">               4070305</v>
      </c>
      <c r="B37" t="s">
        <v>30</v>
      </c>
    </row>
    <row r="38" spans="1:2" x14ac:dyDescent="0.25">
      <c r="A38" s="18" t="str">
        <f t="shared" si="0"/>
        <v xml:space="preserve">               4070311</v>
      </c>
      <c r="B38" t="s">
        <v>31</v>
      </c>
    </row>
    <row r="39" spans="1:2" x14ac:dyDescent="0.25">
      <c r="A39" s="18" t="str">
        <f t="shared" si="0"/>
        <v xml:space="preserve">               4070312</v>
      </c>
      <c r="B39" t="s">
        <v>32</v>
      </c>
    </row>
    <row r="40" spans="1:2" x14ac:dyDescent="0.25">
      <c r="A40" s="18" t="str">
        <f t="shared" si="0"/>
        <v xml:space="preserve">               4070313</v>
      </c>
      <c r="B40" t="s">
        <v>33</v>
      </c>
    </row>
    <row r="41" spans="1:2" x14ac:dyDescent="0.25">
      <c r="A41" s="18" t="str">
        <f t="shared" si="0"/>
        <v xml:space="preserve">               4070315</v>
      </c>
      <c r="B41" t="s">
        <v>34</v>
      </c>
    </row>
    <row r="42" spans="1:2" x14ac:dyDescent="0.25">
      <c r="A42" s="18" t="str">
        <f t="shared" si="0"/>
        <v xml:space="preserve">               4070316</v>
      </c>
      <c r="B42" t="s">
        <v>35</v>
      </c>
    </row>
    <row r="43" spans="1:2" x14ac:dyDescent="0.25">
      <c r="A43" s="18" t="str">
        <f t="shared" si="0"/>
        <v xml:space="preserve">               4070317</v>
      </c>
      <c r="B43" t="s">
        <v>36</v>
      </c>
    </row>
    <row r="44" spans="1:2" x14ac:dyDescent="0.25">
      <c r="A44" s="18" t="str">
        <f t="shared" si="0"/>
        <v xml:space="preserve">               4070318</v>
      </c>
      <c r="B44" t="s">
        <v>4</v>
      </c>
    </row>
    <row r="45" spans="1:2" x14ac:dyDescent="0.25">
      <c r="A45" s="18" t="str">
        <f>LEFT(B45,7)</f>
        <v>5010101</v>
      </c>
      <c r="B45" t="s">
        <v>37</v>
      </c>
    </row>
    <row r="46" spans="1:2" x14ac:dyDescent="0.25">
      <c r="A46" s="18" t="str">
        <f t="shared" ref="A46:A109" si="1">LEFT(B46,7)</f>
        <v>5010102</v>
      </c>
      <c r="B46" t="s">
        <v>38</v>
      </c>
    </row>
    <row r="47" spans="1:2" x14ac:dyDescent="0.25">
      <c r="A47" s="18" t="str">
        <f t="shared" si="1"/>
        <v>5010103</v>
      </c>
      <c r="B47" t="s">
        <v>39</v>
      </c>
    </row>
    <row r="48" spans="1:2" x14ac:dyDescent="0.25">
      <c r="A48" s="18" t="str">
        <f t="shared" si="1"/>
        <v>5010104</v>
      </c>
      <c r="B48" t="s">
        <v>40</v>
      </c>
    </row>
    <row r="49" spans="1:2" x14ac:dyDescent="0.25">
      <c r="A49" s="18" t="str">
        <f t="shared" si="1"/>
        <v>5010105</v>
      </c>
      <c r="B49" t="s">
        <v>41</v>
      </c>
    </row>
    <row r="50" spans="1:2" x14ac:dyDescent="0.25">
      <c r="A50" s="18" t="str">
        <f t="shared" si="1"/>
        <v>5010106</v>
      </c>
      <c r="B50" t="s">
        <v>42</v>
      </c>
    </row>
    <row r="51" spans="1:2" x14ac:dyDescent="0.25">
      <c r="A51" s="18" t="str">
        <f t="shared" si="1"/>
        <v>5010107</v>
      </c>
      <c r="B51" t="s">
        <v>43</v>
      </c>
    </row>
    <row r="52" spans="1:2" x14ac:dyDescent="0.25">
      <c r="A52" s="18" t="str">
        <f t="shared" si="1"/>
        <v>5010108</v>
      </c>
      <c r="B52" t="s">
        <v>44</v>
      </c>
    </row>
    <row r="53" spans="1:2" x14ac:dyDescent="0.25">
      <c r="A53" s="18" t="str">
        <f t="shared" si="1"/>
        <v>5010109</v>
      </c>
      <c r="B53" t="s">
        <v>45</v>
      </c>
    </row>
    <row r="54" spans="1:2" x14ac:dyDescent="0.25">
      <c r="A54" s="18" t="str">
        <f t="shared" si="1"/>
        <v>5010110</v>
      </c>
      <c r="B54" t="s">
        <v>46</v>
      </c>
    </row>
    <row r="55" spans="1:2" x14ac:dyDescent="0.25">
      <c r="A55" s="18" t="str">
        <f t="shared" si="1"/>
        <v>5010111</v>
      </c>
      <c r="B55" t="s">
        <v>47</v>
      </c>
    </row>
    <row r="56" spans="1:2" x14ac:dyDescent="0.25">
      <c r="A56" s="18" t="str">
        <f t="shared" si="1"/>
        <v>5010112</v>
      </c>
      <c r="B56" t="s">
        <v>48</v>
      </c>
    </row>
    <row r="57" spans="1:2" x14ac:dyDescent="0.25">
      <c r="A57" s="18" t="str">
        <f t="shared" si="1"/>
        <v>5010113</v>
      </c>
      <c r="B57" t="s">
        <v>49</v>
      </c>
    </row>
    <row r="58" spans="1:2" x14ac:dyDescent="0.25">
      <c r="A58" s="18" t="str">
        <f t="shared" si="1"/>
        <v>5010114</v>
      </c>
      <c r="B58" t="s">
        <v>50</v>
      </c>
    </row>
    <row r="59" spans="1:2" x14ac:dyDescent="0.25">
      <c r="A59" s="18" t="str">
        <f t="shared" si="1"/>
        <v>5010115</v>
      </c>
      <c r="B59" t="s">
        <v>51</v>
      </c>
    </row>
    <row r="60" spans="1:2" x14ac:dyDescent="0.25">
      <c r="A60" s="18" t="str">
        <f t="shared" si="1"/>
        <v>5010201</v>
      </c>
      <c r="B60" t="s">
        <v>52</v>
      </c>
    </row>
    <row r="61" spans="1:2" x14ac:dyDescent="0.25">
      <c r="A61" s="18" t="str">
        <f t="shared" si="1"/>
        <v>5010202</v>
      </c>
      <c r="B61" t="s">
        <v>53</v>
      </c>
    </row>
    <row r="62" spans="1:2" x14ac:dyDescent="0.25">
      <c r="A62" s="18" t="str">
        <f t="shared" si="1"/>
        <v>5010203</v>
      </c>
      <c r="B62" t="s">
        <v>54</v>
      </c>
    </row>
    <row r="63" spans="1:2" x14ac:dyDescent="0.25">
      <c r="A63" s="18" t="str">
        <f t="shared" si="1"/>
        <v>5010204</v>
      </c>
      <c r="B63" t="s">
        <v>55</v>
      </c>
    </row>
    <row r="64" spans="1:2" x14ac:dyDescent="0.25">
      <c r="A64" s="18" t="str">
        <f t="shared" si="1"/>
        <v>5010205</v>
      </c>
      <c r="B64" t="s">
        <v>56</v>
      </c>
    </row>
    <row r="65" spans="1:2" x14ac:dyDescent="0.25">
      <c r="A65" s="18" t="str">
        <f t="shared" si="1"/>
        <v>5010301</v>
      </c>
      <c r="B65" t="s">
        <v>57</v>
      </c>
    </row>
    <row r="66" spans="1:2" x14ac:dyDescent="0.25">
      <c r="A66" s="18" t="str">
        <f t="shared" si="1"/>
        <v>5010302</v>
      </c>
      <c r="B66" t="s">
        <v>58</v>
      </c>
    </row>
    <row r="67" spans="1:2" x14ac:dyDescent="0.25">
      <c r="A67" s="18" t="str">
        <f t="shared" si="1"/>
        <v>5010303</v>
      </c>
      <c r="B67" t="s">
        <v>59</v>
      </c>
    </row>
    <row r="68" spans="1:2" x14ac:dyDescent="0.25">
      <c r="A68" s="18" t="str">
        <f t="shared" si="1"/>
        <v>5010401</v>
      </c>
      <c r="B68" t="s">
        <v>60</v>
      </c>
    </row>
    <row r="69" spans="1:2" x14ac:dyDescent="0.25">
      <c r="A69" s="18" t="str">
        <f t="shared" si="1"/>
        <v>5010402</v>
      </c>
      <c r="B69" t="s">
        <v>61</v>
      </c>
    </row>
    <row r="70" spans="1:2" x14ac:dyDescent="0.25">
      <c r="A70" s="18" t="str">
        <f t="shared" si="1"/>
        <v>5010403</v>
      </c>
      <c r="B70" t="s">
        <v>62</v>
      </c>
    </row>
    <row r="71" spans="1:2" x14ac:dyDescent="0.25">
      <c r="A71" s="18" t="str">
        <f t="shared" si="1"/>
        <v>5010404</v>
      </c>
      <c r="B71" t="s">
        <v>63</v>
      </c>
    </row>
    <row r="72" spans="1:2" x14ac:dyDescent="0.25">
      <c r="A72" s="18" t="str">
        <f t="shared" si="1"/>
        <v>5020101</v>
      </c>
      <c r="B72" t="s">
        <v>64</v>
      </c>
    </row>
    <row r="73" spans="1:2" x14ac:dyDescent="0.25">
      <c r="A73" s="18" t="str">
        <f t="shared" si="1"/>
        <v>5020102</v>
      </c>
      <c r="B73" t="s">
        <v>65</v>
      </c>
    </row>
    <row r="74" spans="1:2" x14ac:dyDescent="0.25">
      <c r="A74" s="18" t="str">
        <f t="shared" si="1"/>
        <v>5020103</v>
      </c>
      <c r="B74" t="s">
        <v>66</v>
      </c>
    </row>
    <row r="75" spans="1:2" x14ac:dyDescent="0.25">
      <c r="A75" s="18" t="str">
        <f t="shared" si="1"/>
        <v>5020104</v>
      </c>
      <c r="B75" t="s">
        <v>67</v>
      </c>
    </row>
    <row r="76" spans="1:2" x14ac:dyDescent="0.25">
      <c r="A76" s="18" t="str">
        <f t="shared" si="1"/>
        <v>5020105</v>
      </c>
      <c r="B76" t="s">
        <v>68</v>
      </c>
    </row>
    <row r="77" spans="1:2" x14ac:dyDescent="0.25">
      <c r="A77" s="18" t="str">
        <f t="shared" si="1"/>
        <v>5020201</v>
      </c>
      <c r="B77" t="s">
        <v>69</v>
      </c>
    </row>
    <row r="78" spans="1:2" x14ac:dyDescent="0.25">
      <c r="A78" s="18" t="str">
        <f t="shared" si="1"/>
        <v>5020202</v>
      </c>
      <c r="B78" t="s">
        <v>70</v>
      </c>
    </row>
    <row r="79" spans="1:2" x14ac:dyDescent="0.25">
      <c r="A79" s="18" t="str">
        <f t="shared" si="1"/>
        <v>5020203</v>
      </c>
      <c r="B79" t="s">
        <v>71</v>
      </c>
    </row>
    <row r="80" spans="1:2" x14ac:dyDescent="0.25">
      <c r="A80" s="18" t="str">
        <f t="shared" si="1"/>
        <v>5020301</v>
      </c>
      <c r="B80" t="s">
        <v>72</v>
      </c>
    </row>
    <row r="81" spans="1:2" x14ac:dyDescent="0.25">
      <c r="A81" s="18" t="str">
        <f t="shared" si="1"/>
        <v>5020302</v>
      </c>
      <c r="B81" t="s">
        <v>73</v>
      </c>
    </row>
    <row r="82" spans="1:2" x14ac:dyDescent="0.25">
      <c r="A82" s="18" t="str">
        <f t="shared" si="1"/>
        <v>5020303</v>
      </c>
      <c r="B82" t="s">
        <v>74</v>
      </c>
    </row>
    <row r="83" spans="1:2" x14ac:dyDescent="0.25">
      <c r="A83" s="18" t="str">
        <f t="shared" si="1"/>
        <v>5020304</v>
      </c>
      <c r="B83" t="s">
        <v>75</v>
      </c>
    </row>
    <row r="84" spans="1:2" x14ac:dyDescent="0.25">
      <c r="A84" s="18" t="str">
        <f t="shared" si="1"/>
        <v>5020305</v>
      </c>
      <c r="B84" t="s">
        <v>76</v>
      </c>
    </row>
    <row r="85" spans="1:2" x14ac:dyDescent="0.25">
      <c r="A85" s="18" t="str">
        <f t="shared" si="1"/>
        <v>5020306</v>
      </c>
      <c r="B85" t="s">
        <v>77</v>
      </c>
    </row>
    <row r="86" spans="1:2" x14ac:dyDescent="0.25">
      <c r="A86" s="18" t="str">
        <f t="shared" si="1"/>
        <v>5020307</v>
      </c>
      <c r="B86" t="s">
        <v>78</v>
      </c>
    </row>
    <row r="87" spans="1:2" x14ac:dyDescent="0.25">
      <c r="A87" s="18" t="str">
        <f t="shared" si="1"/>
        <v>5020308</v>
      </c>
      <c r="B87" t="s">
        <v>79</v>
      </c>
    </row>
    <row r="88" spans="1:2" x14ac:dyDescent="0.25">
      <c r="A88" s="18" t="str">
        <f t="shared" si="1"/>
        <v>5020309</v>
      </c>
      <c r="B88" t="s">
        <v>80</v>
      </c>
    </row>
    <row r="89" spans="1:2" x14ac:dyDescent="0.25">
      <c r="A89" s="18" t="str">
        <f t="shared" si="1"/>
        <v>5020310</v>
      </c>
      <c r="B89" t="s">
        <v>81</v>
      </c>
    </row>
    <row r="90" spans="1:2" x14ac:dyDescent="0.25">
      <c r="A90" s="18" t="str">
        <f t="shared" si="1"/>
        <v>5020311</v>
      </c>
      <c r="B90" t="s">
        <v>82</v>
      </c>
    </row>
    <row r="91" spans="1:2" x14ac:dyDescent="0.25">
      <c r="A91" s="18" t="str">
        <f t="shared" si="1"/>
        <v>5020312</v>
      </c>
      <c r="B91" t="s">
        <v>83</v>
      </c>
    </row>
    <row r="92" spans="1:2" x14ac:dyDescent="0.25">
      <c r="A92" s="18" t="str">
        <f t="shared" si="1"/>
        <v>5020313</v>
      </c>
      <c r="B92" t="s">
        <v>84</v>
      </c>
    </row>
    <row r="93" spans="1:2" x14ac:dyDescent="0.25">
      <c r="A93" s="18" t="str">
        <f t="shared" si="1"/>
        <v>5020314</v>
      </c>
      <c r="B93" t="s">
        <v>85</v>
      </c>
    </row>
    <row r="94" spans="1:2" x14ac:dyDescent="0.25">
      <c r="A94" s="18" t="str">
        <f t="shared" si="1"/>
        <v>5020315</v>
      </c>
      <c r="B94" t="s">
        <v>86</v>
      </c>
    </row>
    <row r="95" spans="1:2" x14ac:dyDescent="0.25">
      <c r="A95" s="18" t="str">
        <f t="shared" si="1"/>
        <v>5020401</v>
      </c>
      <c r="B95" t="s">
        <v>87</v>
      </c>
    </row>
    <row r="96" spans="1:2" x14ac:dyDescent="0.25">
      <c r="A96" s="18" t="str">
        <f t="shared" si="1"/>
        <v>5020402</v>
      </c>
      <c r="B96" t="s">
        <v>88</v>
      </c>
    </row>
    <row r="97" spans="1:2" x14ac:dyDescent="0.25">
      <c r="A97" s="18" t="str">
        <f t="shared" si="1"/>
        <v>5020403</v>
      </c>
      <c r="B97" t="s">
        <v>89</v>
      </c>
    </row>
    <row r="98" spans="1:2" x14ac:dyDescent="0.25">
      <c r="A98" s="18" t="str">
        <f t="shared" si="1"/>
        <v>5020404</v>
      </c>
      <c r="B98" t="s">
        <v>90</v>
      </c>
    </row>
    <row r="99" spans="1:2" x14ac:dyDescent="0.25">
      <c r="A99" s="18" t="str">
        <f t="shared" si="1"/>
        <v>5020405</v>
      </c>
      <c r="B99" t="s">
        <v>91</v>
      </c>
    </row>
    <row r="100" spans="1:2" x14ac:dyDescent="0.25">
      <c r="A100" s="18" t="str">
        <f t="shared" si="1"/>
        <v>5020406</v>
      </c>
      <c r="B100" t="s">
        <v>92</v>
      </c>
    </row>
    <row r="101" spans="1:2" x14ac:dyDescent="0.25">
      <c r="A101" s="18" t="str">
        <f t="shared" si="1"/>
        <v>5020407</v>
      </c>
      <c r="B101" t="s">
        <v>93</v>
      </c>
    </row>
    <row r="102" spans="1:2" x14ac:dyDescent="0.25">
      <c r="A102" s="18" t="str">
        <f t="shared" si="1"/>
        <v>5020501</v>
      </c>
      <c r="B102" t="s">
        <v>94</v>
      </c>
    </row>
    <row r="103" spans="1:2" x14ac:dyDescent="0.25">
      <c r="A103" s="18" t="str">
        <f t="shared" si="1"/>
        <v>5020502</v>
      </c>
      <c r="B103" t="s">
        <v>95</v>
      </c>
    </row>
    <row r="104" spans="1:2" x14ac:dyDescent="0.25">
      <c r="A104" s="18" t="str">
        <f t="shared" si="1"/>
        <v>5020503</v>
      </c>
      <c r="B104" t="s">
        <v>96</v>
      </c>
    </row>
    <row r="105" spans="1:2" x14ac:dyDescent="0.25">
      <c r="A105" s="18" t="str">
        <f t="shared" si="1"/>
        <v>5020601</v>
      </c>
      <c r="B105" t="s">
        <v>97</v>
      </c>
    </row>
    <row r="106" spans="1:2" x14ac:dyDescent="0.25">
      <c r="A106" s="18" t="str">
        <f t="shared" si="1"/>
        <v>5020602</v>
      </c>
      <c r="B106" t="s">
        <v>98</v>
      </c>
    </row>
    <row r="107" spans="1:2" x14ac:dyDescent="0.25">
      <c r="A107" s="18" t="str">
        <f t="shared" si="1"/>
        <v>5020603</v>
      </c>
      <c r="B107" t="s">
        <v>99</v>
      </c>
    </row>
    <row r="108" spans="1:2" x14ac:dyDescent="0.25">
      <c r="A108" s="18" t="str">
        <f t="shared" si="1"/>
        <v>5020604</v>
      </c>
      <c r="B108" t="s">
        <v>100</v>
      </c>
    </row>
    <row r="109" spans="1:2" x14ac:dyDescent="0.25">
      <c r="A109" s="18" t="str">
        <f t="shared" si="1"/>
        <v>5020605</v>
      </c>
      <c r="B109" t="s">
        <v>101</v>
      </c>
    </row>
    <row r="110" spans="1:2" x14ac:dyDescent="0.25">
      <c r="A110" s="18" t="str">
        <f t="shared" ref="A110:A173" si="2">LEFT(B110,7)</f>
        <v>5020606</v>
      </c>
      <c r="B110" t="s">
        <v>102</v>
      </c>
    </row>
    <row r="111" spans="1:2" x14ac:dyDescent="0.25">
      <c r="A111" s="18" t="str">
        <f t="shared" si="2"/>
        <v>5020607</v>
      </c>
      <c r="B111" t="s">
        <v>103</v>
      </c>
    </row>
    <row r="112" spans="1:2" x14ac:dyDescent="0.25">
      <c r="A112" s="18" t="str">
        <f t="shared" si="2"/>
        <v>5020608</v>
      </c>
      <c r="B112" t="s">
        <v>104</v>
      </c>
    </row>
    <row r="113" spans="1:2" x14ac:dyDescent="0.25">
      <c r="A113" s="18" t="str">
        <f t="shared" si="2"/>
        <v>5020609</v>
      </c>
      <c r="B113" t="s">
        <v>105</v>
      </c>
    </row>
    <row r="114" spans="1:2" x14ac:dyDescent="0.25">
      <c r="A114" s="18" t="str">
        <f t="shared" si="2"/>
        <v>5020610</v>
      </c>
      <c r="B114" t="s">
        <v>106</v>
      </c>
    </row>
    <row r="115" spans="1:2" x14ac:dyDescent="0.25">
      <c r="A115" s="18" t="str">
        <f t="shared" si="2"/>
        <v>5020611</v>
      </c>
      <c r="B115" t="s">
        <v>107</v>
      </c>
    </row>
    <row r="116" spans="1:2" x14ac:dyDescent="0.25">
      <c r="A116" s="18" t="str">
        <f t="shared" si="2"/>
        <v>5020612</v>
      </c>
      <c r="B116" t="s">
        <v>108</v>
      </c>
    </row>
    <row r="117" spans="1:2" x14ac:dyDescent="0.25">
      <c r="A117" s="18" t="str">
        <f t="shared" si="2"/>
        <v>5020613</v>
      </c>
      <c r="B117" t="s">
        <v>109</v>
      </c>
    </row>
    <row r="118" spans="1:2" x14ac:dyDescent="0.25">
      <c r="A118" s="18" t="str">
        <f t="shared" si="2"/>
        <v>5030101</v>
      </c>
      <c r="B118" t="s">
        <v>110</v>
      </c>
    </row>
    <row r="119" spans="1:2" x14ac:dyDescent="0.25">
      <c r="A119" s="18" t="str">
        <f t="shared" si="2"/>
        <v>5030102</v>
      </c>
      <c r="B119" t="s">
        <v>111</v>
      </c>
    </row>
    <row r="120" spans="1:2" x14ac:dyDescent="0.25">
      <c r="A120" s="18" t="str">
        <f t="shared" si="2"/>
        <v>5030201</v>
      </c>
      <c r="B120" t="s">
        <v>112</v>
      </c>
    </row>
    <row r="121" spans="1:2" x14ac:dyDescent="0.25">
      <c r="A121" s="18" t="str">
        <f t="shared" si="2"/>
        <v>5030301</v>
      </c>
      <c r="B121" t="s">
        <v>113</v>
      </c>
    </row>
    <row r="122" spans="1:2" x14ac:dyDescent="0.25">
      <c r="A122" s="18" t="str">
        <f t="shared" si="2"/>
        <v>5030302</v>
      </c>
      <c r="B122" t="s">
        <v>114</v>
      </c>
    </row>
    <row r="123" spans="1:2" x14ac:dyDescent="0.25">
      <c r="A123" s="18" t="str">
        <f t="shared" si="2"/>
        <v>5030303</v>
      </c>
      <c r="B123" t="s">
        <v>115</v>
      </c>
    </row>
    <row r="124" spans="1:2" x14ac:dyDescent="0.25">
      <c r="A124" s="18" t="str">
        <f t="shared" si="2"/>
        <v>5030304</v>
      </c>
      <c r="B124" t="s">
        <v>116</v>
      </c>
    </row>
    <row r="125" spans="1:2" x14ac:dyDescent="0.25">
      <c r="A125" s="18" t="str">
        <f t="shared" si="2"/>
        <v>5030305</v>
      </c>
      <c r="B125" t="s">
        <v>117</v>
      </c>
    </row>
    <row r="126" spans="1:2" x14ac:dyDescent="0.25">
      <c r="A126" s="18" t="str">
        <f t="shared" si="2"/>
        <v>5030306</v>
      </c>
      <c r="B126" t="s">
        <v>118</v>
      </c>
    </row>
    <row r="127" spans="1:2" x14ac:dyDescent="0.25">
      <c r="A127" s="18" t="str">
        <f t="shared" si="2"/>
        <v>5030307</v>
      </c>
      <c r="B127" t="s">
        <v>119</v>
      </c>
    </row>
    <row r="128" spans="1:2" x14ac:dyDescent="0.25">
      <c r="A128" s="18" t="str">
        <f t="shared" si="2"/>
        <v>5030308</v>
      </c>
      <c r="B128" t="s">
        <v>120</v>
      </c>
    </row>
    <row r="129" spans="1:2" x14ac:dyDescent="0.25">
      <c r="A129" s="18" t="str">
        <f t="shared" si="2"/>
        <v>5030309</v>
      </c>
      <c r="B129" t="s">
        <v>121</v>
      </c>
    </row>
    <row r="130" spans="1:2" x14ac:dyDescent="0.25">
      <c r="A130" s="18" t="str">
        <f t="shared" si="2"/>
        <v>5030310</v>
      </c>
      <c r="B130" t="s">
        <v>122</v>
      </c>
    </row>
    <row r="131" spans="1:2" x14ac:dyDescent="0.25">
      <c r="A131" s="18" t="str">
        <f t="shared" si="2"/>
        <v>5030311</v>
      </c>
      <c r="B131" t="s">
        <v>123</v>
      </c>
    </row>
    <row r="132" spans="1:2" x14ac:dyDescent="0.25">
      <c r="A132" s="18" t="str">
        <f t="shared" si="2"/>
        <v>5030312</v>
      </c>
      <c r="B132" t="s">
        <v>124</v>
      </c>
    </row>
    <row r="133" spans="1:2" x14ac:dyDescent="0.25">
      <c r="A133" s="18" t="str">
        <f t="shared" si="2"/>
        <v>5030401</v>
      </c>
      <c r="B133" t="s">
        <v>125</v>
      </c>
    </row>
    <row r="134" spans="1:2" x14ac:dyDescent="0.25">
      <c r="A134" s="18" t="str">
        <f t="shared" si="2"/>
        <v>5030402</v>
      </c>
      <c r="B134" t="s">
        <v>126</v>
      </c>
    </row>
    <row r="135" spans="1:2" x14ac:dyDescent="0.25">
      <c r="A135" s="18" t="str">
        <f t="shared" si="2"/>
        <v>5030501</v>
      </c>
      <c r="B135" t="s">
        <v>127</v>
      </c>
    </row>
    <row r="136" spans="1:2" x14ac:dyDescent="0.25">
      <c r="A136" s="18" t="str">
        <f t="shared" si="2"/>
        <v>5030502</v>
      </c>
      <c r="B136" t="s">
        <v>128</v>
      </c>
    </row>
    <row r="137" spans="1:2" x14ac:dyDescent="0.25">
      <c r="A137" s="18" t="str">
        <f t="shared" si="2"/>
        <v>5030503</v>
      </c>
      <c r="B137" t="s">
        <v>129</v>
      </c>
    </row>
    <row r="138" spans="1:2" x14ac:dyDescent="0.25">
      <c r="A138" s="18" t="str">
        <f t="shared" si="2"/>
        <v>5030504</v>
      </c>
      <c r="B138" t="s">
        <v>130</v>
      </c>
    </row>
    <row r="139" spans="1:2" x14ac:dyDescent="0.25">
      <c r="A139" s="18" t="str">
        <f t="shared" si="2"/>
        <v>5030505</v>
      </c>
      <c r="B139" t="s">
        <v>131</v>
      </c>
    </row>
    <row r="140" spans="1:2" x14ac:dyDescent="0.25">
      <c r="A140" s="18" t="str">
        <f t="shared" si="2"/>
        <v>5030506</v>
      </c>
      <c r="B140" t="s">
        <v>132</v>
      </c>
    </row>
    <row r="141" spans="1:2" x14ac:dyDescent="0.25">
      <c r="A141" s="18" t="str">
        <f t="shared" si="2"/>
        <v>5030507</v>
      </c>
      <c r="B141" t="s">
        <v>133</v>
      </c>
    </row>
    <row r="142" spans="1:2" x14ac:dyDescent="0.25">
      <c r="A142" s="18" t="str">
        <f t="shared" si="2"/>
        <v>5030508</v>
      </c>
      <c r="B142" t="s">
        <v>134</v>
      </c>
    </row>
    <row r="143" spans="1:2" x14ac:dyDescent="0.25">
      <c r="A143" s="18" t="str">
        <f t="shared" si="2"/>
        <v>5030509</v>
      </c>
      <c r="B143" t="s">
        <v>135</v>
      </c>
    </row>
    <row r="144" spans="1:2" x14ac:dyDescent="0.25">
      <c r="A144" s="18" t="str">
        <f t="shared" si="2"/>
        <v>5030510</v>
      </c>
      <c r="B144" t="s">
        <v>136</v>
      </c>
    </row>
    <row r="145" spans="1:2" x14ac:dyDescent="0.25">
      <c r="A145" s="18" t="str">
        <f t="shared" si="2"/>
        <v>5040101</v>
      </c>
      <c r="B145" t="s">
        <v>137</v>
      </c>
    </row>
    <row r="146" spans="1:2" x14ac:dyDescent="0.25">
      <c r="A146" s="18" t="str">
        <f t="shared" si="2"/>
        <v>5040102</v>
      </c>
      <c r="B146" t="s">
        <v>138</v>
      </c>
    </row>
    <row r="147" spans="1:2" x14ac:dyDescent="0.25">
      <c r="A147" s="18" t="str">
        <f t="shared" si="2"/>
        <v>5040103</v>
      </c>
      <c r="B147" t="s">
        <v>139</v>
      </c>
    </row>
    <row r="148" spans="1:2" x14ac:dyDescent="0.25">
      <c r="A148" s="18" t="str">
        <f t="shared" si="2"/>
        <v>5050101</v>
      </c>
      <c r="B148" t="s">
        <v>140</v>
      </c>
    </row>
    <row r="149" spans="1:2" x14ac:dyDescent="0.25">
      <c r="A149" s="18" t="str">
        <f t="shared" si="2"/>
        <v>5060101</v>
      </c>
      <c r="B149" t="s">
        <v>141</v>
      </c>
    </row>
    <row r="150" spans="1:2" x14ac:dyDescent="0.25">
      <c r="A150" s="18" t="str">
        <f t="shared" si="2"/>
        <v>5060102</v>
      </c>
      <c r="B150" t="s">
        <v>142</v>
      </c>
    </row>
    <row r="151" spans="1:2" x14ac:dyDescent="0.25">
      <c r="A151" s="18" t="str">
        <f t="shared" si="2"/>
        <v>5070101</v>
      </c>
      <c r="B151" t="s">
        <v>143</v>
      </c>
    </row>
    <row r="152" spans="1:2" x14ac:dyDescent="0.25">
      <c r="A152" s="18" t="str">
        <f t="shared" si="2"/>
        <v>5070102</v>
      </c>
      <c r="B152" t="s">
        <v>144</v>
      </c>
    </row>
    <row r="153" spans="1:2" x14ac:dyDescent="0.25">
      <c r="A153" s="18" t="str">
        <f t="shared" si="2"/>
        <v>5080101</v>
      </c>
      <c r="B153" t="s">
        <v>145</v>
      </c>
    </row>
    <row r="154" spans="1:2" x14ac:dyDescent="0.25">
      <c r="A154" s="18" t="str">
        <f t="shared" si="2"/>
        <v>5080102</v>
      </c>
      <c r="B154" t="s">
        <v>146</v>
      </c>
    </row>
    <row r="155" spans="1:2" x14ac:dyDescent="0.25">
      <c r="A155" s="18" t="str">
        <f t="shared" si="2"/>
        <v>5080103</v>
      </c>
      <c r="B155" t="s">
        <v>147</v>
      </c>
    </row>
    <row r="156" spans="1:2" x14ac:dyDescent="0.25">
      <c r="A156" s="18" t="str">
        <f t="shared" si="2"/>
        <v>5080104</v>
      </c>
      <c r="B156" t="s">
        <v>148</v>
      </c>
    </row>
    <row r="157" spans="1:2" x14ac:dyDescent="0.25">
      <c r="A157" s="18" t="str">
        <f t="shared" si="2"/>
        <v>5080105</v>
      </c>
      <c r="B157" t="s">
        <v>149</v>
      </c>
    </row>
    <row r="158" spans="1:2" x14ac:dyDescent="0.25">
      <c r="A158" s="18" t="str">
        <f t="shared" si="2"/>
        <v>5080106</v>
      </c>
      <c r="B158" t="s">
        <v>150</v>
      </c>
    </row>
    <row r="159" spans="1:2" x14ac:dyDescent="0.25">
      <c r="A159" s="18" t="str">
        <f t="shared" si="2"/>
        <v>5080107</v>
      </c>
      <c r="B159" t="s">
        <v>151</v>
      </c>
    </row>
    <row r="160" spans="1:2" x14ac:dyDescent="0.25">
      <c r="A160" s="18" t="str">
        <f t="shared" si="2"/>
        <v>5080108</v>
      </c>
      <c r="B160" t="s">
        <v>152</v>
      </c>
    </row>
    <row r="161" spans="1:2" x14ac:dyDescent="0.25">
      <c r="A161" s="18" t="str">
        <f t="shared" si="2"/>
        <v>5080109</v>
      </c>
      <c r="B161" t="s">
        <v>153</v>
      </c>
    </row>
    <row r="162" spans="1:2" x14ac:dyDescent="0.25">
      <c r="A162" s="18" t="str">
        <f t="shared" si="2"/>
        <v>5090101</v>
      </c>
      <c r="B162" t="s">
        <v>154</v>
      </c>
    </row>
    <row r="163" spans="1:2" x14ac:dyDescent="0.25">
      <c r="A163" s="18" t="str">
        <f t="shared" si="2"/>
        <v>5090201</v>
      </c>
      <c r="B163" t="s">
        <v>155</v>
      </c>
    </row>
    <row r="164" spans="1:2" x14ac:dyDescent="0.25">
      <c r="A164" s="18" t="str">
        <f t="shared" si="2"/>
        <v>5090202</v>
      </c>
      <c r="B164" t="s">
        <v>156</v>
      </c>
    </row>
    <row r="165" spans="1:2" x14ac:dyDescent="0.25">
      <c r="A165" s="18" t="str">
        <f t="shared" si="2"/>
        <v>5090203</v>
      </c>
      <c r="B165" t="s">
        <v>157</v>
      </c>
    </row>
    <row r="166" spans="1:2" x14ac:dyDescent="0.25">
      <c r="A166" s="18" t="str">
        <f t="shared" si="2"/>
        <v>5090301</v>
      </c>
      <c r="B166" t="s">
        <v>158</v>
      </c>
    </row>
    <row r="167" spans="1:2" x14ac:dyDescent="0.25">
      <c r="A167" s="18" t="str">
        <f t="shared" si="2"/>
        <v>5090302</v>
      </c>
      <c r="B167" t="s">
        <v>159</v>
      </c>
    </row>
    <row r="168" spans="1:2" x14ac:dyDescent="0.25">
      <c r="A168" s="18" t="str">
        <f t="shared" si="2"/>
        <v>5090303</v>
      </c>
      <c r="B168" t="s">
        <v>160</v>
      </c>
    </row>
    <row r="169" spans="1:2" x14ac:dyDescent="0.25">
      <c r="A169" s="18" t="str">
        <f t="shared" si="2"/>
        <v>5090401</v>
      </c>
      <c r="B169" t="s">
        <v>161</v>
      </c>
    </row>
    <row r="170" spans="1:2" x14ac:dyDescent="0.25">
      <c r="A170" s="18" t="str">
        <f t="shared" si="2"/>
        <v>5090402</v>
      </c>
      <c r="B170" t="s">
        <v>162</v>
      </c>
    </row>
    <row r="171" spans="1:2" x14ac:dyDescent="0.25">
      <c r="A171" s="18" t="str">
        <f t="shared" si="2"/>
        <v>5090403</v>
      </c>
      <c r="B171" t="s">
        <v>163</v>
      </c>
    </row>
    <row r="172" spans="1:2" x14ac:dyDescent="0.25">
      <c r="A172" s="18" t="str">
        <f t="shared" si="2"/>
        <v>5090501</v>
      </c>
      <c r="B172" t="s">
        <v>164</v>
      </c>
    </row>
    <row r="173" spans="1:2" x14ac:dyDescent="0.25">
      <c r="A173" s="18" t="str">
        <f t="shared" si="2"/>
        <v>5090502</v>
      </c>
      <c r="B173" t="s">
        <v>165</v>
      </c>
    </row>
    <row r="174" spans="1:2" x14ac:dyDescent="0.25">
      <c r="A174" s="18" t="str">
        <f t="shared" ref="A174:A178" si="3">LEFT(B174,7)</f>
        <v>5090503</v>
      </c>
      <c r="B174" t="s">
        <v>166</v>
      </c>
    </row>
    <row r="175" spans="1:2" x14ac:dyDescent="0.25">
      <c r="A175" s="18" t="str">
        <f t="shared" si="3"/>
        <v>5090601</v>
      </c>
      <c r="B175" t="s">
        <v>167</v>
      </c>
    </row>
    <row r="176" spans="1:2" x14ac:dyDescent="0.25">
      <c r="A176" s="18" t="str">
        <f t="shared" si="3"/>
        <v>5090602</v>
      </c>
      <c r="B176" t="s">
        <v>168</v>
      </c>
    </row>
    <row r="177" spans="1:2" x14ac:dyDescent="0.25">
      <c r="A177" s="18" t="str">
        <f t="shared" si="3"/>
        <v>5100101</v>
      </c>
      <c r="B177" t="s">
        <v>169</v>
      </c>
    </row>
    <row r="178" spans="1:2" x14ac:dyDescent="0.25">
      <c r="A178" s="18" t="str">
        <f t="shared" si="3"/>
        <v>5100102</v>
      </c>
      <c r="B178" t="s">
        <v>170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"/>
  <sheetViews>
    <sheetView showGridLines="0" topLeftCell="B1" workbookViewId="0">
      <selection activeCell="E21" sqref="E21"/>
    </sheetView>
  </sheetViews>
  <sheetFormatPr defaultRowHeight="15" x14ac:dyDescent="0.25"/>
  <cols>
    <col min="1" max="1" width="9.5703125" style="2" hidden="1" customWidth="1"/>
    <col min="2" max="2" width="9.140625" style="17"/>
    <col min="3" max="3" width="30.42578125" style="15" bestFit="1" customWidth="1"/>
    <col min="4" max="9" width="10.140625" customWidth="1"/>
    <col min="10" max="11" width="11.5703125" bestFit="1" customWidth="1"/>
    <col min="12" max="14" width="10.140625" customWidth="1"/>
    <col min="15" max="15" width="11.28515625" bestFit="1" customWidth="1"/>
    <col min="16" max="16" width="12.7109375" customWidth="1"/>
  </cols>
  <sheetData>
    <row r="2" spans="1:16" ht="16.5" thickBot="1" x14ac:dyDescent="0.3">
      <c r="C2" s="16" t="s">
        <v>180</v>
      </c>
      <c r="I2" s="3" t="s">
        <v>181</v>
      </c>
    </row>
    <row r="3" spans="1:16" ht="15.75" thickBot="1" x14ac:dyDescent="0.3">
      <c r="C3" s="4" t="s">
        <v>182</v>
      </c>
      <c r="D3" s="5" t="s">
        <v>183</v>
      </c>
      <c r="E3" s="5" t="s">
        <v>184</v>
      </c>
      <c r="F3" s="5" t="s">
        <v>185</v>
      </c>
      <c r="G3" s="5" t="s">
        <v>186</v>
      </c>
      <c r="H3" s="5" t="s">
        <v>187</v>
      </c>
      <c r="I3" s="5" t="s">
        <v>188</v>
      </c>
      <c r="J3" s="5" t="s">
        <v>189</v>
      </c>
      <c r="K3" s="5" t="s">
        <v>190</v>
      </c>
      <c r="L3" s="5" t="s">
        <v>191</v>
      </c>
      <c r="M3" s="5" t="s">
        <v>192</v>
      </c>
      <c r="N3" s="5" t="s">
        <v>193</v>
      </c>
      <c r="O3" s="6" t="s">
        <v>194</v>
      </c>
      <c r="P3" s="7" t="s">
        <v>180</v>
      </c>
    </row>
    <row r="4" spans="1:16" x14ac:dyDescent="0.25">
      <c r="C4" s="8" t="s">
        <v>195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</row>
    <row r="5" spans="1:16" x14ac:dyDescent="0.25">
      <c r="A5" s="2" t="s">
        <v>171</v>
      </c>
      <c r="B5" s="17">
        <v>4060102</v>
      </c>
      <c r="C5" s="14" t="s">
        <v>179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>
        <f>SUM(D5:O5)</f>
        <v>0</v>
      </c>
    </row>
    <row r="6" spans="1:16" x14ac:dyDescent="0.25">
      <c r="A6" s="19" t="s">
        <v>172</v>
      </c>
      <c r="B6" s="24">
        <v>4060102</v>
      </c>
      <c r="C6" s="20" t="s">
        <v>196</v>
      </c>
      <c r="D6" s="23" t="e">
        <f>VLOOKUP(B6,'1'!$A$8:$B$200,6,0)</f>
        <v>#REF!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 t="e">
        <f t="shared" ref="P6:P12" si="0">SUM(D6:O6)</f>
        <v>#REF!</v>
      </c>
    </row>
    <row r="7" spans="1:16" x14ac:dyDescent="0.25">
      <c r="A7" s="2" t="s">
        <v>173</v>
      </c>
      <c r="B7" s="17">
        <v>4060102</v>
      </c>
      <c r="C7" s="14" t="s">
        <v>197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>
        <f t="shared" si="0"/>
        <v>0</v>
      </c>
    </row>
    <row r="8" spans="1:16" x14ac:dyDescent="0.25">
      <c r="A8" s="2" t="s">
        <v>174</v>
      </c>
      <c r="B8" s="17">
        <v>4060102</v>
      </c>
      <c r="C8" s="14" t="s">
        <v>198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>
        <f t="shared" si="0"/>
        <v>0</v>
      </c>
    </row>
    <row r="9" spans="1:16" x14ac:dyDescent="0.25">
      <c r="A9" s="2" t="s">
        <v>175</v>
      </c>
      <c r="B9" s="17">
        <v>4060102</v>
      </c>
      <c r="C9" s="14" t="s">
        <v>199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>
        <f t="shared" si="0"/>
        <v>0</v>
      </c>
    </row>
    <row r="10" spans="1:16" x14ac:dyDescent="0.25">
      <c r="A10" s="2" t="s">
        <v>176</v>
      </c>
      <c r="B10" s="17">
        <v>4060109</v>
      </c>
      <c r="C10" s="14" t="s">
        <v>200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>
        <f t="shared" si="0"/>
        <v>0</v>
      </c>
    </row>
    <row r="11" spans="1:16" x14ac:dyDescent="0.25">
      <c r="B11" s="17">
        <v>0</v>
      </c>
      <c r="C11" s="14" t="s">
        <v>201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>
        <f t="shared" si="0"/>
        <v>0</v>
      </c>
    </row>
    <row r="12" spans="1:16" x14ac:dyDescent="0.25">
      <c r="A12" s="2" t="s">
        <v>177</v>
      </c>
      <c r="B12" s="17">
        <v>4070318</v>
      </c>
      <c r="C12" s="14" t="s">
        <v>178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2019-12-11T10:45:06Z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