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drawings/drawing1.xml" ContentType="application/vnd.openxmlformats-officedocument.drawing+xml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4000" windowHeight="9180" activeTab="3"/>
  </bookViews>
  <sheets>
    <sheet name="Sheet1" sheetId="1" r:id="rId1"/>
    <sheet name="Income Statment" sheetId="2" r:id="rId2"/>
    <sheet name="IS" sheetId="8" r:id="rId3"/>
    <sheet name="Departments" sheetId="7" r:id="rId4"/>
    <sheet name="Sheet1 (3)" sheetId="5" r:id="rId5"/>
    <sheet name="Sheet4" sheetId="6" r:id="rId6"/>
  </sheets>
  <calcPr calcId="144525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7" l="1"/>
  <c r="D6" i="7"/>
  <c r="D7" i="7"/>
  <c r="D8" i="7"/>
  <c r="D9" i="7"/>
  <c r="D10" i="7"/>
  <c r="D11" i="7"/>
  <c r="D12" i="7"/>
  <c r="F26" i="8" l="1"/>
  <c r="F27" i="8"/>
  <c r="B8" i="8" l="1"/>
  <c r="A8" i="8" s="1"/>
  <c r="C8" i="8"/>
  <c r="D8" i="8"/>
  <c r="E8" i="8"/>
  <c r="F8" i="8"/>
  <c r="G8" i="8"/>
  <c r="H8" i="8"/>
  <c r="I8" i="8"/>
  <c r="J8" i="8"/>
  <c r="K8" i="8"/>
  <c r="L8" i="8"/>
  <c r="M8" i="8"/>
  <c r="N8" i="8"/>
  <c r="O8" i="8"/>
  <c r="P8" i="8"/>
  <c r="Q8" i="8"/>
  <c r="R8" i="8"/>
  <c r="S8" i="8"/>
  <c r="T8" i="8"/>
  <c r="U8" i="8"/>
  <c r="V8" i="8"/>
  <c r="W8" i="8"/>
  <c r="X8" i="8"/>
  <c r="Y8" i="8"/>
  <c r="Z8" i="8"/>
  <c r="AA8" i="8"/>
  <c r="AB8" i="8"/>
  <c r="AC8" i="8"/>
  <c r="AD8" i="8"/>
  <c r="AE8" i="8"/>
  <c r="AF8" i="8"/>
  <c r="AG8" i="8"/>
  <c r="AH8" i="8"/>
  <c r="AI8" i="8"/>
  <c r="AJ8" i="8"/>
  <c r="AK8" i="8"/>
  <c r="AL8" i="8"/>
  <c r="AM8" i="8"/>
  <c r="AN8" i="8"/>
  <c r="AO8" i="8"/>
  <c r="AP8" i="8"/>
  <c r="AQ8" i="8"/>
  <c r="AR8" i="8"/>
  <c r="AS8" i="8"/>
  <c r="AT8" i="8"/>
  <c r="AU8" i="8"/>
  <c r="AV8" i="8"/>
  <c r="AW8" i="8"/>
  <c r="AX8" i="8"/>
  <c r="AY8" i="8"/>
  <c r="AZ8" i="8"/>
  <c r="BA8" i="8"/>
  <c r="BB8" i="8"/>
  <c r="BC8" i="8"/>
  <c r="BD8" i="8"/>
  <c r="BE8" i="8"/>
  <c r="BF8" i="8"/>
  <c r="BG8" i="8"/>
  <c r="BH8" i="8"/>
  <c r="BI8" i="8"/>
  <c r="BJ8" i="8"/>
  <c r="BK8" i="8"/>
  <c r="BL8" i="8"/>
  <c r="BM8" i="8"/>
  <c r="BN8" i="8"/>
  <c r="BO8" i="8"/>
  <c r="BP8" i="8"/>
  <c r="BQ8" i="8"/>
  <c r="BR8" i="8"/>
  <c r="BS8" i="8"/>
  <c r="BT8" i="8"/>
  <c r="BU8" i="8"/>
  <c r="BV8" i="8"/>
  <c r="BW8" i="8"/>
  <c r="BX8" i="8"/>
  <c r="BY8" i="8"/>
  <c r="BZ8" i="8"/>
  <c r="CA8" i="8"/>
  <c r="CB8" i="8"/>
  <c r="CC8" i="8"/>
  <c r="CD8" i="8"/>
  <c r="CE8" i="8"/>
  <c r="CF8" i="8"/>
  <c r="CG8" i="8"/>
  <c r="CH8" i="8"/>
  <c r="CI8" i="8"/>
  <c r="CJ8" i="8"/>
  <c r="CK8" i="8"/>
  <c r="CL8" i="8"/>
  <c r="CM8" i="8"/>
  <c r="CN8" i="8"/>
  <c r="CO8" i="8"/>
  <c r="CP8" i="8"/>
  <c r="CQ8" i="8"/>
  <c r="CR8" i="8"/>
  <c r="CS8" i="8"/>
  <c r="CT8" i="8"/>
  <c r="CU8" i="8"/>
  <c r="CV8" i="8"/>
  <c r="CW8" i="8"/>
  <c r="CX8" i="8"/>
  <c r="CY8" i="8"/>
  <c r="CZ8" i="8"/>
  <c r="DA8" i="8"/>
  <c r="DB8" i="8"/>
  <c r="DC8" i="8"/>
  <c r="DD8" i="8"/>
  <c r="DE8" i="8"/>
  <c r="DF8" i="8"/>
  <c r="DG8" i="8"/>
  <c r="DH8" i="8"/>
  <c r="DI8" i="8"/>
  <c r="DJ8" i="8"/>
  <c r="DK8" i="8"/>
  <c r="DL8" i="8"/>
  <c r="DM8" i="8"/>
  <c r="DN8" i="8"/>
  <c r="DO8" i="8"/>
  <c r="DP8" i="8"/>
  <c r="DQ8" i="8"/>
  <c r="DR8" i="8"/>
  <c r="B9" i="8"/>
  <c r="A9" i="8" s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9" i="8"/>
  <c r="BL9" i="8"/>
  <c r="BM9" i="8"/>
  <c r="BN9" i="8"/>
  <c r="BO9" i="8"/>
  <c r="BP9" i="8"/>
  <c r="BQ9" i="8"/>
  <c r="BR9" i="8"/>
  <c r="BS9" i="8"/>
  <c r="BT9" i="8"/>
  <c r="BU9" i="8"/>
  <c r="BV9" i="8"/>
  <c r="BW9" i="8"/>
  <c r="BX9" i="8"/>
  <c r="BY9" i="8"/>
  <c r="BZ9" i="8"/>
  <c r="CA9" i="8"/>
  <c r="CB9" i="8"/>
  <c r="CC9" i="8"/>
  <c r="CD9" i="8"/>
  <c r="CE9" i="8"/>
  <c r="CF9" i="8"/>
  <c r="CG9" i="8"/>
  <c r="CH9" i="8"/>
  <c r="CI9" i="8"/>
  <c r="CJ9" i="8"/>
  <c r="CK9" i="8"/>
  <c r="CL9" i="8"/>
  <c r="CM9" i="8"/>
  <c r="CN9" i="8"/>
  <c r="CO9" i="8"/>
  <c r="CP9" i="8"/>
  <c r="CQ9" i="8"/>
  <c r="CR9" i="8"/>
  <c r="CS9" i="8"/>
  <c r="CT9" i="8"/>
  <c r="CU9" i="8"/>
  <c r="CV9" i="8"/>
  <c r="CW9" i="8"/>
  <c r="CX9" i="8"/>
  <c r="CY9" i="8"/>
  <c r="CZ9" i="8"/>
  <c r="DA9" i="8"/>
  <c r="DB9" i="8"/>
  <c r="DC9" i="8"/>
  <c r="DD9" i="8"/>
  <c r="DE9" i="8"/>
  <c r="DF9" i="8"/>
  <c r="DG9" i="8"/>
  <c r="DH9" i="8"/>
  <c r="DI9" i="8"/>
  <c r="DJ9" i="8"/>
  <c r="DK9" i="8"/>
  <c r="DL9" i="8"/>
  <c r="DM9" i="8"/>
  <c r="DN9" i="8"/>
  <c r="DO9" i="8"/>
  <c r="DP9" i="8"/>
  <c r="DQ9" i="8"/>
  <c r="DR9" i="8"/>
  <c r="B10" i="8"/>
  <c r="A10" i="8" s="1"/>
  <c r="C10" i="8"/>
  <c r="D10" i="8"/>
  <c r="E10" i="8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T10" i="8"/>
  <c r="U10" i="8"/>
  <c r="V10" i="8"/>
  <c r="W10" i="8"/>
  <c r="X10" i="8"/>
  <c r="Y10" i="8"/>
  <c r="Z10" i="8"/>
  <c r="AA10" i="8"/>
  <c r="AB10" i="8"/>
  <c r="AC10" i="8"/>
  <c r="AD10" i="8"/>
  <c r="AE10" i="8"/>
  <c r="AF10" i="8"/>
  <c r="AG10" i="8"/>
  <c r="AH10" i="8"/>
  <c r="AI10" i="8"/>
  <c r="AJ10" i="8"/>
  <c r="AK10" i="8"/>
  <c r="AL10" i="8"/>
  <c r="AM10" i="8"/>
  <c r="AN10" i="8"/>
  <c r="AO10" i="8"/>
  <c r="AP10" i="8"/>
  <c r="AQ10" i="8"/>
  <c r="AR10" i="8"/>
  <c r="AS10" i="8"/>
  <c r="AT10" i="8"/>
  <c r="AU10" i="8"/>
  <c r="AV10" i="8"/>
  <c r="AW10" i="8"/>
  <c r="AX10" i="8"/>
  <c r="AY10" i="8"/>
  <c r="AZ10" i="8"/>
  <c r="BA10" i="8"/>
  <c r="BB10" i="8"/>
  <c r="BC10" i="8"/>
  <c r="BD10" i="8"/>
  <c r="BE10" i="8"/>
  <c r="BF10" i="8"/>
  <c r="BG10" i="8"/>
  <c r="BH10" i="8"/>
  <c r="BI10" i="8"/>
  <c r="BJ10" i="8"/>
  <c r="BK10" i="8"/>
  <c r="BL10" i="8"/>
  <c r="BM10" i="8"/>
  <c r="BN10" i="8"/>
  <c r="BO10" i="8"/>
  <c r="BP10" i="8"/>
  <c r="BQ10" i="8"/>
  <c r="BR10" i="8"/>
  <c r="BS10" i="8"/>
  <c r="BT10" i="8"/>
  <c r="BU10" i="8"/>
  <c r="BV10" i="8"/>
  <c r="BW10" i="8"/>
  <c r="BX10" i="8"/>
  <c r="BY10" i="8"/>
  <c r="BZ10" i="8"/>
  <c r="CA10" i="8"/>
  <c r="CB10" i="8"/>
  <c r="CC10" i="8"/>
  <c r="CD10" i="8"/>
  <c r="CE10" i="8"/>
  <c r="CF10" i="8"/>
  <c r="CG10" i="8"/>
  <c r="CH10" i="8"/>
  <c r="CI10" i="8"/>
  <c r="CJ10" i="8"/>
  <c r="CK10" i="8"/>
  <c r="CL10" i="8"/>
  <c r="CM10" i="8"/>
  <c r="CN10" i="8"/>
  <c r="CO10" i="8"/>
  <c r="CP10" i="8"/>
  <c r="CQ10" i="8"/>
  <c r="CR10" i="8"/>
  <c r="CS10" i="8"/>
  <c r="CT10" i="8"/>
  <c r="CU10" i="8"/>
  <c r="CV10" i="8"/>
  <c r="CW10" i="8"/>
  <c r="CX10" i="8"/>
  <c r="CY10" i="8"/>
  <c r="CZ10" i="8"/>
  <c r="DA10" i="8"/>
  <c r="DB10" i="8"/>
  <c r="DC10" i="8"/>
  <c r="DD10" i="8"/>
  <c r="DE10" i="8"/>
  <c r="DF10" i="8"/>
  <c r="DG10" i="8"/>
  <c r="DH10" i="8"/>
  <c r="DI10" i="8"/>
  <c r="DJ10" i="8"/>
  <c r="DK10" i="8"/>
  <c r="DL10" i="8"/>
  <c r="DM10" i="8"/>
  <c r="DN10" i="8"/>
  <c r="DO10" i="8"/>
  <c r="DP10" i="8"/>
  <c r="DQ10" i="8"/>
  <c r="DR10" i="8"/>
  <c r="B11" i="8"/>
  <c r="A11" i="8" s="1"/>
  <c r="C11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Q11" i="8"/>
  <c r="R11" i="8"/>
  <c r="S11" i="8"/>
  <c r="T11" i="8"/>
  <c r="U11" i="8"/>
  <c r="V11" i="8"/>
  <c r="W11" i="8"/>
  <c r="X11" i="8"/>
  <c r="Y11" i="8"/>
  <c r="Z11" i="8"/>
  <c r="AA11" i="8"/>
  <c r="AB11" i="8"/>
  <c r="AC11" i="8"/>
  <c r="AD11" i="8"/>
  <c r="AE11" i="8"/>
  <c r="AF11" i="8"/>
  <c r="AG11" i="8"/>
  <c r="AH11" i="8"/>
  <c r="AI11" i="8"/>
  <c r="AJ11" i="8"/>
  <c r="AK11" i="8"/>
  <c r="AL11" i="8"/>
  <c r="AM11" i="8"/>
  <c r="AN11" i="8"/>
  <c r="AO11" i="8"/>
  <c r="AP11" i="8"/>
  <c r="AQ11" i="8"/>
  <c r="AR11" i="8"/>
  <c r="AS11" i="8"/>
  <c r="AT11" i="8"/>
  <c r="AU11" i="8"/>
  <c r="AV11" i="8"/>
  <c r="AW11" i="8"/>
  <c r="AX11" i="8"/>
  <c r="AY11" i="8"/>
  <c r="AZ11" i="8"/>
  <c r="BA11" i="8"/>
  <c r="BB11" i="8"/>
  <c r="BC11" i="8"/>
  <c r="BD11" i="8"/>
  <c r="BE11" i="8"/>
  <c r="BF11" i="8"/>
  <c r="BG11" i="8"/>
  <c r="BH11" i="8"/>
  <c r="BI11" i="8"/>
  <c r="BJ11" i="8"/>
  <c r="BK11" i="8"/>
  <c r="BL11" i="8"/>
  <c r="BM11" i="8"/>
  <c r="BN11" i="8"/>
  <c r="BO11" i="8"/>
  <c r="BP11" i="8"/>
  <c r="BQ11" i="8"/>
  <c r="BR11" i="8"/>
  <c r="BS11" i="8"/>
  <c r="BT11" i="8"/>
  <c r="BU11" i="8"/>
  <c r="BV11" i="8"/>
  <c r="BW11" i="8"/>
  <c r="BX11" i="8"/>
  <c r="BY11" i="8"/>
  <c r="BZ11" i="8"/>
  <c r="CA11" i="8"/>
  <c r="CB11" i="8"/>
  <c r="CC11" i="8"/>
  <c r="CD11" i="8"/>
  <c r="CE11" i="8"/>
  <c r="CF11" i="8"/>
  <c r="CG11" i="8"/>
  <c r="CH11" i="8"/>
  <c r="CI11" i="8"/>
  <c r="CJ11" i="8"/>
  <c r="CK11" i="8"/>
  <c r="CL11" i="8"/>
  <c r="CM11" i="8"/>
  <c r="CN11" i="8"/>
  <c r="CO11" i="8"/>
  <c r="CP11" i="8"/>
  <c r="CQ11" i="8"/>
  <c r="CR11" i="8"/>
  <c r="CS11" i="8"/>
  <c r="CT11" i="8"/>
  <c r="CU11" i="8"/>
  <c r="CV11" i="8"/>
  <c r="CW11" i="8"/>
  <c r="CX11" i="8"/>
  <c r="CY11" i="8"/>
  <c r="CZ11" i="8"/>
  <c r="DA11" i="8"/>
  <c r="DB11" i="8"/>
  <c r="DC11" i="8"/>
  <c r="DD11" i="8"/>
  <c r="DE11" i="8"/>
  <c r="DF11" i="8"/>
  <c r="DG11" i="8"/>
  <c r="DH11" i="8"/>
  <c r="DI11" i="8"/>
  <c r="DJ11" i="8"/>
  <c r="DK11" i="8"/>
  <c r="DL11" i="8"/>
  <c r="DM11" i="8"/>
  <c r="DN11" i="8"/>
  <c r="DO11" i="8"/>
  <c r="DP11" i="8"/>
  <c r="DQ11" i="8"/>
  <c r="DR11" i="8"/>
  <c r="B12" i="8"/>
  <c r="A12" i="8" s="1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2" i="8"/>
  <c r="BL12" i="8"/>
  <c r="BM12" i="8"/>
  <c r="BN12" i="8"/>
  <c r="BO12" i="8"/>
  <c r="BP12" i="8"/>
  <c r="BQ12" i="8"/>
  <c r="BR12" i="8"/>
  <c r="BS12" i="8"/>
  <c r="BT12" i="8"/>
  <c r="BU12" i="8"/>
  <c r="BV12" i="8"/>
  <c r="BW12" i="8"/>
  <c r="BX12" i="8"/>
  <c r="BY12" i="8"/>
  <c r="BZ12" i="8"/>
  <c r="CA12" i="8"/>
  <c r="CB12" i="8"/>
  <c r="CC12" i="8"/>
  <c r="CD12" i="8"/>
  <c r="CE12" i="8"/>
  <c r="CF12" i="8"/>
  <c r="CG12" i="8"/>
  <c r="CH12" i="8"/>
  <c r="CI12" i="8"/>
  <c r="CJ12" i="8"/>
  <c r="CK12" i="8"/>
  <c r="CL12" i="8"/>
  <c r="CM12" i="8"/>
  <c r="CN12" i="8"/>
  <c r="CO12" i="8"/>
  <c r="CP12" i="8"/>
  <c r="CQ12" i="8"/>
  <c r="CR12" i="8"/>
  <c r="CS12" i="8"/>
  <c r="CT12" i="8"/>
  <c r="CU12" i="8"/>
  <c r="CV12" i="8"/>
  <c r="CW12" i="8"/>
  <c r="CX12" i="8"/>
  <c r="CY12" i="8"/>
  <c r="CZ12" i="8"/>
  <c r="DA12" i="8"/>
  <c r="DB12" i="8"/>
  <c r="DC12" i="8"/>
  <c r="DD12" i="8"/>
  <c r="DE12" i="8"/>
  <c r="DF12" i="8"/>
  <c r="DG12" i="8"/>
  <c r="DH12" i="8"/>
  <c r="DI12" i="8"/>
  <c r="DJ12" i="8"/>
  <c r="DK12" i="8"/>
  <c r="DL12" i="8"/>
  <c r="DM12" i="8"/>
  <c r="DN12" i="8"/>
  <c r="DO12" i="8"/>
  <c r="DP12" i="8"/>
  <c r="DQ12" i="8"/>
  <c r="DR12" i="8"/>
  <c r="B13" i="8"/>
  <c r="A13" i="8" s="1"/>
  <c r="C13" i="8"/>
  <c r="D13" i="8"/>
  <c r="E13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T13" i="8"/>
  <c r="U13" i="8"/>
  <c r="V13" i="8"/>
  <c r="W13" i="8"/>
  <c r="X13" i="8"/>
  <c r="Y13" i="8"/>
  <c r="Z13" i="8"/>
  <c r="AA13" i="8"/>
  <c r="AB13" i="8"/>
  <c r="AC13" i="8"/>
  <c r="AD13" i="8"/>
  <c r="AE13" i="8"/>
  <c r="AF13" i="8"/>
  <c r="AG13" i="8"/>
  <c r="AH13" i="8"/>
  <c r="AI13" i="8"/>
  <c r="AJ13" i="8"/>
  <c r="AK13" i="8"/>
  <c r="AL13" i="8"/>
  <c r="AM13" i="8"/>
  <c r="AN13" i="8"/>
  <c r="AO13" i="8"/>
  <c r="AP13" i="8"/>
  <c r="AQ13" i="8"/>
  <c r="AR13" i="8"/>
  <c r="AS13" i="8"/>
  <c r="AT13" i="8"/>
  <c r="AU13" i="8"/>
  <c r="AV13" i="8"/>
  <c r="AW13" i="8"/>
  <c r="AX13" i="8"/>
  <c r="AY13" i="8"/>
  <c r="AZ13" i="8"/>
  <c r="BA13" i="8"/>
  <c r="BB13" i="8"/>
  <c r="BC13" i="8"/>
  <c r="BD13" i="8"/>
  <c r="BE13" i="8"/>
  <c r="BF13" i="8"/>
  <c r="BG13" i="8"/>
  <c r="BH13" i="8"/>
  <c r="BI13" i="8"/>
  <c r="BJ13" i="8"/>
  <c r="BK13" i="8"/>
  <c r="BL13" i="8"/>
  <c r="BM13" i="8"/>
  <c r="BN13" i="8"/>
  <c r="BO13" i="8"/>
  <c r="BP13" i="8"/>
  <c r="BQ13" i="8"/>
  <c r="BR13" i="8"/>
  <c r="BS13" i="8"/>
  <c r="BT13" i="8"/>
  <c r="BU13" i="8"/>
  <c r="BV13" i="8"/>
  <c r="BW13" i="8"/>
  <c r="BX13" i="8"/>
  <c r="BY13" i="8"/>
  <c r="BZ13" i="8"/>
  <c r="CA13" i="8"/>
  <c r="CB13" i="8"/>
  <c r="CC13" i="8"/>
  <c r="CD13" i="8"/>
  <c r="CE13" i="8"/>
  <c r="CF13" i="8"/>
  <c r="CG13" i="8"/>
  <c r="CH13" i="8"/>
  <c r="CI13" i="8"/>
  <c r="CJ13" i="8"/>
  <c r="CK13" i="8"/>
  <c r="CL13" i="8"/>
  <c r="CM13" i="8"/>
  <c r="CN13" i="8"/>
  <c r="CO13" i="8"/>
  <c r="CP13" i="8"/>
  <c r="CQ13" i="8"/>
  <c r="CR13" i="8"/>
  <c r="CS13" i="8"/>
  <c r="CT13" i="8"/>
  <c r="CU13" i="8"/>
  <c r="CV13" i="8"/>
  <c r="CW13" i="8"/>
  <c r="CX13" i="8"/>
  <c r="CY13" i="8"/>
  <c r="CZ13" i="8"/>
  <c r="DA13" i="8"/>
  <c r="DB13" i="8"/>
  <c r="DC13" i="8"/>
  <c r="DD13" i="8"/>
  <c r="DE13" i="8"/>
  <c r="DF13" i="8"/>
  <c r="DG13" i="8"/>
  <c r="DH13" i="8"/>
  <c r="DI13" i="8"/>
  <c r="DJ13" i="8"/>
  <c r="DK13" i="8"/>
  <c r="DL13" i="8"/>
  <c r="DM13" i="8"/>
  <c r="DN13" i="8"/>
  <c r="DO13" i="8"/>
  <c r="DP13" i="8"/>
  <c r="DQ13" i="8"/>
  <c r="DR13" i="8"/>
  <c r="B14" i="8"/>
  <c r="A14" i="8" s="1"/>
  <c r="C14" i="8"/>
  <c r="D14" i="8"/>
  <c r="E14" i="8"/>
  <c r="F14" i="8"/>
  <c r="G14" i="8"/>
  <c r="H14" i="8"/>
  <c r="I14" i="8"/>
  <c r="J14" i="8"/>
  <c r="K14" i="8"/>
  <c r="L14" i="8"/>
  <c r="M14" i="8"/>
  <c r="N14" i="8"/>
  <c r="O14" i="8"/>
  <c r="P14" i="8"/>
  <c r="Q14" i="8"/>
  <c r="R14" i="8"/>
  <c r="S14" i="8"/>
  <c r="T14" i="8"/>
  <c r="U14" i="8"/>
  <c r="V14" i="8"/>
  <c r="W14" i="8"/>
  <c r="X14" i="8"/>
  <c r="Y14" i="8"/>
  <c r="Z14" i="8"/>
  <c r="AA14" i="8"/>
  <c r="AB14" i="8"/>
  <c r="AC14" i="8"/>
  <c r="AD14" i="8"/>
  <c r="AE14" i="8"/>
  <c r="AF14" i="8"/>
  <c r="AG14" i="8"/>
  <c r="AH14" i="8"/>
  <c r="AI14" i="8"/>
  <c r="AJ14" i="8"/>
  <c r="AK14" i="8"/>
  <c r="AL14" i="8"/>
  <c r="AM14" i="8"/>
  <c r="AN14" i="8"/>
  <c r="AO14" i="8"/>
  <c r="AP14" i="8"/>
  <c r="AQ14" i="8"/>
  <c r="AR14" i="8"/>
  <c r="AS14" i="8"/>
  <c r="AT14" i="8"/>
  <c r="AU14" i="8"/>
  <c r="AV14" i="8"/>
  <c r="AW14" i="8"/>
  <c r="AX14" i="8"/>
  <c r="AY14" i="8"/>
  <c r="AZ14" i="8"/>
  <c r="BA14" i="8"/>
  <c r="BB14" i="8"/>
  <c r="BC14" i="8"/>
  <c r="BD14" i="8"/>
  <c r="BE14" i="8"/>
  <c r="BF14" i="8"/>
  <c r="BG14" i="8"/>
  <c r="BH14" i="8"/>
  <c r="BI14" i="8"/>
  <c r="BJ14" i="8"/>
  <c r="BK14" i="8"/>
  <c r="BL14" i="8"/>
  <c r="BM14" i="8"/>
  <c r="BN14" i="8"/>
  <c r="BO14" i="8"/>
  <c r="BP14" i="8"/>
  <c r="BQ14" i="8"/>
  <c r="BR14" i="8"/>
  <c r="BS14" i="8"/>
  <c r="BT14" i="8"/>
  <c r="BU14" i="8"/>
  <c r="BV14" i="8"/>
  <c r="BW14" i="8"/>
  <c r="BX14" i="8"/>
  <c r="BY14" i="8"/>
  <c r="BZ14" i="8"/>
  <c r="CA14" i="8"/>
  <c r="CB14" i="8"/>
  <c r="CC14" i="8"/>
  <c r="CD14" i="8"/>
  <c r="CE14" i="8"/>
  <c r="CF14" i="8"/>
  <c r="CG14" i="8"/>
  <c r="CH14" i="8"/>
  <c r="CI14" i="8"/>
  <c r="CJ14" i="8"/>
  <c r="CK14" i="8"/>
  <c r="CL14" i="8"/>
  <c r="CM14" i="8"/>
  <c r="CN14" i="8"/>
  <c r="CO14" i="8"/>
  <c r="CP14" i="8"/>
  <c r="CQ14" i="8"/>
  <c r="CR14" i="8"/>
  <c r="CS14" i="8"/>
  <c r="CT14" i="8"/>
  <c r="CU14" i="8"/>
  <c r="CV14" i="8"/>
  <c r="CW14" i="8"/>
  <c r="CX14" i="8"/>
  <c r="CY14" i="8"/>
  <c r="CZ14" i="8"/>
  <c r="DA14" i="8"/>
  <c r="DB14" i="8"/>
  <c r="DC14" i="8"/>
  <c r="DD14" i="8"/>
  <c r="DE14" i="8"/>
  <c r="DF14" i="8"/>
  <c r="DG14" i="8"/>
  <c r="DH14" i="8"/>
  <c r="DI14" i="8"/>
  <c r="DJ14" i="8"/>
  <c r="DK14" i="8"/>
  <c r="DL14" i="8"/>
  <c r="DM14" i="8"/>
  <c r="DN14" i="8"/>
  <c r="DO14" i="8"/>
  <c r="DP14" i="8"/>
  <c r="DQ14" i="8"/>
  <c r="DR14" i="8"/>
  <c r="B15" i="8"/>
  <c r="A15" i="8" s="1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5" i="8"/>
  <c r="BL15" i="8"/>
  <c r="BM15" i="8"/>
  <c r="BN15" i="8"/>
  <c r="BO15" i="8"/>
  <c r="BP15" i="8"/>
  <c r="BQ15" i="8"/>
  <c r="BR15" i="8"/>
  <c r="BS15" i="8"/>
  <c r="BT15" i="8"/>
  <c r="BU15" i="8"/>
  <c r="BV15" i="8"/>
  <c r="BW15" i="8"/>
  <c r="BX15" i="8"/>
  <c r="BY15" i="8"/>
  <c r="BZ15" i="8"/>
  <c r="CA15" i="8"/>
  <c r="CB15" i="8"/>
  <c r="CC15" i="8"/>
  <c r="CD15" i="8"/>
  <c r="CE15" i="8"/>
  <c r="CF15" i="8"/>
  <c r="CG15" i="8"/>
  <c r="CH15" i="8"/>
  <c r="CI15" i="8"/>
  <c r="CJ15" i="8"/>
  <c r="CK15" i="8"/>
  <c r="CL15" i="8"/>
  <c r="CM15" i="8"/>
  <c r="CN15" i="8"/>
  <c r="CO15" i="8"/>
  <c r="CP15" i="8"/>
  <c r="CQ15" i="8"/>
  <c r="CR15" i="8"/>
  <c r="CS15" i="8"/>
  <c r="CT15" i="8"/>
  <c r="CU15" i="8"/>
  <c r="CV15" i="8"/>
  <c r="CW15" i="8"/>
  <c r="CX15" i="8"/>
  <c r="CY15" i="8"/>
  <c r="CZ15" i="8"/>
  <c r="DA15" i="8"/>
  <c r="DB15" i="8"/>
  <c r="DC15" i="8"/>
  <c r="DD15" i="8"/>
  <c r="DE15" i="8"/>
  <c r="DF15" i="8"/>
  <c r="DG15" i="8"/>
  <c r="DH15" i="8"/>
  <c r="DI15" i="8"/>
  <c r="DJ15" i="8"/>
  <c r="DK15" i="8"/>
  <c r="DL15" i="8"/>
  <c r="DM15" i="8"/>
  <c r="DN15" i="8"/>
  <c r="DO15" i="8"/>
  <c r="DP15" i="8"/>
  <c r="DQ15" i="8"/>
  <c r="DR15" i="8"/>
  <c r="B16" i="8"/>
  <c r="A16" i="8" s="1"/>
  <c r="C16" i="8"/>
  <c r="D16" i="8"/>
  <c r="E16" i="8"/>
  <c r="F16" i="8"/>
  <c r="G16" i="8"/>
  <c r="H16" i="8"/>
  <c r="I16" i="8"/>
  <c r="J16" i="8"/>
  <c r="K16" i="8"/>
  <c r="L16" i="8"/>
  <c r="M16" i="8"/>
  <c r="N16" i="8"/>
  <c r="O16" i="8"/>
  <c r="P16" i="8"/>
  <c r="Q16" i="8"/>
  <c r="R16" i="8"/>
  <c r="S16" i="8"/>
  <c r="T16" i="8"/>
  <c r="U16" i="8"/>
  <c r="V16" i="8"/>
  <c r="W16" i="8"/>
  <c r="X16" i="8"/>
  <c r="Y16" i="8"/>
  <c r="Z16" i="8"/>
  <c r="AA16" i="8"/>
  <c r="AB16" i="8"/>
  <c r="AC16" i="8"/>
  <c r="AD16" i="8"/>
  <c r="AE16" i="8"/>
  <c r="AF16" i="8"/>
  <c r="AG16" i="8"/>
  <c r="AH16" i="8"/>
  <c r="AI16" i="8"/>
  <c r="AJ16" i="8"/>
  <c r="AK16" i="8"/>
  <c r="AL16" i="8"/>
  <c r="AM16" i="8"/>
  <c r="AN16" i="8"/>
  <c r="AO16" i="8"/>
  <c r="AP16" i="8"/>
  <c r="AQ16" i="8"/>
  <c r="AR16" i="8"/>
  <c r="AS16" i="8"/>
  <c r="AT16" i="8"/>
  <c r="AU16" i="8"/>
  <c r="AV16" i="8"/>
  <c r="AW16" i="8"/>
  <c r="AX16" i="8"/>
  <c r="AY16" i="8"/>
  <c r="AZ16" i="8"/>
  <c r="BA16" i="8"/>
  <c r="BB16" i="8"/>
  <c r="BC16" i="8"/>
  <c r="BD16" i="8"/>
  <c r="BE16" i="8"/>
  <c r="BF16" i="8"/>
  <c r="BG16" i="8"/>
  <c r="BH16" i="8"/>
  <c r="BI16" i="8"/>
  <c r="BJ16" i="8"/>
  <c r="BK16" i="8"/>
  <c r="BL16" i="8"/>
  <c r="BM16" i="8"/>
  <c r="BN16" i="8"/>
  <c r="BO16" i="8"/>
  <c r="BP16" i="8"/>
  <c r="BQ16" i="8"/>
  <c r="BR16" i="8"/>
  <c r="BS16" i="8"/>
  <c r="BT16" i="8"/>
  <c r="BU16" i="8"/>
  <c r="BV16" i="8"/>
  <c r="BW16" i="8"/>
  <c r="BX16" i="8"/>
  <c r="BY16" i="8"/>
  <c r="BZ16" i="8"/>
  <c r="CA16" i="8"/>
  <c r="CB16" i="8"/>
  <c r="CC16" i="8"/>
  <c r="CD16" i="8"/>
  <c r="CE16" i="8"/>
  <c r="CF16" i="8"/>
  <c r="CG16" i="8"/>
  <c r="CH16" i="8"/>
  <c r="CI16" i="8"/>
  <c r="CJ16" i="8"/>
  <c r="CK16" i="8"/>
  <c r="CL16" i="8"/>
  <c r="CM16" i="8"/>
  <c r="CN16" i="8"/>
  <c r="CO16" i="8"/>
  <c r="CP16" i="8"/>
  <c r="CQ16" i="8"/>
  <c r="CR16" i="8"/>
  <c r="CS16" i="8"/>
  <c r="CT16" i="8"/>
  <c r="CU16" i="8"/>
  <c r="CV16" i="8"/>
  <c r="CW16" i="8"/>
  <c r="CX16" i="8"/>
  <c r="CY16" i="8"/>
  <c r="CZ16" i="8"/>
  <c r="DA16" i="8"/>
  <c r="DB16" i="8"/>
  <c r="DC16" i="8"/>
  <c r="DD16" i="8"/>
  <c r="DE16" i="8"/>
  <c r="DF16" i="8"/>
  <c r="DG16" i="8"/>
  <c r="DH16" i="8"/>
  <c r="DI16" i="8"/>
  <c r="DJ16" i="8"/>
  <c r="DK16" i="8"/>
  <c r="DL16" i="8"/>
  <c r="DM16" i="8"/>
  <c r="DN16" i="8"/>
  <c r="DO16" i="8"/>
  <c r="DP16" i="8"/>
  <c r="DQ16" i="8"/>
  <c r="DR16" i="8"/>
  <c r="B17" i="8"/>
  <c r="A17" i="8" s="1"/>
  <c r="C17" i="8"/>
  <c r="D17" i="8"/>
  <c r="E17" i="8"/>
  <c r="F17" i="8"/>
  <c r="G17" i="8"/>
  <c r="H17" i="8"/>
  <c r="I17" i="8"/>
  <c r="J17" i="8"/>
  <c r="K17" i="8"/>
  <c r="L17" i="8"/>
  <c r="M17" i="8"/>
  <c r="N17" i="8"/>
  <c r="O17" i="8"/>
  <c r="P17" i="8"/>
  <c r="Q17" i="8"/>
  <c r="R17" i="8"/>
  <c r="S17" i="8"/>
  <c r="T17" i="8"/>
  <c r="U17" i="8"/>
  <c r="V17" i="8"/>
  <c r="W17" i="8"/>
  <c r="X17" i="8"/>
  <c r="Y17" i="8"/>
  <c r="Z17" i="8"/>
  <c r="AA17" i="8"/>
  <c r="AB17" i="8"/>
  <c r="AC17" i="8"/>
  <c r="AD17" i="8"/>
  <c r="AE17" i="8"/>
  <c r="AF17" i="8"/>
  <c r="AG17" i="8"/>
  <c r="AH17" i="8"/>
  <c r="AI17" i="8"/>
  <c r="AJ17" i="8"/>
  <c r="AK17" i="8"/>
  <c r="AL17" i="8"/>
  <c r="AM17" i="8"/>
  <c r="AN17" i="8"/>
  <c r="AO17" i="8"/>
  <c r="AP17" i="8"/>
  <c r="AQ17" i="8"/>
  <c r="AR17" i="8"/>
  <c r="AS17" i="8"/>
  <c r="AT17" i="8"/>
  <c r="AU17" i="8"/>
  <c r="AV17" i="8"/>
  <c r="AW17" i="8"/>
  <c r="AX17" i="8"/>
  <c r="AY17" i="8"/>
  <c r="AZ17" i="8"/>
  <c r="BA17" i="8"/>
  <c r="BB17" i="8"/>
  <c r="BC17" i="8"/>
  <c r="BD17" i="8"/>
  <c r="BE17" i="8"/>
  <c r="BF17" i="8"/>
  <c r="BG17" i="8"/>
  <c r="BH17" i="8"/>
  <c r="BI17" i="8"/>
  <c r="BJ17" i="8"/>
  <c r="BK17" i="8"/>
  <c r="BL17" i="8"/>
  <c r="BM17" i="8"/>
  <c r="BN17" i="8"/>
  <c r="BO17" i="8"/>
  <c r="BP17" i="8"/>
  <c r="BQ17" i="8"/>
  <c r="BR17" i="8"/>
  <c r="BS17" i="8"/>
  <c r="BT17" i="8"/>
  <c r="BU17" i="8"/>
  <c r="BV17" i="8"/>
  <c r="BW17" i="8"/>
  <c r="BX17" i="8"/>
  <c r="BY17" i="8"/>
  <c r="BZ17" i="8"/>
  <c r="CA17" i="8"/>
  <c r="CB17" i="8"/>
  <c r="CC17" i="8"/>
  <c r="CD17" i="8"/>
  <c r="CE17" i="8"/>
  <c r="CF17" i="8"/>
  <c r="CG17" i="8"/>
  <c r="CH17" i="8"/>
  <c r="CI17" i="8"/>
  <c r="CJ17" i="8"/>
  <c r="CK17" i="8"/>
  <c r="CL17" i="8"/>
  <c r="CM17" i="8"/>
  <c r="CN17" i="8"/>
  <c r="CO17" i="8"/>
  <c r="CP17" i="8"/>
  <c r="CQ17" i="8"/>
  <c r="CR17" i="8"/>
  <c r="CS17" i="8"/>
  <c r="CT17" i="8"/>
  <c r="CU17" i="8"/>
  <c r="CV17" i="8"/>
  <c r="CW17" i="8"/>
  <c r="CX17" i="8"/>
  <c r="CY17" i="8"/>
  <c r="CZ17" i="8"/>
  <c r="DA17" i="8"/>
  <c r="DB17" i="8"/>
  <c r="DC17" i="8"/>
  <c r="DD17" i="8"/>
  <c r="DE17" i="8"/>
  <c r="DF17" i="8"/>
  <c r="DG17" i="8"/>
  <c r="DH17" i="8"/>
  <c r="DI17" i="8"/>
  <c r="DJ17" i="8"/>
  <c r="DK17" i="8"/>
  <c r="DL17" i="8"/>
  <c r="DM17" i="8"/>
  <c r="DN17" i="8"/>
  <c r="DO17" i="8"/>
  <c r="DP17" i="8"/>
  <c r="DQ17" i="8"/>
  <c r="DR17" i="8"/>
  <c r="B18" i="8"/>
  <c r="A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18" i="8"/>
  <c r="BL18" i="8"/>
  <c r="BM18" i="8"/>
  <c r="BN18" i="8"/>
  <c r="BO18" i="8"/>
  <c r="BP18" i="8"/>
  <c r="BQ18" i="8"/>
  <c r="BR18" i="8"/>
  <c r="BS18" i="8"/>
  <c r="BT18" i="8"/>
  <c r="BU18" i="8"/>
  <c r="BV18" i="8"/>
  <c r="BW18" i="8"/>
  <c r="BX18" i="8"/>
  <c r="BY18" i="8"/>
  <c r="BZ18" i="8"/>
  <c r="CA18" i="8"/>
  <c r="CB18" i="8"/>
  <c r="CC18" i="8"/>
  <c r="CD18" i="8"/>
  <c r="CE18" i="8"/>
  <c r="CF18" i="8"/>
  <c r="CG18" i="8"/>
  <c r="CH18" i="8"/>
  <c r="CI18" i="8"/>
  <c r="CJ18" i="8"/>
  <c r="CK18" i="8"/>
  <c r="CL18" i="8"/>
  <c r="CM18" i="8"/>
  <c r="CN18" i="8"/>
  <c r="CO18" i="8"/>
  <c r="CP18" i="8"/>
  <c r="CQ18" i="8"/>
  <c r="CR18" i="8"/>
  <c r="CS18" i="8"/>
  <c r="CT18" i="8"/>
  <c r="CU18" i="8"/>
  <c r="CV18" i="8"/>
  <c r="CW18" i="8"/>
  <c r="CX18" i="8"/>
  <c r="CY18" i="8"/>
  <c r="CZ18" i="8"/>
  <c r="DA18" i="8"/>
  <c r="DB18" i="8"/>
  <c r="DC18" i="8"/>
  <c r="DD18" i="8"/>
  <c r="DE18" i="8"/>
  <c r="DF18" i="8"/>
  <c r="DG18" i="8"/>
  <c r="DH18" i="8"/>
  <c r="DI18" i="8"/>
  <c r="DJ18" i="8"/>
  <c r="DK18" i="8"/>
  <c r="DL18" i="8"/>
  <c r="DM18" i="8"/>
  <c r="DN18" i="8"/>
  <c r="DO18" i="8"/>
  <c r="DP18" i="8"/>
  <c r="DQ18" i="8"/>
  <c r="DR18" i="8"/>
  <c r="B19" i="8"/>
  <c r="A19" i="8" s="1"/>
  <c r="C19" i="8"/>
  <c r="D19" i="8"/>
  <c r="E19" i="8"/>
  <c r="F19" i="8"/>
  <c r="G19" i="8"/>
  <c r="H19" i="8"/>
  <c r="I19" i="8"/>
  <c r="J19" i="8"/>
  <c r="K19" i="8"/>
  <c r="L19" i="8"/>
  <c r="M19" i="8"/>
  <c r="N19" i="8"/>
  <c r="O19" i="8"/>
  <c r="P19" i="8"/>
  <c r="Q19" i="8"/>
  <c r="R19" i="8"/>
  <c r="S19" i="8"/>
  <c r="T19" i="8"/>
  <c r="U19" i="8"/>
  <c r="V19" i="8"/>
  <c r="W19" i="8"/>
  <c r="X19" i="8"/>
  <c r="Y19" i="8"/>
  <c r="Z19" i="8"/>
  <c r="AA19" i="8"/>
  <c r="AB19" i="8"/>
  <c r="AC19" i="8"/>
  <c r="AD19" i="8"/>
  <c r="AE19" i="8"/>
  <c r="AF19" i="8"/>
  <c r="AG19" i="8"/>
  <c r="AH19" i="8"/>
  <c r="AI19" i="8"/>
  <c r="AJ19" i="8"/>
  <c r="AK19" i="8"/>
  <c r="AL19" i="8"/>
  <c r="AM19" i="8"/>
  <c r="AN19" i="8"/>
  <c r="AO19" i="8"/>
  <c r="AP19" i="8"/>
  <c r="AQ19" i="8"/>
  <c r="AR19" i="8"/>
  <c r="AS19" i="8"/>
  <c r="AT19" i="8"/>
  <c r="AU19" i="8"/>
  <c r="AV19" i="8"/>
  <c r="AW19" i="8"/>
  <c r="AX19" i="8"/>
  <c r="AY19" i="8"/>
  <c r="AZ19" i="8"/>
  <c r="BA19" i="8"/>
  <c r="BB19" i="8"/>
  <c r="BC19" i="8"/>
  <c r="BD19" i="8"/>
  <c r="BE19" i="8"/>
  <c r="BF19" i="8"/>
  <c r="BG19" i="8"/>
  <c r="BH19" i="8"/>
  <c r="BI19" i="8"/>
  <c r="BJ19" i="8"/>
  <c r="BK19" i="8"/>
  <c r="BL19" i="8"/>
  <c r="BM19" i="8"/>
  <c r="BN19" i="8"/>
  <c r="BO19" i="8"/>
  <c r="BP19" i="8"/>
  <c r="BQ19" i="8"/>
  <c r="BR19" i="8"/>
  <c r="BS19" i="8"/>
  <c r="BT19" i="8"/>
  <c r="BU19" i="8"/>
  <c r="BV19" i="8"/>
  <c r="BW19" i="8"/>
  <c r="BX19" i="8"/>
  <c r="BY19" i="8"/>
  <c r="BZ19" i="8"/>
  <c r="CA19" i="8"/>
  <c r="CB19" i="8"/>
  <c r="CC19" i="8"/>
  <c r="CD19" i="8"/>
  <c r="CE19" i="8"/>
  <c r="CF19" i="8"/>
  <c r="CG19" i="8"/>
  <c r="CH19" i="8"/>
  <c r="CI19" i="8"/>
  <c r="CJ19" i="8"/>
  <c r="CK19" i="8"/>
  <c r="CL19" i="8"/>
  <c r="CM19" i="8"/>
  <c r="CN19" i="8"/>
  <c r="CO19" i="8"/>
  <c r="CP19" i="8"/>
  <c r="CQ19" i="8"/>
  <c r="CR19" i="8"/>
  <c r="CS19" i="8"/>
  <c r="CT19" i="8"/>
  <c r="CU19" i="8"/>
  <c r="CV19" i="8"/>
  <c r="CW19" i="8"/>
  <c r="CX19" i="8"/>
  <c r="CY19" i="8"/>
  <c r="CZ19" i="8"/>
  <c r="DA19" i="8"/>
  <c r="DB19" i="8"/>
  <c r="DC19" i="8"/>
  <c r="DD19" i="8"/>
  <c r="DE19" i="8"/>
  <c r="DF19" i="8"/>
  <c r="DG19" i="8"/>
  <c r="DH19" i="8"/>
  <c r="DI19" i="8"/>
  <c r="DJ19" i="8"/>
  <c r="DK19" i="8"/>
  <c r="DL19" i="8"/>
  <c r="DM19" i="8"/>
  <c r="DN19" i="8"/>
  <c r="DO19" i="8"/>
  <c r="DP19" i="8"/>
  <c r="DQ19" i="8"/>
  <c r="DR19" i="8"/>
  <c r="B20" i="8"/>
  <c r="A20" i="8" s="1"/>
  <c r="C20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AI20" i="8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A20" i="8"/>
  <c r="BB20" i="8"/>
  <c r="BC20" i="8"/>
  <c r="BD20" i="8"/>
  <c r="BE20" i="8"/>
  <c r="BF20" i="8"/>
  <c r="BG20" i="8"/>
  <c r="BH20" i="8"/>
  <c r="BI20" i="8"/>
  <c r="BJ20" i="8"/>
  <c r="BK20" i="8"/>
  <c r="BL20" i="8"/>
  <c r="BM20" i="8"/>
  <c r="BN20" i="8"/>
  <c r="BO20" i="8"/>
  <c r="BP20" i="8"/>
  <c r="BQ20" i="8"/>
  <c r="BR20" i="8"/>
  <c r="BS20" i="8"/>
  <c r="BT20" i="8"/>
  <c r="BU20" i="8"/>
  <c r="BV20" i="8"/>
  <c r="BW20" i="8"/>
  <c r="BX20" i="8"/>
  <c r="BY20" i="8"/>
  <c r="BZ20" i="8"/>
  <c r="CA20" i="8"/>
  <c r="CB20" i="8"/>
  <c r="CC20" i="8"/>
  <c r="CD20" i="8"/>
  <c r="CE20" i="8"/>
  <c r="CF20" i="8"/>
  <c r="CG20" i="8"/>
  <c r="CH20" i="8"/>
  <c r="CI20" i="8"/>
  <c r="CJ20" i="8"/>
  <c r="CK20" i="8"/>
  <c r="CL20" i="8"/>
  <c r="CM20" i="8"/>
  <c r="CN20" i="8"/>
  <c r="CO20" i="8"/>
  <c r="CP20" i="8"/>
  <c r="CQ20" i="8"/>
  <c r="CR20" i="8"/>
  <c r="CS20" i="8"/>
  <c r="CT20" i="8"/>
  <c r="CU20" i="8"/>
  <c r="CV20" i="8"/>
  <c r="CW20" i="8"/>
  <c r="CX20" i="8"/>
  <c r="CY20" i="8"/>
  <c r="CZ20" i="8"/>
  <c r="DA20" i="8"/>
  <c r="DB20" i="8"/>
  <c r="DC20" i="8"/>
  <c r="DD20" i="8"/>
  <c r="DE20" i="8"/>
  <c r="DF20" i="8"/>
  <c r="DG20" i="8"/>
  <c r="DH20" i="8"/>
  <c r="DI20" i="8"/>
  <c r="DJ20" i="8"/>
  <c r="DK20" i="8"/>
  <c r="DL20" i="8"/>
  <c r="DM20" i="8"/>
  <c r="DN20" i="8"/>
  <c r="DO20" i="8"/>
  <c r="DP20" i="8"/>
  <c r="DQ20" i="8"/>
  <c r="DR20" i="8"/>
  <c r="B21" i="8"/>
  <c r="A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1" i="8"/>
  <c r="BL21" i="8"/>
  <c r="BM21" i="8"/>
  <c r="BN21" i="8"/>
  <c r="BO21" i="8"/>
  <c r="BP21" i="8"/>
  <c r="BQ21" i="8"/>
  <c r="BR21" i="8"/>
  <c r="BS21" i="8"/>
  <c r="BT21" i="8"/>
  <c r="BU21" i="8"/>
  <c r="BV21" i="8"/>
  <c r="BW21" i="8"/>
  <c r="BX21" i="8"/>
  <c r="BY21" i="8"/>
  <c r="BZ21" i="8"/>
  <c r="CA21" i="8"/>
  <c r="CB21" i="8"/>
  <c r="CC21" i="8"/>
  <c r="CD21" i="8"/>
  <c r="CE21" i="8"/>
  <c r="CF21" i="8"/>
  <c r="CG21" i="8"/>
  <c r="CH21" i="8"/>
  <c r="CI21" i="8"/>
  <c r="CJ21" i="8"/>
  <c r="CK21" i="8"/>
  <c r="CL21" i="8"/>
  <c r="CM21" i="8"/>
  <c r="CN21" i="8"/>
  <c r="CO21" i="8"/>
  <c r="CP21" i="8"/>
  <c r="CQ21" i="8"/>
  <c r="CR21" i="8"/>
  <c r="CS21" i="8"/>
  <c r="CT21" i="8"/>
  <c r="CU21" i="8"/>
  <c r="CV21" i="8"/>
  <c r="CW21" i="8"/>
  <c r="CX21" i="8"/>
  <c r="CY21" i="8"/>
  <c r="CZ21" i="8"/>
  <c r="DA21" i="8"/>
  <c r="DB21" i="8"/>
  <c r="DC21" i="8"/>
  <c r="DD21" i="8"/>
  <c r="DE21" i="8"/>
  <c r="DF21" i="8"/>
  <c r="DG21" i="8"/>
  <c r="DH21" i="8"/>
  <c r="DI21" i="8"/>
  <c r="DJ21" i="8"/>
  <c r="DK21" i="8"/>
  <c r="DL21" i="8"/>
  <c r="DM21" i="8"/>
  <c r="DN21" i="8"/>
  <c r="DO21" i="8"/>
  <c r="DP21" i="8"/>
  <c r="DQ21" i="8"/>
  <c r="DR21" i="8"/>
  <c r="B22" i="8"/>
  <c r="A22" i="8" s="1"/>
  <c r="C22" i="8"/>
  <c r="D22" i="8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R22" i="8"/>
  <c r="S22" i="8"/>
  <c r="T22" i="8"/>
  <c r="U22" i="8"/>
  <c r="V22" i="8"/>
  <c r="W22" i="8"/>
  <c r="X22" i="8"/>
  <c r="Y22" i="8"/>
  <c r="Z22" i="8"/>
  <c r="AA22" i="8"/>
  <c r="AB22" i="8"/>
  <c r="AC22" i="8"/>
  <c r="AD22" i="8"/>
  <c r="AE22" i="8"/>
  <c r="AF22" i="8"/>
  <c r="AG22" i="8"/>
  <c r="AH22" i="8"/>
  <c r="AI22" i="8"/>
  <c r="AJ22" i="8"/>
  <c r="AK22" i="8"/>
  <c r="AL22" i="8"/>
  <c r="AM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A22" i="8"/>
  <c r="BB22" i="8"/>
  <c r="BC22" i="8"/>
  <c r="BD22" i="8"/>
  <c r="BE22" i="8"/>
  <c r="BF22" i="8"/>
  <c r="BG22" i="8"/>
  <c r="BH22" i="8"/>
  <c r="BI22" i="8"/>
  <c r="BJ22" i="8"/>
  <c r="BK22" i="8"/>
  <c r="BL22" i="8"/>
  <c r="BM22" i="8"/>
  <c r="BN22" i="8"/>
  <c r="BO22" i="8"/>
  <c r="BP22" i="8"/>
  <c r="BQ22" i="8"/>
  <c r="BR22" i="8"/>
  <c r="BS22" i="8"/>
  <c r="BT22" i="8"/>
  <c r="BU22" i="8"/>
  <c r="BV22" i="8"/>
  <c r="BW22" i="8"/>
  <c r="BX22" i="8"/>
  <c r="BY22" i="8"/>
  <c r="BZ22" i="8"/>
  <c r="CA22" i="8"/>
  <c r="CB22" i="8"/>
  <c r="CC22" i="8"/>
  <c r="CD22" i="8"/>
  <c r="CE22" i="8"/>
  <c r="CF22" i="8"/>
  <c r="CG22" i="8"/>
  <c r="CH22" i="8"/>
  <c r="CI22" i="8"/>
  <c r="CJ22" i="8"/>
  <c r="CK22" i="8"/>
  <c r="CL22" i="8"/>
  <c r="CM22" i="8"/>
  <c r="CN22" i="8"/>
  <c r="CO22" i="8"/>
  <c r="CP22" i="8"/>
  <c r="CQ22" i="8"/>
  <c r="CR22" i="8"/>
  <c r="CS22" i="8"/>
  <c r="CT22" i="8"/>
  <c r="CU22" i="8"/>
  <c r="CV22" i="8"/>
  <c r="CW22" i="8"/>
  <c r="CX22" i="8"/>
  <c r="CY22" i="8"/>
  <c r="CZ22" i="8"/>
  <c r="DA22" i="8"/>
  <c r="DB22" i="8"/>
  <c r="DC22" i="8"/>
  <c r="DD22" i="8"/>
  <c r="DE22" i="8"/>
  <c r="DF22" i="8"/>
  <c r="DG22" i="8"/>
  <c r="DH22" i="8"/>
  <c r="DI22" i="8"/>
  <c r="DJ22" i="8"/>
  <c r="DK22" i="8"/>
  <c r="DL22" i="8"/>
  <c r="DM22" i="8"/>
  <c r="DN22" i="8"/>
  <c r="DO22" i="8"/>
  <c r="DP22" i="8"/>
  <c r="DQ22" i="8"/>
  <c r="DR22" i="8"/>
  <c r="B23" i="8"/>
  <c r="A23" i="8" s="1"/>
  <c r="C23" i="8"/>
  <c r="D23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L23" i="8"/>
  <c r="AM23" i="8"/>
  <c r="AN23" i="8"/>
  <c r="AO23" i="8"/>
  <c r="AP23" i="8"/>
  <c r="AQ23" i="8"/>
  <c r="AR23" i="8"/>
  <c r="AS23" i="8"/>
  <c r="AT23" i="8"/>
  <c r="AU23" i="8"/>
  <c r="AV23" i="8"/>
  <c r="AW23" i="8"/>
  <c r="AX23" i="8"/>
  <c r="AY23" i="8"/>
  <c r="AZ23" i="8"/>
  <c r="BA23" i="8"/>
  <c r="BB23" i="8"/>
  <c r="BC23" i="8"/>
  <c r="BD23" i="8"/>
  <c r="BE23" i="8"/>
  <c r="BF23" i="8"/>
  <c r="BG23" i="8"/>
  <c r="BH23" i="8"/>
  <c r="BI23" i="8"/>
  <c r="BJ23" i="8"/>
  <c r="BK23" i="8"/>
  <c r="BL23" i="8"/>
  <c r="BM23" i="8"/>
  <c r="BN23" i="8"/>
  <c r="BO23" i="8"/>
  <c r="BP23" i="8"/>
  <c r="BQ23" i="8"/>
  <c r="BR23" i="8"/>
  <c r="BS23" i="8"/>
  <c r="BT23" i="8"/>
  <c r="BU23" i="8"/>
  <c r="BV23" i="8"/>
  <c r="BW23" i="8"/>
  <c r="BX23" i="8"/>
  <c r="BY23" i="8"/>
  <c r="BZ23" i="8"/>
  <c r="CA23" i="8"/>
  <c r="CB23" i="8"/>
  <c r="CC23" i="8"/>
  <c r="CD23" i="8"/>
  <c r="CE23" i="8"/>
  <c r="CF23" i="8"/>
  <c r="CG23" i="8"/>
  <c r="CH23" i="8"/>
  <c r="CI23" i="8"/>
  <c r="CJ23" i="8"/>
  <c r="CK23" i="8"/>
  <c r="CL23" i="8"/>
  <c r="CM23" i="8"/>
  <c r="CN23" i="8"/>
  <c r="CO23" i="8"/>
  <c r="CP23" i="8"/>
  <c r="CQ23" i="8"/>
  <c r="CR23" i="8"/>
  <c r="CS23" i="8"/>
  <c r="CT23" i="8"/>
  <c r="CU23" i="8"/>
  <c r="CV23" i="8"/>
  <c r="CW23" i="8"/>
  <c r="CX23" i="8"/>
  <c r="CY23" i="8"/>
  <c r="CZ23" i="8"/>
  <c r="DA23" i="8"/>
  <c r="DB23" i="8"/>
  <c r="DC23" i="8"/>
  <c r="DD23" i="8"/>
  <c r="DE23" i="8"/>
  <c r="DF23" i="8"/>
  <c r="DG23" i="8"/>
  <c r="DH23" i="8"/>
  <c r="DI23" i="8"/>
  <c r="DJ23" i="8"/>
  <c r="DK23" i="8"/>
  <c r="DL23" i="8"/>
  <c r="DM23" i="8"/>
  <c r="DN23" i="8"/>
  <c r="DO23" i="8"/>
  <c r="DP23" i="8"/>
  <c r="DQ23" i="8"/>
  <c r="DR23" i="8"/>
  <c r="B24" i="8"/>
  <c r="A24" i="8" s="1"/>
  <c r="C24" i="8"/>
  <c r="D24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T24" i="8"/>
  <c r="U24" i="8"/>
  <c r="V24" i="8"/>
  <c r="W24" i="8"/>
  <c r="X24" i="8"/>
  <c r="Y24" i="8"/>
  <c r="Z24" i="8"/>
  <c r="AA24" i="8"/>
  <c r="AB24" i="8"/>
  <c r="AC24" i="8"/>
  <c r="AD24" i="8"/>
  <c r="AE24" i="8"/>
  <c r="AF24" i="8"/>
  <c r="AG24" i="8"/>
  <c r="AH24" i="8"/>
  <c r="AI24" i="8"/>
  <c r="AJ24" i="8"/>
  <c r="AK24" i="8"/>
  <c r="AL24" i="8"/>
  <c r="AM24" i="8"/>
  <c r="AN24" i="8"/>
  <c r="AO24" i="8"/>
  <c r="AP24" i="8"/>
  <c r="AQ24" i="8"/>
  <c r="AR24" i="8"/>
  <c r="AS24" i="8"/>
  <c r="AT24" i="8"/>
  <c r="AU24" i="8"/>
  <c r="AV24" i="8"/>
  <c r="AW24" i="8"/>
  <c r="AX24" i="8"/>
  <c r="AY24" i="8"/>
  <c r="AZ24" i="8"/>
  <c r="BA24" i="8"/>
  <c r="BB24" i="8"/>
  <c r="BC24" i="8"/>
  <c r="BD24" i="8"/>
  <c r="BE24" i="8"/>
  <c r="BF24" i="8"/>
  <c r="BG24" i="8"/>
  <c r="BH24" i="8"/>
  <c r="BI24" i="8"/>
  <c r="BJ24" i="8"/>
  <c r="BK24" i="8"/>
  <c r="BL24" i="8"/>
  <c r="BM24" i="8"/>
  <c r="BN24" i="8"/>
  <c r="BO24" i="8"/>
  <c r="BP24" i="8"/>
  <c r="BQ24" i="8"/>
  <c r="BR24" i="8"/>
  <c r="BS24" i="8"/>
  <c r="BT24" i="8"/>
  <c r="BU24" i="8"/>
  <c r="BV24" i="8"/>
  <c r="BW24" i="8"/>
  <c r="BX24" i="8"/>
  <c r="BY24" i="8"/>
  <c r="BZ24" i="8"/>
  <c r="CA24" i="8"/>
  <c r="CB24" i="8"/>
  <c r="CC24" i="8"/>
  <c r="CD24" i="8"/>
  <c r="CE24" i="8"/>
  <c r="CF24" i="8"/>
  <c r="CG24" i="8"/>
  <c r="CH24" i="8"/>
  <c r="CI24" i="8"/>
  <c r="CJ24" i="8"/>
  <c r="CK24" i="8"/>
  <c r="CL24" i="8"/>
  <c r="CM24" i="8"/>
  <c r="CN24" i="8"/>
  <c r="CO24" i="8"/>
  <c r="CP24" i="8"/>
  <c r="CQ24" i="8"/>
  <c r="CR24" i="8"/>
  <c r="CS24" i="8"/>
  <c r="CT24" i="8"/>
  <c r="CU24" i="8"/>
  <c r="CV24" i="8"/>
  <c r="CW24" i="8"/>
  <c r="CX24" i="8"/>
  <c r="CY24" i="8"/>
  <c r="CZ24" i="8"/>
  <c r="DA24" i="8"/>
  <c r="DB24" i="8"/>
  <c r="DC24" i="8"/>
  <c r="DD24" i="8"/>
  <c r="DE24" i="8"/>
  <c r="DF24" i="8"/>
  <c r="DG24" i="8"/>
  <c r="DH24" i="8"/>
  <c r="DI24" i="8"/>
  <c r="DJ24" i="8"/>
  <c r="DK24" i="8"/>
  <c r="DL24" i="8"/>
  <c r="DM24" i="8"/>
  <c r="DN24" i="8"/>
  <c r="DO24" i="8"/>
  <c r="DP24" i="8"/>
  <c r="DQ24" i="8"/>
  <c r="DR24" i="8"/>
  <c r="B25" i="8"/>
  <c r="A25" i="8" s="1"/>
  <c r="C25" i="8"/>
  <c r="D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V25" i="8"/>
  <c r="W25" i="8"/>
  <c r="X25" i="8"/>
  <c r="Y25" i="8"/>
  <c r="Z25" i="8"/>
  <c r="AA25" i="8"/>
  <c r="AB25" i="8"/>
  <c r="AC25" i="8"/>
  <c r="AD25" i="8"/>
  <c r="AE25" i="8"/>
  <c r="AF25" i="8"/>
  <c r="AG25" i="8"/>
  <c r="AH25" i="8"/>
  <c r="AI25" i="8"/>
  <c r="AJ25" i="8"/>
  <c r="AK25" i="8"/>
  <c r="AL25" i="8"/>
  <c r="AM25" i="8"/>
  <c r="AN25" i="8"/>
  <c r="AO25" i="8"/>
  <c r="AP25" i="8"/>
  <c r="AQ25" i="8"/>
  <c r="AR25" i="8"/>
  <c r="AS25" i="8"/>
  <c r="AT25" i="8"/>
  <c r="AU25" i="8"/>
  <c r="AV25" i="8"/>
  <c r="AW25" i="8"/>
  <c r="AX25" i="8"/>
  <c r="AY25" i="8"/>
  <c r="AZ25" i="8"/>
  <c r="BA25" i="8"/>
  <c r="BB25" i="8"/>
  <c r="BC25" i="8"/>
  <c r="BD25" i="8"/>
  <c r="BE25" i="8"/>
  <c r="BF25" i="8"/>
  <c r="BG25" i="8"/>
  <c r="BH25" i="8"/>
  <c r="BI25" i="8"/>
  <c r="BJ25" i="8"/>
  <c r="BK25" i="8"/>
  <c r="BL25" i="8"/>
  <c r="BM25" i="8"/>
  <c r="BN25" i="8"/>
  <c r="BO25" i="8"/>
  <c r="BP25" i="8"/>
  <c r="BQ25" i="8"/>
  <c r="BR25" i="8"/>
  <c r="BS25" i="8"/>
  <c r="BT25" i="8"/>
  <c r="BU25" i="8"/>
  <c r="BV25" i="8"/>
  <c r="BW25" i="8"/>
  <c r="BX25" i="8"/>
  <c r="BY25" i="8"/>
  <c r="BZ25" i="8"/>
  <c r="CA25" i="8"/>
  <c r="CB25" i="8"/>
  <c r="CC25" i="8"/>
  <c r="CD25" i="8"/>
  <c r="CE25" i="8"/>
  <c r="CF25" i="8"/>
  <c r="CG25" i="8"/>
  <c r="CH25" i="8"/>
  <c r="CI25" i="8"/>
  <c r="CJ25" i="8"/>
  <c r="CK25" i="8"/>
  <c r="CL25" i="8"/>
  <c r="CM25" i="8"/>
  <c r="CN25" i="8"/>
  <c r="CO25" i="8"/>
  <c r="CP25" i="8"/>
  <c r="CQ25" i="8"/>
  <c r="CR25" i="8"/>
  <c r="CS25" i="8"/>
  <c r="CT25" i="8"/>
  <c r="CU25" i="8"/>
  <c r="CV25" i="8"/>
  <c r="CW25" i="8"/>
  <c r="CX25" i="8"/>
  <c r="CY25" i="8"/>
  <c r="CZ25" i="8"/>
  <c r="DA25" i="8"/>
  <c r="DB25" i="8"/>
  <c r="DC25" i="8"/>
  <c r="DD25" i="8"/>
  <c r="DE25" i="8"/>
  <c r="DF25" i="8"/>
  <c r="DG25" i="8"/>
  <c r="DH25" i="8"/>
  <c r="DI25" i="8"/>
  <c r="DJ25" i="8"/>
  <c r="DK25" i="8"/>
  <c r="DL25" i="8"/>
  <c r="DM25" i="8"/>
  <c r="DN25" i="8"/>
  <c r="DO25" i="8"/>
  <c r="DP25" i="8"/>
  <c r="DQ25" i="8"/>
  <c r="DR25" i="8"/>
  <c r="B26" i="8"/>
  <c r="C26" i="8"/>
  <c r="D26" i="8"/>
  <c r="E26" i="8"/>
  <c r="G26" i="8"/>
  <c r="H26" i="8"/>
  <c r="I26" i="8"/>
  <c r="J26" i="8"/>
  <c r="K26" i="8"/>
  <c r="L26" i="8"/>
  <c r="M26" i="8"/>
  <c r="N26" i="8"/>
  <c r="O26" i="8"/>
  <c r="P26" i="8"/>
  <c r="Q26" i="8"/>
  <c r="R26" i="8"/>
  <c r="S26" i="8"/>
  <c r="T26" i="8"/>
  <c r="U26" i="8"/>
  <c r="V26" i="8"/>
  <c r="W26" i="8"/>
  <c r="X26" i="8"/>
  <c r="Y26" i="8"/>
  <c r="Z26" i="8"/>
  <c r="AA26" i="8"/>
  <c r="AB26" i="8"/>
  <c r="AC26" i="8"/>
  <c r="AD26" i="8"/>
  <c r="AE26" i="8"/>
  <c r="AF26" i="8"/>
  <c r="AG26" i="8"/>
  <c r="AH26" i="8"/>
  <c r="AI26" i="8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AZ26" i="8"/>
  <c r="BA26" i="8"/>
  <c r="BB26" i="8"/>
  <c r="BC26" i="8"/>
  <c r="BD26" i="8"/>
  <c r="BE26" i="8"/>
  <c r="BF26" i="8"/>
  <c r="BG26" i="8"/>
  <c r="BH26" i="8"/>
  <c r="BI26" i="8"/>
  <c r="BJ26" i="8"/>
  <c r="BK26" i="8"/>
  <c r="BL26" i="8"/>
  <c r="BM26" i="8"/>
  <c r="BN26" i="8"/>
  <c r="BO26" i="8"/>
  <c r="BP26" i="8"/>
  <c r="BQ26" i="8"/>
  <c r="BR26" i="8"/>
  <c r="BS26" i="8"/>
  <c r="BT26" i="8"/>
  <c r="BU26" i="8"/>
  <c r="BV26" i="8"/>
  <c r="BW26" i="8"/>
  <c r="BX26" i="8"/>
  <c r="BY26" i="8"/>
  <c r="BZ26" i="8"/>
  <c r="CA26" i="8"/>
  <c r="CB26" i="8"/>
  <c r="CC26" i="8"/>
  <c r="CD26" i="8"/>
  <c r="CE26" i="8"/>
  <c r="CF26" i="8"/>
  <c r="CG26" i="8"/>
  <c r="CH26" i="8"/>
  <c r="CI26" i="8"/>
  <c r="CJ26" i="8"/>
  <c r="CK26" i="8"/>
  <c r="CL26" i="8"/>
  <c r="CM26" i="8"/>
  <c r="CN26" i="8"/>
  <c r="CO26" i="8"/>
  <c r="CP26" i="8"/>
  <c r="CQ26" i="8"/>
  <c r="CR26" i="8"/>
  <c r="CS26" i="8"/>
  <c r="CT26" i="8"/>
  <c r="CU26" i="8"/>
  <c r="CV26" i="8"/>
  <c r="CW26" i="8"/>
  <c r="CX26" i="8"/>
  <c r="CY26" i="8"/>
  <c r="CZ26" i="8"/>
  <c r="DA26" i="8"/>
  <c r="DB26" i="8"/>
  <c r="DC26" i="8"/>
  <c r="DD26" i="8"/>
  <c r="DE26" i="8"/>
  <c r="DF26" i="8"/>
  <c r="DG26" i="8"/>
  <c r="DH26" i="8"/>
  <c r="DI26" i="8"/>
  <c r="DJ26" i="8"/>
  <c r="DK26" i="8"/>
  <c r="DL26" i="8"/>
  <c r="DM26" i="8"/>
  <c r="DN26" i="8"/>
  <c r="DO26" i="8"/>
  <c r="DP26" i="8"/>
  <c r="DQ26" i="8"/>
  <c r="DR26" i="8"/>
  <c r="B27" i="8"/>
  <c r="A27" i="8" s="1"/>
  <c r="C27" i="8"/>
  <c r="D27" i="8"/>
  <c r="E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27" i="8"/>
  <c r="BL27" i="8"/>
  <c r="BM27" i="8"/>
  <c r="BN27" i="8"/>
  <c r="BO27" i="8"/>
  <c r="BP27" i="8"/>
  <c r="BQ27" i="8"/>
  <c r="BR27" i="8"/>
  <c r="BS27" i="8"/>
  <c r="BT27" i="8"/>
  <c r="BU27" i="8"/>
  <c r="BV27" i="8"/>
  <c r="BW27" i="8"/>
  <c r="BX27" i="8"/>
  <c r="BY27" i="8"/>
  <c r="BZ27" i="8"/>
  <c r="CA27" i="8"/>
  <c r="CB27" i="8"/>
  <c r="CC27" i="8"/>
  <c r="CD27" i="8"/>
  <c r="CE27" i="8"/>
  <c r="CF27" i="8"/>
  <c r="CG27" i="8"/>
  <c r="CH27" i="8"/>
  <c r="CI27" i="8"/>
  <c r="CJ27" i="8"/>
  <c r="CK27" i="8"/>
  <c r="CL27" i="8"/>
  <c r="CM27" i="8"/>
  <c r="CN27" i="8"/>
  <c r="CO27" i="8"/>
  <c r="CP27" i="8"/>
  <c r="CQ27" i="8"/>
  <c r="CR27" i="8"/>
  <c r="CS27" i="8"/>
  <c r="CT27" i="8"/>
  <c r="CU27" i="8"/>
  <c r="CV27" i="8"/>
  <c r="CW27" i="8"/>
  <c r="CX27" i="8"/>
  <c r="CY27" i="8"/>
  <c r="CZ27" i="8"/>
  <c r="DA27" i="8"/>
  <c r="DB27" i="8"/>
  <c r="DC27" i="8"/>
  <c r="DD27" i="8"/>
  <c r="DE27" i="8"/>
  <c r="DF27" i="8"/>
  <c r="DG27" i="8"/>
  <c r="DH27" i="8"/>
  <c r="DI27" i="8"/>
  <c r="DJ27" i="8"/>
  <c r="DK27" i="8"/>
  <c r="DL27" i="8"/>
  <c r="DM27" i="8"/>
  <c r="DN27" i="8"/>
  <c r="DO27" i="8"/>
  <c r="DP27" i="8"/>
  <c r="DQ27" i="8"/>
  <c r="DR27" i="8"/>
  <c r="B28" i="8"/>
  <c r="A28" i="8" s="1"/>
  <c r="C28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L28" i="8"/>
  <c r="BM28" i="8"/>
  <c r="BN28" i="8"/>
  <c r="BO28" i="8"/>
  <c r="BP28" i="8"/>
  <c r="BQ28" i="8"/>
  <c r="BR28" i="8"/>
  <c r="BS28" i="8"/>
  <c r="BT28" i="8"/>
  <c r="BU28" i="8"/>
  <c r="BV28" i="8"/>
  <c r="BW28" i="8"/>
  <c r="BX28" i="8"/>
  <c r="BY28" i="8"/>
  <c r="BZ28" i="8"/>
  <c r="CA28" i="8"/>
  <c r="CB28" i="8"/>
  <c r="CC28" i="8"/>
  <c r="CD28" i="8"/>
  <c r="CE28" i="8"/>
  <c r="CF28" i="8"/>
  <c r="CG28" i="8"/>
  <c r="CH28" i="8"/>
  <c r="CI28" i="8"/>
  <c r="CJ28" i="8"/>
  <c r="CK28" i="8"/>
  <c r="CL28" i="8"/>
  <c r="CM28" i="8"/>
  <c r="CN28" i="8"/>
  <c r="CO28" i="8"/>
  <c r="CP28" i="8"/>
  <c r="CQ28" i="8"/>
  <c r="CR28" i="8"/>
  <c r="CS28" i="8"/>
  <c r="CT28" i="8"/>
  <c r="CU28" i="8"/>
  <c r="CV28" i="8"/>
  <c r="CW28" i="8"/>
  <c r="CX28" i="8"/>
  <c r="CY28" i="8"/>
  <c r="CZ28" i="8"/>
  <c r="DA28" i="8"/>
  <c r="DB28" i="8"/>
  <c r="DC28" i="8"/>
  <c r="DD28" i="8"/>
  <c r="DE28" i="8"/>
  <c r="DF28" i="8"/>
  <c r="DG28" i="8"/>
  <c r="DH28" i="8"/>
  <c r="DI28" i="8"/>
  <c r="DJ28" i="8"/>
  <c r="DK28" i="8"/>
  <c r="DL28" i="8"/>
  <c r="DM28" i="8"/>
  <c r="DN28" i="8"/>
  <c r="DO28" i="8"/>
  <c r="DP28" i="8"/>
  <c r="DQ28" i="8"/>
  <c r="DR28" i="8"/>
  <c r="B29" i="8"/>
  <c r="A29" i="8" s="1"/>
  <c r="C29" i="8"/>
  <c r="D29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T29" i="8"/>
  <c r="U29" i="8"/>
  <c r="V29" i="8"/>
  <c r="W29" i="8"/>
  <c r="X29" i="8"/>
  <c r="Y29" i="8"/>
  <c r="Z29" i="8"/>
  <c r="AA29" i="8"/>
  <c r="AB29" i="8"/>
  <c r="AC29" i="8"/>
  <c r="AD29" i="8"/>
  <c r="AE29" i="8"/>
  <c r="AF29" i="8"/>
  <c r="AG29" i="8"/>
  <c r="AH29" i="8"/>
  <c r="AI29" i="8"/>
  <c r="AJ29" i="8"/>
  <c r="AK29" i="8"/>
  <c r="AL29" i="8"/>
  <c r="AM29" i="8"/>
  <c r="AN29" i="8"/>
  <c r="AO29" i="8"/>
  <c r="AP29" i="8"/>
  <c r="AQ29" i="8"/>
  <c r="AR29" i="8"/>
  <c r="AS29" i="8"/>
  <c r="AT29" i="8"/>
  <c r="AU29" i="8"/>
  <c r="AV29" i="8"/>
  <c r="AW29" i="8"/>
  <c r="AX29" i="8"/>
  <c r="AY29" i="8"/>
  <c r="AZ29" i="8"/>
  <c r="BA29" i="8"/>
  <c r="BB29" i="8"/>
  <c r="BC29" i="8"/>
  <c r="BD29" i="8"/>
  <c r="BE29" i="8"/>
  <c r="BF29" i="8"/>
  <c r="BG29" i="8"/>
  <c r="BH29" i="8"/>
  <c r="BI29" i="8"/>
  <c r="BJ29" i="8"/>
  <c r="BK29" i="8"/>
  <c r="BL29" i="8"/>
  <c r="BM29" i="8"/>
  <c r="BN29" i="8"/>
  <c r="BO29" i="8"/>
  <c r="BP29" i="8"/>
  <c r="BQ29" i="8"/>
  <c r="BR29" i="8"/>
  <c r="BS29" i="8"/>
  <c r="BT29" i="8"/>
  <c r="BU29" i="8"/>
  <c r="BV29" i="8"/>
  <c r="BW29" i="8"/>
  <c r="BX29" i="8"/>
  <c r="BY29" i="8"/>
  <c r="BZ29" i="8"/>
  <c r="CA29" i="8"/>
  <c r="CB29" i="8"/>
  <c r="CC29" i="8"/>
  <c r="CD29" i="8"/>
  <c r="CE29" i="8"/>
  <c r="CF29" i="8"/>
  <c r="CG29" i="8"/>
  <c r="CH29" i="8"/>
  <c r="CI29" i="8"/>
  <c r="CJ29" i="8"/>
  <c r="CK29" i="8"/>
  <c r="CL29" i="8"/>
  <c r="CM29" i="8"/>
  <c r="CN29" i="8"/>
  <c r="CO29" i="8"/>
  <c r="CP29" i="8"/>
  <c r="CQ29" i="8"/>
  <c r="CR29" i="8"/>
  <c r="CS29" i="8"/>
  <c r="CT29" i="8"/>
  <c r="CU29" i="8"/>
  <c r="CV29" i="8"/>
  <c r="CW29" i="8"/>
  <c r="CX29" i="8"/>
  <c r="CY29" i="8"/>
  <c r="CZ29" i="8"/>
  <c r="DA29" i="8"/>
  <c r="DB29" i="8"/>
  <c r="DC29" i="8"/>
  <c r="DD29" i="8"/>
  <c r="DE29" i="8"/>
  <c r="DF29" i="8"/>
  <c r="DG29" i="8"/>
  <c r="DH29" i="8"/>
  <c r="DI29" i="8"/>
  <c r="DJ29" i="8"/>
  <c r="DK29" i="8"/>
  <c r="DL29" i="8"/>
  <c r="DM29" i="8"/>
  <c r="DN29" i="8"/>
  <c r="DO29" i="8"/>
  <c r="DP29" i="8"/>
  <c r="DQ29" i="8"/>
  <c r="DR29" i="8"/>
  <c r="B30" i="8"/>
  <c r="A30" i="8" s="1"/>
  <c r="C30" i="8"/>
  <c r="D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AH30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BC30" i="8"/>
  <c r="BD30" i="8"/>
  <c r="BE30" i="8"/>
  <c r="BF30" i="8"/>
  <c r="BG30" i="8"/>
  <c r="BH30" i="8"/>
  <c r="BI30" i="8"/>
  <c r="BJ30" i="8"/>
  <c r="BK30" i="8"/>
  <c r="BL30" i="8"/>
  <c r="BM30" i="8"/>
  <c r="BN30" i="8"/>
  <c r="BO30" i="8"/>
  <c r="BP30" i="8"/>
  <c r="BQ30" i="8"/>
  <c r="BR30" i="8"/>
  <c r="BS30" i="8"/>
  <c r="BT30" i="8"/>
  <c r="BU30" i="8"/>
  <c r="BV30" i="8"/>
  <c r="BW30" i="8"/>
  <c r="BX30" i="8"/>
  <c r="BY30" i="8"/>
  <c r="BZ30" i="8"/>
  <c r="CA30" i="8"/>
  <c r="CB30" i="8"/>
  <c r="CC30" i="8"/>
  <c r="CD30" i="8"/>
  <c r="CE30" i="8"/>
  <c r="CF30" i="8"/>
  <c r="CG30" i="8"/>
  <c r="CH30" i="8"/>
  <c r="CI30" i="8"/>
  <c r="CJ30" i="8"/>
  <c r="CK30" i="8"/>
  <c r="CL30" i="8"/>
  <c r="CM30" i="8"/>
  <c r="CN30" i="8"/>
  <c r="CO30" i="8"/>
  <c r="CP30" i="8"/>
  <c r="CQ30" i="8"/>
  <c r="CR30" i="8"/>
  <c r="CS30" i="8"/>
  <c r="CT30" i="8"/>
  <c r="CU30" i="8"/>
  <c r="CV30" i="8"/>
  <c r="CW30" i="8"/>
  <c r="CX30" i="8"/>
  <c r="CY30" i="8"/>
  <c r="CZ30" i="8"/>
  <c r="DA30" i="8"/>
  <c r="DB30" i="8"/>
  <c r="DC30" i="8"/>
  <c r="DD30" i="8"/>
  <c r="DE30" i="8"/>
  <c r="DF30" i="8"/>
  <c r="DG30" i="8"/>
  <c r="DH30" i="8"/>
  <c r="DI30" i="8"/>
  <c r="DJ30" i="8"/>
  <c r="DK30" i="8"/>
  <c r="DL30" i="8"/>
  <c r="DM30" i="8"/>
  <c r="DN30" i="8"/>
  <c r="DO30" i="8"/>
  <c r="DP30" i="8"/>
  <c r="DQ30" i="8"/>
  <c r="DR30" i="8"/>
  <c r="B31" i="8"/>
  <c r="A31" i="8" s="1"/>
  <c r="C31" i="8"/>
  <c r="D31" i="8"/>
  <c r="E31" i="8"/>
  <c r="F31" i="8"/>
  <c r="G31" i="8"/>
  <c r="H31" i="8"/>
  <c r="I31" i="8"/>
  <c r="J31" i="8"/>
  <c r="K31" i="8"/>
  <c r="L31" i="8"/>
  <c r="M31" i="8"/>
  <c r="N31" i="8"/>
  <c r="O31" i="8"/>
  <c r="P31" i="8"/>
  <c r="Q31" i="8"/>
  <c r="R31" i="8"/>
  <c r="S31" i="8"/>
  <c r="T31" i="8"/>
  <c r="U31" i="8"/>
  <c r="V31" i="8"/>
  <c r="W31" i="8"/>
  <c r="X31" i="8"/>
  <c r="Y31" i="8"/>
  <c r="Z31" i="8"/>
  <c r="AA31" i="8"/>
  <c r="AB31" i="8"/>
  <c r="AC31" i="8"/>
  <c r="AD31" i="8"/>
  <c r="AE31" i="8"/>
  <c r="AF31" i="8"/>
  <c r="AG31" i="8"/>
  <c r="AH31" i="8"/>
  <c r="AI31" i="8"/>
  <c r="AJ31" i="8"/>
  <c r="AK31" i="8"/>
  <c r="AL31" i="8"/>
  <c r="AM31" i="8"/>
  <c r="AN31" i="8"/>
  <c r="AO31" i="8"/>
  <c r="AP31" i="8"/>
  <c r="AQ31" i="8"/>
  <c r="AR31" i="8"/>
  <c r="AS31" i="8"/>
  <c r="AT31" i="8"/>
  <c r="AU31" i="8"/>
  <c r="AV31" i="8"/>
  <c r="AW31" i="8"/>
  <c r="AX31" i="8"/>
  <c r="AY31" i="8"/>
  <c r="AZ31" i="8"/>
  <c r="BA31" i="8"/>
  <c r="BB31" i="8"/>
  <c r="BC31" i="8"/>
  <c r="BD31" i="8"/>
  <c r="BE31" i="8"/>
  <c r="BF31" i="8"/>
  <c r="BG31" i="8"/>
  <c r="BH31" i="8"/>
  <c r="BI31" i="8"/>
  <c r="BJ31" i="8"/>
  <c r="BK31" i="8"/>
  <c r="BL31" i="8"/>
  <c r="BM31" i="8"/>
  <c r="BN31" i="8"/>
  <c r="BO31" i="8"/>
  <c r="BP31" i="8"/>
  <c r="BQ31" i="8"/>
  <c r="BR31" i="8"/>
  <c r="BS31" i="8"/>
  <c r="BT31" i="8"/>
  <c r="BU31" i="8"/>
  <c r="BV31" i="8"/>
  <c r="BW31" i="8"/>
  <c r="BX31" i="8"/>
  <c r="BY31" i="8"/>
  <c r="BZ31" i="8"/>
  <c r="CA31" i="8"/>
  <c r="CB31" i="8"/>
  <c r="CC31" i="8"/>
  <c r="CD31" i="8"/>
  <c r="CE31" i="8"/>
  <c r="CF31" i="8"/>
  <c r="CG31" i="8"/>
  <c r="CH31" i="8"/>
  <c r="CI31" i="8"/>
  <c r="CJ31" i="8"/>
  <c r="CK31" i="8"/>
  <c r="CL31" i="8"/>
  <c r="CM31" i="8"/>
  <c r="CN31" i="8"/>
  <c r="CO31" i="8"/>
  <c r="CP31" i="8"/>
  <c r="CQ31" i="8"/>
  <c r="CR31" i="8"/>
  <c r="CS31" i="8"/>
  <c r="CT31" i="8"/>
  <c r="CU31" i="8"/>
  <c r="CV31" i="8"/>
  <c r="CW31" i="8"/>
  <c r="CX31" i="8"/>
  <c r="CY31" i="8"/>
  <c r="CZ31" i="8"/>
  <c r="DA31" i="8"/>
  <c r="DB31" i="8"/>
  <c r="DC31" i="8"/>
  <c r="DD31" i="8"/>
  <c r="DE31" i="8"/>
  <c r="DF31" i="8"/>
  <c r="DG31" i="8"/>
  <c r="DH31" i="8"/>
  <c r="DI31" i="8"/>
  <c r="DJ31" i="8"/>
  <c r="DK31" i="8"/>
  <c r="DL31" i="8"/>
  <c r="DM31" i="8"/>
  <c r="DN31" i="8"/>
  <c r="DO31" i="8"/>
  <c r="DP31" i="8"/>
  <c r="DQ31" i="8"/>
  <c r="DR31" i="8"/>
  <c r="B32" i="8"/>
  <c r="A32" i="8" s="1"/>
  <c r="C32" i="8"/>
  <c r="D32" i="8"/>
  <c r="E32" i="8"/>
  <c r="F32" i="8"/>
  <c r="G32" i="8"/>
  <c r="H32" i="8"/>
  <c r="I32" i="8"/>
  <c r="J32" i="8"/>
  <c r="K32" i="8"/>
  <c r="L32" i="8"/>
  <c r="M32" i="8"/>
  <c r="N32" i="8"/>
  <c r="O32" i="8"/>
  <c r="P32" i="8"/>
  <c r="Q32" i="8"/>
  <c r="R32" i="8"/>
  <c r="S32" i="8"/>
  <c r="T32" i="8"/>
  <c r="U32" i="8"/>
  <c r="V32" i="8"/>
  <c r="W32" i="8"/>
  <c r="X32" i="8"/>
  <c r="Y32" i="8"/>
  <c r="Z32" i="8"/>
  <c r="AA32" i="8"/>
  <c r="AB32" i="8"/>
  <c r="AC32" i="8"/>
  <c r="AD32" i="8"/>
  <c r="AE32" i="8"/>
  <c r="AF32" i="8"/>
  <c r="AG32" i="8"/>
  <c r="AH32" i="8"/>
  <c r="AI32" i="8"/>
  <c r="AJ32" i="8"/>
  <c r="AK32" i="8"/>
  <c r="AL32" i="8"/>
  <c r="AM32" i="8"/>
  <c r="AN32" i="8"/>
  <c r="AO32" i="8"/>
  <c r="AP32" i="8"/>
  <c r="AQ32" i="8"/>
  <c r="AR32" i="8"/>
  <c r="AS32" i="8"/>
  <c r="AT32" i="8"/>
  <c r="AU32" i="8"/>
  <c r="AV32" i="8"/>
  <c r="AW32" i="8"/>
  <c r="AX32" i="8"/>
  <c r="AY32" i="8"/>
  <c r="AZ32" i="8"/>
  <c r="BA32" i="8"/>
  <c r="BB32" i="8"/>
  <c r="BC32" i="8"/>
  <c r="BD32" i="8"/>
  <c r="BE32" i="8"/>
  <c r="BF32" i="8"/>
  <c r="BG32" i="8"/>
  <c r="BH32" i="8"/>
  <c r="BI32" i="8"/>
  <c r="BJ32" i="8"/>
  <c r="BK32" i="8"/>
  <c r="BL32" i="8"/>
  <c r="BM32" i="8"/>
  <c r="BN32" i="8"/>
  <c r="BO32" i="8"/>
  <c r="BP32" i="8"/>
  <c r="BQ32" i="8"/>
  <c r="BR32" i="8"/>
  <c r="BS32" i="8"/>
  <c r="BT32" i="8"/>
  <c r="BU32" i="8"/>
  <c r="BV32" i="8"/>
  <c r="BW32" i="8"/>
  <c r="BX32" i="8"/>
  <c r="BY32" i="8"/>
  <c r="BZ32" i="8"/>
  <c r="CA32" i="8"/>
  <c r="CB32" i="8"/>
  <c r="CC32" i="8"/>
  <c r="CD32" i="8"/>
  <c r="CE32" i="8"/>
  <c r="CF32" i="8"/>
  <c r="CG32" i="8"/>
  <c r="CH32" i="8"/>
  <c r="CI32" i="8"/>
  <c r="CJ32" i="8"/>
  <c r="CK32" i="8"/>
  <c r="CL32" i="8"/>
  <c r="CM32" i="8"/>
  <c r="CN32" i="8"/>
  <c r="CO32" i="8"/>
  <c r="CP32" i="8"/>
  <c r="CQ32" i="8"/>
  <c r="CR32" i="8"/>
  <c r="CS32" i="8"/>
  <c r="CT32" i="8"/>
  <c r="CU32" i="8"/>
  <c r="CV32" i="8"/>
  <c r="CW32" i="8"/>
  <c r="CX32" i="8"/>
  <c r="CY32" i="8"/>
  <c r="CZ32" i="8"/>
  <c r="DA32" i="8"/>
  <c r="DB32" i="8"/>
  <c r="DC32" i="8"/>
  <c r="DD32" i="8"/>
  <c r="DE32" i="8"/>
  <c r="DF32" i="8"/>
  <c r="DG32" i="8"/>
  <c r="DH32" i="8"/>
  <c r="DI32" i="8"/>
  <c r="DJ32" i="8"/>
  <c r="DK32" i="8"/>
  <c r="DL32" i="8"/>
  <c r="DM32" i="8"/>
  <c r="DN32" i="8"/>
  <c r="DO32" i="8"/>
  <c r="DP32" i="8"/>
  <c r="DQ32" i="8"/>
  <c r="DR32" i="8"/>
  <c r="B33" i="8"/>
  <c r="A33" i="8" s="1"/>
  <c r="C33" i="8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3" i="8"/>
  <c r="BL33" i="8"/>
  <c r="BM33" i="8"/>
  <c r="BN33" i="8"/>
  <c r="BO33" i="8"/>
  <c r="BP33" i="8"/>
  <c r="BQ33" i="8"/>
  <c r="BR33" i="8"/>
  <c r="BS33" i="8"/>
  <c r="BT33" i="8"/>
  <c r="BU33" i="8"/>
  <c r="BV33" i="8"/>
  <c r="BW33" i="8"/>
  <c r="BX33" i="8"/>
  <c r="BY33" i="8"/>
  <c r="BZ33" i="8"/>
  <c r="CA33" i="8"/>
  <c r="CB33" i="8"/>
  <c r="CC33" i="8"/>
  <c r="CD33" i="8"/>
  <c r="CE33" i="8"/>
  <c r="CF33" i="8"/>
  <c r="CG33" i="8"/>
  <c r="CH33" i="8"/>
  <c r="CI33" i="8"/>
  <c r="CJ33" i="8"/>
  <c r="CK33" i="8"/>
  <c r="CL33" i="8"/>
  <c r="CM33" i="8"/>
  <c r="CN33" i="8"/>
  <c r="CO33" i="8"/>
  <c r="CP33" i="8"/>
  <c r="CQ33" i="8"/>
  <c r="CR33" i="8"/>
  <c r="CS33" i="8"/>
  <c r="CT33" i="8"/>
  <c r="CU33" i="8"/>
  <c r="CV33" i="8"/>
  <c r="CW33" i="8"/>
  <c r="CX33" i="8"/>
  <c r="CY33" i="8"/>
  <c r="CZ33" i="8"/>
  <c r="DA33" i="8"/>
  <c r="DB33" i="8"/>
  <c r="DC33" i="8"/>
  <c r="DD33" i="8"/>
  <c r="DE33" i="8"/>
  <c r="DF33" i="8"/>
  <c r="DG33" i="8"/>
  <c r="DH33" i="8"/>
  <c r="DI33" i="8"/>
  <c r="DJ33" i="8"/>
  <c r="DK33" i="8"/>
  <c r="DL33" i="8"/>
  <c r="DM33" i="8"/>
  <c r="DN33" i="8"/>
  <c r="DO33" i="8"/>
  <c r="DP33" i="8"/>
  <c r="DQ33" i="8"/>
  <c r="DR33" i="8"/>
  <c r="B34" i="8"/>
  <c r="A34" i="8" s="1"/>
  <c r="C34" i="8"/>
  <c r="D34" i="8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S34" i="8"/>
  <c r="T34" i="8"/>
  <c r="U34" i="8"/>
  <c r="V34" i="8"/>
  <c r="W34" i="8"/>
  <c r="X34" i="8"/>
  <c r="Y34" i="8"/>
  <c r="Z34" i="8"/>
  <c r="AA34" i="8"/>
  <c r="AB34" i="8"/>
  <c r="AC34" i="8"/>
  <c r="AD34" i="8"/>
  <c r="AE34" i="8"/>
  <c r="AF34" i="8"/>
  <c r="AG34" i="8"/>
  <c r="AH34" i="8"/>
  <c r="AI34" i="8"/>
  <c r="AJ34" i="8"/>
  <c r="AK34" i="8"/>
  <c r="AL34" i="8"/>
  <c r="AM34" i="8"/>
  <c r="AN34" i="8"/>
  <c r="AO34" i="8"/>
  <c r="AP34" i="8"/>
  <c r="AQ34" i="8"/>
  <c r="AR34" i="8"/>
  <c r="AS34" i="8"/>
  <c r="AT34" i="8"/>
  <c r="AU34" i="8"/>
  <c r="AV34" i="8"/>
  <c r="AW34" i="8"/>
  <c r="AX34" i="8"/>
  <c r="AY34" i="8"/>
  <c r="AZ34" i="8"/>
  <c r="BA34" i="8"/>
  <c r="BB34" i="8"/>
  <c r="BC34" i="8"/>
  <c r="BD34" i="8"/>
  <c r="BE34" i="8"/>
  <c r="BF34" i="8"/>
  <c r="BG34" i="8"/>
  <c r="BH34" i="8"/>
  <c r="BI34" i="8"/>
  <c r="BJ34" i="8"/>
  <c r="BK34" i="8"/>
  <c r="BL34" i="8"/>
  <c r="BM34" i="8"/>
  <c r="BN34" i="8"/>
  <c r="BO34" i="8"/>
  <c r="BP34" i="8"/>
  <c r="BQ34" i="8"/>
  <c r="BR34" i="8"/>
  <c r="BS34" i="8"/>
  <c r="BT34" i="8"/>
  <c r="BU34" i="8"/>
  <c r="BV34" i="8"/>
  <c r="BW34" i="8"/>
  <c r="BX34" i="8"/>
  <c r="BY34" i="8"/>
  <c r="BZ34" i="8"/>
  <c r="CA34" i="8"/>
  <c r="CB34" i="8"/>
  <c r="CC34" i="8"/>
  <c r="CD34" i="8"/>
  <c r="CE34" i="8"/>
  <c r="CF34" i="8"/>
  <c r="CG34" i="8"/>
  <c r="CH34" i="8"/>
  <c r="CI34" i="8"/>
  <c r="CJ34" i="8"/>
  <c r="CK34" i="8"/>
  <c r="CL34" i="8"/>
  <c r="CM34" i="8"/>
  <c r="CN34" i="8"/>
  <c r="CO34" i="8"/>
  <c r="CP34" i="8"/>
  <c r="CQ34" i="8"/>
  <c r="CR34" i="8"/>
  <c r="CS34" i="8"/>
  <c r="CT34" i="8"/>
  <c r="CU34" i="8"/>
  <c r="CV34" i="8"/>
  <c r="CW34" i="8"/>
  <c r="CX34" i="8"/>
  <c r="CY34" i="8"/>
  <c r="CZ34" i="8"/>
  <c r="DA34" i="8"/>
  <c r="DB34" i="8"/>
  <c r="DC34" i="8"/>
  <c r="DD34" i="8"/>
  <c r="DE34" i="8"/>
  <c r="DF34" i="8"/>
  <c r="DG34" i="8"/>
  <c r="DH34" i="8"/>
  <c r="DI34" i="8"/>
  <c r="DJ34" i="8"/>
  <c r="DK34" i="8"/>
  <c r="DL34" i="8"/>
  <c r="DM34" i="8"/>
  <c r="DN34" i="8"/>
  <c r="DO34" i="8"/>
  <c r="DP34" i="8"/>
  <c r="DQ34" i="8"/>
  <c r="DR34" i="8"/>
  <c r="B35" i="8"/>
  <c r="A35" i="8" s="1"/>
  <c r="C35" i="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N35" i="8"/>
  <c r="BO35" i="8"/>
  <c r="BP35" i="8"/>
  <c r="BQ35" i="8"/>
  <c r="BR35" i="8"/>
  <c r="BS35" i="8"/>
  <c r="BT35" i="8"/>
  <c r="BU35" i="8"/>
  <c r="BV35" i="8"/>
  <c r="BW35" i="8"/>
  <c r="BX35" i="8"/>
  <c r="BY35" i="8"/>
  <c r="BZ35" i="8"/>
  <c r="CA35" i="8"/>
  <c r="CB35" i="8"/>
  <c r="CC35" i="8"/>
  <c r="CD35" i="8"/>
  <c r="CE35" i="8"/>
  <c r="CF35" i="8"/>
  <c r="CG35" i="8"/>
  <c r="CH35" i="8"/>
  <c r="CI35" i="8"/>
  <c r="CJ35" i="8"/>
  <c r="CK35" i="8"/>
  <c r="CL35" i="8"/>
  <c r="CM35" i="8"/>
  <c r="CN35" i="8"/>
  <c r="CO35" i="8"/>
  <c r="CP35" i="8"/>
  <c r="CQ35" i="8"/>
  <c r="CR35" i="8"/>
  <c r="CS35" i="8"/>
  <c r="CT35" i="8"/>
  <c r="CU35" i="8"/>
  <c r="CV35" i="8"/>
  <c r="CW35" i="8"/>
  <c r="CX35" i="8"/>
  <c r="CY35" i="8"/>
  <c r="CZ35" i="8"/>
  <c r="DA35" i="8"/>
  <c r="DB35" i="8"/>
  <c r="DC35" i="8"/>
  <c r="DD35" i="8"/>
  <c r="DE35" i="8"/>
  <c r="DF35" i="8"/>
  <c r="DG35" i="8"/>
  <c r="DH35" i="8"/>
  <c r="DI35" i="8"/>
  <c r="DJ35" i="8"/>
  <c r="DK35" i="8"/>
  <c r="DL35" i="8"/>
  <c r="DM35" i="8"/>
  <c r="DN35" i="8"/>
  <c r="DO35" i="8"/>
  <c r="DP35" i="8"/>
  <c r="DQ35" i="8"/>
  <c r="DR35" i="8"/>
  <c r="B36" i="8"/>
  <c r="A36" i="8" s="1"/>
  <c r="C36" i="8"/>
  <c r="D36" i="8"/>
  <c r="E36" i="8"/>
  <c r="F36" i="8"/>
  <c r="G36" i="8"/>
  <c r="H36" i="8"/>
  <c r="I36" i="8"/>
  <c r="J36" i="8"/>
  <c r="K36" i="8"/>
  <c r="L36" i="8"/>
  <c r="M36" i="8"/>
  <c r="N36" i="8"/>
  <c r="O36" i="8"/>
  <c r="P36" i="8"/>
  <c r="Q36" i="8"/>
  <c r="R36" i="8"/>
  <c r="S36" i="8"/>
  <c r="T36" i="8"/>
  <c r="U36" i="8"/>
  <c r="V36" i="8"/>
  <c r="W36" i="8"/>
  <c r="X36" i="8"/>
  <c r="Y36" i="8"/>
  <c r="Z36" i="8"/>
  <c r="AA36" i="8"/>
  <c r="AB36" i="8"/>
  <c r="AC36" i="8"/>
  <c r="AD36" i="8"/>
  <c r="AE36" i="8"/>
  <c r="AF36" i="8"/>
  <c r="AG36" i="8"/>
  <c r="AH36" i="8"/>
  <c r="AI36" i="8"/>
  <c r="AJ36" i="8"/>
  <c r="AK36" i="8"/>
  <c r="AL36" i="8"/>
  <c r="AM36" i="8"/>
  <c r="AN36" i="8"/>
  <c r="AO36" i="8"/>
  <c r="AP36" i="8"/>
  <c r="AQ36" i="8"/>
  <c r="AR36" i="8"/>
  <c r="AS36" i="8"/>
  <c r="AT36" i="8"/>
  <c r="AU36" i="8"/>
  <c r="AV36" i="8"/>
  <c r="AW36" i="8"/>
  <c r="AX36" i="8"/>
  <c r="AY36" i="8"/>
  <c r="AZ36" i="8"/>
  <c r="BA36" i="8"/>
  <c r="BB36" i="8"/>
  <c r="BC36" i="8"/>
  <c r="BD36" i="8"/>
  <c r="BE36" i="8"/>
  <c r="BF36" i="8"/>
  <c r="BG36" i="8"/>
  <c r="BH36" i="8"/>
  <c r="BI36" i="8"/>
  <c r="BJ36" i="8"/>
  <c r="BK36" i="8"/>
  <c r="BL36" i="8"/>
  <c r="BM36" i="8"/>
  <c r="BN36" i="8"/>
  <c r="BO36" i="8"/>
  <c r="BP36" i="8"/>
  <c r="BQ36" i="8"/>
  <c r="BR36" i="8"/>
  <c r="BS36" i="8"/>
  <c r="BT36" i="8"/>
  <c r="BU36" i="8"/>
  <c r="BV36" i="8"/>
  <c r="BW36" i="8"/>
  <c r="BX36" i="8"/>
  <c r="BY36" i="8"/>
  <c r="BZ36" i="8"/>
  <c r="CA36" i="8"/>
  <c r="CB36" i="8"/>
  <c r="CC36" i="8"/>
  <c r="CD36" i="8"/>
  <c r="CE36" i="8"/>
  <c r="CF36" i="8"/>
  <c r="CG36" i="8"/>
  <c r="CH36" i="8"/>
  <c r="CI36" i="8"/>
  <c r="CJ36" i="8"/>
  <c r="CK36" i="8"/>
  <c r="CL36" i="8"/>
  <c r="CM36" i="8"/>
  <c r="CN36" i="8"/>
  <c r="CO36" i="8"/>
  <c r="CP36" i="8"/>
  <c r="CQ36" i="8"/>
  <c r="CR36" i="8"/>
  <c r="CS36" i="8"/>
  <c r="CT36" i="8"/>
  <c r="CU36" i="8"/>
  <c r="CV36" i="8"/>
  <c r="CW36" i="8"/>
  <c r="CX36" i="8"/>
  <c r="CY36" i="8"/>
  <c r="CZ36" i="8"/>
  <c r="DA36" i="8"/>
  <c r="DB36" i="8"/>
  <c r="DC36" i="8"/>
  <c r="DD36" i="8"/>
  <c r="DE36" i="8"/>
  <c r="DF36" i="8"/>
  <c r="DG36" i="8"/>
  <c r="DH36" i="8"/>
  <c r="DI36" i="8"/>
  <c r="DJ36" i="8"/>
  <c r="DK36" i="8"/>
  <c r="DL36" i="8"/>
  <c r="DM36" i="8"/>
  <c r="DN36" i="8"/>
  <c r="DO36" i="8"/>
  <c r="DP36" i="8"/>
  <c r="DQ36" i="8"/>
  <c r="DR36" i="8"/>
  <c r="B37" i="8"/>
  <c r="A37" i="8" s="1"/>
  <c r="C37" i="8"/>
  <c r="D37" i="8"/>
  <c r="E37" i="8"/>
  <c r="F37" i="8"/>
  <c r="G37" i="8"/>
  <c r="H37" i="8"/>
  <c r="I37" i="8"/>
  <c r="J37" i="8"/>
  <c r="K37" i="8"/>
  <c r="L37" i="8"/>
  <c r="M37" i="8"/>
  <c r="N37" i="8"/>
  <c r="O37" i="8"/>
  <c r="P37" i="8"/>
  <c r="Q37" i="8"/>
  <c r="R37" i="8"/>
  <c r="S37" i="8"/>
  <c r="T37" i="8"/>
  <c r="U37" i="8"/>
  <c r="V37" i="8"/>
  <c r="W37" i="8"/>
  <c r="X37" i="8"/>
  <c r="Y37" i="8"/>
  <c r="Z37" i="8"/>
  <c r="AA37" i="8"/>
  <c r="AB37" i="8"/>
  <c r="AC37" i="8"/>
  <c r="AD37" i="8"/>
  <c r="AE37" i="8"/>
  <c r="AF37" i="8"/>
  <c r="AG37" i="8"/>
  <c r="AH37" i="8"/>
  <c r="AI37" i="8"/>
  <c r="AJ37" i="8"/>
  <c r="AK37" i="8"/>
  <c r="AL37" i="8"/>
  <c r="AM37" i="8"/>
  <c r="AN37" i="8"/>
  <c r="AO37" i="8"/>
  <c r="AP37" i="8"/>
  <c r="AQ37" i="8"/>
  <c r="AR37" i="8"/>
  <c r="AS37" i="8"/>
  <c r="AT37" i="8"/>
  <c r="AU37" i="8"/>
  <c r="AV37" i="8"/>
  <c r="AW37" i="8"/>
  <c r="AX37" i="8"/>
  <c r="AY37" i="8"/>
  <c r="AZ37" i="8"/>
  <c r="BA37" i="8"/>
  <c r="BB37" i="8"/>
  <c r="BC37" i="8"/>
  <c r="BD37" i="8"/>
  <c r="BE37" i="8"/>
  <c r="BF37" i="8"/>
  <c r="BG37" i="8"/>
  <c r="BH37" i="8"/>
  <c r="BI37" i="8"/>
  <c r="BJ37" i="8"/>
  <c r="BK37" i="8"/>
  <c r="BL37" i="8"/>
  <c r="BM37" i="8"/>
  <c r="BN37" i="8"/>
  <c r="BO37" i="8"/>
  <c r="BP37" i="8"/>
  <c r="BQ37" i="8"/>
  <c r="BR37" i="8"/>
  <c r="BS37" i="8"/>
  <c r="BT37" i="8"/>
  <c r="BU37" i="8"/>
  <c r="BV37" i="8"/>
  <c r="BW37" i="8"/>
  <c r="BX37" i="8"/>
  <c r="BY37" i="8"/>
  <c r="BZ37" i="8"/>
  <c r="CA37" i="8"/>
  <c r="CB37" i="8"/>
  <c r="CC37" i="8"/>
  <c r="CD37" i="8"/>
  <c r="CE37" i="8"/>
  <c r="CF37" i="8"/>
  <c r="CG37" i="8"/>
  <c r="CH37" i="8"/>
  <c r="CI37" i="8"/>
  <c r="CJ37" i="8"/>
  <c r="CK37" i="8"/>
  <c r="CL37" i="8"/>
  <c r="CM37" i="8"/>
  <c r="CN37" i="8"/>
  <c r="CO37" i="8"/>
  <c r="CP37" i="8"/>
  <c r="CQ37" i="8"/>
  <c r="CR37" i="8"/>
  <c r="CS37" i="8"/>
  <c r="CT37" i="8"/>
  <c r="CU37" i="8"/>
  <c r="CV37" i="8"/>
  <c r="CW37" i="8"/>
  <c r="CX37" i="8"/>
  <c r="CY37" i="8"/>
  <c r="CZ37" i="8"/>
  <c r="DA37" i="8"/>
  <c r="DB37" i="8"/>
  <c r="DC37" i="8"/>
  <c r="DD37" i="8"/>
  <c r="DE37" i="8"/>
  <c r="DF37" i="8"/>
  <c r="DG37" i="8"/>
  <c r="DH37" i="8"/>
  <c r="DI37" i="8"/>
  <c r="DJ37" i="8"/>
  <c r="DK37" i="8"/>
  <c r="DL37" i="8"/>
  <c r="DM37" i="8"/>
  <c r="DN37" i="8"/>
  <c r="DO37" i="8"/>
  <c r="DP37" i="8"/>
  <c r="DQ37" i="8"/>
  <c r="DR37" i="8"/>
  <c r="B38" i="8"/>
  <c r="A38" i="8" s="1"/>
  <c r="C38" i="8"/>
  <c r="D38" i="8"/>
  <c r="E38" i="8"/>
  <c r="F38" i="8"/>
  <c r="G38" i="8"/>
  <c r="H38" i="8"/>
  <c r="I38" i="8"/>
  <c r="J38" i="8"/>
  <c r="K38" i="8"/>
  <c r="L38" i="8"/>
  <c r="M38" i="8"/>
  <c r="N38" i="8"/>
  <c r="O38" i="8"/>
  <c r="P38" i="8"/>
  <c r="Q38" i="8"/>
  <c r="R38" i="8"/>
  <c r="S38" i="8"/>
  <c r="T38" i="8"/>
  <c r="U38" i="8"/>
  <c r="V38" i="8"/>
  <c r="W38" i="8"/>
  <c r="X38" i="8"/>
  <c r="Y38" i="8"/>
  <c r="Z38" i="8"/>
  <c r="AA38" i="8"/>
  <c r="AB38" i="8"/>
  <c r="AC38" i="8"/>
  <c r="AD38" i="8"/>
  <c r="AE38" i="8"/>
  <c r="AF38" i="8"/>
  <c r="AG38" i="8"/>
  <c r="AH38" i="8"/>
  <c r="AI38" i="8"/>
  <c r="AJ38" i="8"/>
  <c r="AK38" i="8"/>
  <c r="AL38" i="8"/>
  <c r="AM38" i="8"/>
  <c r="AN38" i="8"/>
  <c r="AO38" i="8"/>
  <c r="AP38" i="8"/>
  <c r="AQ38" i="8"/>
  <c r="AR38" i="8"/>
  <c r="AS38" i="8"/>
  <c r="AT38" i="8"/>
  <c r="AU38" i="8"/>
  <c r="AV38" i="8"/>
  <c r="AW38" i="8"/>
  <c r="AX38" i="8"/>
  <c r="AY38" i="8"/>
  <c r="AZ38" i="8"/>
  <c r="BA38" i="8"/>
  <c r="BB38" i="8"/>
  <c r="BC38" i="8"/>
  <c r="BD38" i="8"/>
  <c r="BE38" i="8"/>
  <c r="BF38" i="8"/>
  <c r="BG38" i="8"/>
  <c r="BH38" i="8"/>
  <c r="BI38" i="8"/>
  <c r="BJ38" i="8"/>
  <c r="BK38" i="8"/>
  <c r="BL38" i="8"/>
  <c r="BM38" i="8"/>
  <c r="BN38" i="8"/>
  <c r="BO38" i="8"/>
  <c r="BP38" i="8"/>
  <c r="BQ38" i="8"/>
  <c r="BR38" i="8"/>
  <c r="BS38" i="8"/>
  <c r="BT38" i="8"/>
  <c r="BU38" i="8"/>
  <c r="BV38" i="8"/>
  <c r="BW38" i="8"/>
  <c r="BX38" i="8"/>
  <c r="BY38" i="8"/>
  <c r="BZ38" i="8"/>
  <c r="CA38" i="8"/>
  <c r="CB38" i="8"/>
  <c r="CC38" i="8"/>
  <c r="CD38" i="8"/>
  <c r="CE38" i="8"/>
  <c r="CF38" i="8"/>
  <c r="CG38" i="8"/>
  <c r="CH38" i="8"/>
  <c r="CI38" i="8"/>
  <c r="CJ38" i="8"/>
  <c r="CK38" i="8"/>
  <c r="CL38" i="8"/>
  <c r="CM38" i="8"/>
  <c r="CN38" i="8"/>
  <c r="CO38" i="8"/>
  <c r="CP38" i="8"/>
  <c r="CQ38" i="8"/>
  <c r="CR38" i="8"/>
  <c r="CS38" i="8"/>
  <c r="CT38" i="8"/>
  <c r="CU38" i="8"/>
  <c r="CV38" i="8"/>
  <c r="CW38" i="8"/>
  <c r="CX38" i="8"/>
  <c r="CY38" i="8"/>
  <c r="CZ38" i="8"/>
  <c r="DA38" i="8"/>
  <c r="DB38" i="8"/>
  <c r="DC38" i="8"/>
  <c r="DD38" i="8"/>
  <c r="DE38" i="8"/>
  <c r="DF38" i="8"/>
  <c r="DG38" i="8"/>
  <c r="DH38" i="8"/>
  <c r="DI38" i="8"/>
  <c r="DJ38" i="8"/>
  <c r="DK38" i="8"/>
  <c r="DL38" i="8"/>
  <c r="DM38" i="8"/>
  <c r="DN38" i="8"/>
  <c r="DO38" i="8"/>
  <c r="DP38" i="8"/>
  <c r="DQ38" i="8"/>
  <c r="DR38" i="8"/>
  <c r="B39" i="8"/>
  <c r="A39" i="8" s="1"/>
  <c r="C39" i="8"/>
  <c r="D39" i="8"/>
  <c r="E39" i="8"/>
  <c r="F39" i="8"/>
  <c r="G39" i="8"/>
  <c r="H39" i="8"/>
  <c r="I39" i="8"/>
  <c r="J39" i="8"/>
  <c r="K39" i="8"/>
  <c r="L39" i="8"/>
  <c r="M39" i="8"/>
  <c r="N39" i="8"/>
  <c r="O39" i="8"/>
  <c r="P39" i="8"/>
  <c r="Q39" i="8"/>
  <c r="R39" i="8"/>
  <c r="S39" i="8"/>
  <c r="T39" i="8"/>
  <c r="U39" i="8"/>
  <c r="V39" i="8"/>
  <c r="W39" i="8"/>
  <c r="X39" i="8"/>
  <c r="Y39" i="8"/>
  <c r="Z39" i="8"/>
  <c r="AA39" i="8"/>
  <c r="AB39" i="8"/>
  <c r="AC39" i="8"/>
  <c r="AD39" i="8"/>
  <c r="AE39" i="8"/>
  <c r="AF39" i="8"/>
  <c r="AG39" i="8"/>
  <c r="AH39" i="8"/>
  <c r="AI39" i="8"/>
  <c r="AJ39" i="8"/>
  <c r="AK39" i="8"/>
  <c r="AL39" i="8"/>
  <c r="AM39" i="8"/>
  <c r="AN39" i="8"/>
  <c r="AO39" i="8"/>
  <c r="AP39" i="8"/>
  <c r="AQ39" i="8"/>
  <c r="AR39" i="8"/>
  <c r="AS39" i="8"/>
  <c r="AT39" i="8"/>
  <c r="AU39" i="8"/>
  <c r="AV39" i="8"/>
  <c r="AW39" i="8"/>
  <c r="AX39" i="8"/>
  <c r="AY39" i="8"/>
  <c r="AZ39" i="8"/>
  <c r="BA39" i="8"/>
  <c r="BB39" i="8"/>
  <c r="BC39" i="8"/>
  <c r="BD39" i="8"/>
  <c r="BE39" i="8"/>
  <c r="BF39" i="8"/>
  <c r="BG39" i="8"/>
  <c r="BH39" i="8"/>
  <c r="BI39" i="8"/>
  <c r="BJ39" i="8"/>
  <c r="BK39" i="8"/>
  <c r="BL39" i="8"/>
  <c r="BM39" i="8"/>
  <c r="BN39" i="8"/>
  <c r="BO39" i="8"/>
  <c r="BP39" i="8"/>
  <c r="BQ39" i="8"/>
  <c r="BR39" i="8"/>
  <c r="BS39" i="8"/>
  <c r="BT39" i="8"/>
  <c r="BU39" i="8"/>
  <c r="BV39" i="8"/>
  <c r="BW39" i="8"/>
  <c r="BX39" i="8"/>
  <c r="BY39" i="8"/>
  <c r="BZ39" i="8"/>
  <c r="CA39" i="8"/>
  <c r="CB39" i="8"/>
  <c r="CC39" i="8"/>
  <c r="CD39" i="8"/>
  <c r="CE39" i="8"/>
  <c r="CF39" i="8"/>
  <c r="CG39" i="8"/>
  <c r="CH39" i="8"/>
  <c r="CI39" i="8"/>
  <c r="CJ39" i="8"/>
  <c r="CK39" i="8"/>
  <c r="CL39" i="8"/>
  <c r="CM39" i="8"/>
  <c r="CN39" i="8"/>
  <c r="CO39" i="8"/>
  <c r="CP39" i="8"/>
  <c r="CQ39" i="8"/>
  <c r="CR39" i="8"/>
  <c r="CS39" i="8"/>
  <c r="CT39" i="8"/>
  <c r="CU39" i="8"/>
  <c r="CV39" i="8"/>
  <c r="CW39" i="8"/>
  <c r="CX39" i="8"/>
  <c r="CY39" i="8"/>
  <c r="CZ39" i="8"/>
  <c r="DA39" i="8"/>
  <c r="DB39" i="8"/>
  <c r="DC39" i="8"/>
  <c r="DD39" i="8"/>
  <c r="DE39" i="8"/>
  <c r="DF39" i="8"/>
  <c r="DG39" i="8"/>
  <c r="DH39" i="8"/>
  <c r="DI39" i="8"/>
  <c r="DJ39" i="8"/>
  <c r="DK39" i="8"/>
  <c r="DL39" i="8"/>
  <c r="DM39" i="8"/>
  <c r="DN39" i="8"/>
  <c r="DO39" i="8"/>
  <c r="DP39" i="8"/>
  <c r="DQ39" i="8"/>
  <c r="DR39" i="8"/>
  <c r="B40" i="8"/>
  <c r="A40" i="8" s="1"/>
  <c r="C40" i="8"/>
  <c r="D40" i="8"/>
  <c r="E40" i="8"/>
  <c r="F40" i="8"/>
  <c r="G40" i="8"/>
  <c r="H40" i="8"/>
  <c r="I40" i="8"/>
  <c r="J40" i="8"/>
  <c r="K40" i="8"/>
  <c r="L40" i="8"/>
  <c r="M40" i="8"/>
  <c r="N40" i="8"/>
  <c r="O40" i="8"/>
  <c r="P40" i="8"/>
  <c r="Q40" i="8"/>
  <c r="R40" i="8"/>
  <c r="S40" i="8"/>
  <c r="T40" i="8"/>
  <c r="U40" i="8"/>
  <c r="V40" i="8"/>
  <c r="W40" i="8"/>
  <c r="X40" i="8"/>
  <c r="Y40" i="8"/>
  <c r="Z40" i="8"/>
  <c r="AA40" i="8"/>
  <c r="AB40" i="8"/>
  <c r="AC40" i="8"/>
  <c r="AD40" i="8"/>
  <c r="AE40" i="8"/>
  <c r="AF40" i="8"/>
  <c r="AG40" i="8"/>
  <c r="AH40" i="8"/>
  <c r="AI40" i="8"/>
  <c r="AJ40" i="8"/>
  <c r="AK40" i="8"/>
  <c r="AL40" i="8"/>
  <c r="AM40" i="8"/>
  <c r="AN40" i="8"/>
  <c r="AO40" i="8"/>
  <c r="AP40" i="8"/>
  <c r="AQ40" i="8"/>
  <c r="AR40" i="8"/>
  <c r="AS40" i="8"/>
  <c r="AT40" i="8"/>
  <c r="AU40" i="8"/>
  <c r="AV40" i="8"/>
  <c r="AW40" i="8"/>
  <c r="AX40" i="8"/>
  <c r="AY40" i="8"/>
  <c r="AZ40" i="8"/>
  <c r="BA40" i="8"/>
  <c r="BB40" i="8"/>
  <c r="BC40" i="8"/>
  <c r="BD40" i="8"/>
  <c r="BE40" i="8"/>
  <c r="BF40" i="8"/>
  <c r="BG40" i="8"/>
  <c r="BH40" i="8"/>
  <c r="BI40" i="8"/>
  <c r="BJ40" i="8"/>
  <c r="BK40" i="8"/>
  <c r="BL40" i="8"/>
  <c r="BM40" i="8"/>
  <c r="BN40" i="8"/>
  <c r="BO40" i="8"/>
  <c r="BP40" i="8"/>
  <c r="BQ40" i="8"/>
  <c r="BR40" i="8"/>
  <c r="BS40" i="8"/>
  <c r="BT40" i="8"/>
  <c r="BU40" i="8"/>
  <c r="BV40" i="8"/>
  <c r="BW40" i="8"/>
  <c r="BX40" i="8"/>
  <c r="BY40" i="8"/>
  <c r="BZ40" i="8"/>
  <c r="CA40" i="8"/>
  <c r="CB40" i="8"/>
  <c r="CC40" i="8"/>
  <c r="CD40" i="8"/>
  <c r="CE40" i="8"/>
  <c r="CF40" i="8"/>
  <c r="CG40" i="8"/>
  <c r="CH40" i="8"/>
  <c r="CI40" i="8"/>
  <c r="CJ40" i="8"/>
  <c r="CK40" i="8"/>
  <c r="CL40" i="8"/>
  <c r="CM40" i="8"/>
  <c r="CN40" i="8"/>
  <c r="CO40" i="8"/>
  <c r="CP40" i="8"/>
  <c r="CQ40" i="8"/>
  <c r="CR40" i="8"/>
  <c r="CS40" i="8"/>
  <c r="CT40" i="8"/>
  <c r="CU40" i="8"/>
  <c r="CV40" i="8"/>
  <c r="CW40" i="8"/>
  <c r="CX40" i="8"/>
  <c r="CY40" i="8"/>
  <c r="CZ40" i="8"/>
  <c r="DA40" i="8"/>
  <c r="DB40" i="8"/>
  <c r="DC40" i="8"/>
  <c r="DD40" i="8"/>
  <c r="DE40" i="8"/>
  <c r="DF40" i="8"/>
  <c r="DG40" i="8"/>
  <c r="DH40" i="8"/>
  <c r="DI40" i="8"/>
  <c r="DJ40" i="8"/>
  <c r="DK40" i="8"/>
  <c r="DL40" i="8"/>
  <c r="DM40" i="8"/>
  <c r="DN40" i="8"/>
  <c r="DO40" i="8"/>
  <c r="DP40" i="8"/>
  <c r="DQ40" i="8"/>
  <c r="DR40" i="8"/>
  <c r="B41" i="8"/>
  <c r="A41" i="8" s="1"/>
  <c r="C41" i="8"/>
  <c r="D41" i="8"/>
  <c r="E41" i="8"/>
  <c r="F41" i="8"/>
  <c r="G41" i="8"/>
  <c r="H41" i="8"/>
  <c r="I41" i="8"/>
  <c r="J41" i="8"/>
  <c r="K41" i="8"/>
  <c r="L41" i="8"/>
  <c r="M41" i="8"/>
  <c r="N41" i="8"/>
  <c r="O41" i="8"/>
  <c r="P41" i="8"/>
  <c r="Q41" i="8"/>
  <c r="R41" i="8"/>
  <c r="S41" i="8"/>
  <c r="T41" i="8"/>
  <c r="U41" i="8"/>
  <c r="V41" i="8"/>
  <c r="W41" i="8"/>
  <c r="X41" i="8"/>
  <c r="Y41" i="8"/>
  <c r="Z41" i="8"/>
  <c r="AA41" i="8"/>
  <c r="AB41" i="8"/>
  <c r="AC41" i="8"/>
  <c r="AD41" i="8"/>
  <c r="AE41" i="8"/>
  <c r="AF41" i="8"/>
  <c r="AG41" i="8"/>
  <c r="AH41" i="8"/>
  <c r="AI41" i="8"/>
  <c r="AJ41" i="8"/>
  <c r="AK41" i="8"/>
  <c r="AL41" i="8"/>
  <c r="AM41" i="8"/>
  <c r="AN41" i="8"/>
  <c r="AO41" i="8"/>
  <c r="AP41" i="8"/>
  <c r="AQ41" i="8"/>
  <c r="AR41" i="8"/>
  <c r="AS41" i="8"/>
  <c r="AT41" i="8"/>
  <c r="AU41" i="8"/>
  <c r="AV41" i="8"/>
  <c r="AW41" i="8"/>
  <c r="AX41" i="8"/>
  <c r="AY41" i="8"/>
  <c r="AZ41" i="8"/>
  <c r="BA41" i="8"/>
  <c r="BB41" i="8"/>
  <c r="BC41" i="8"/>
  <c r="BD41" i="8"/>
  <c r="BE41" i="8"/>
  <c r="BF41" i="8"/>
  <c r="BG41" i="8"/>
  <c r="BH41" i="8"/>
  <c r="BI41" i="8"/>
  <c r="BJ41" i="8"/>
  <c r="BK41" i="8"/>
  <c r="BL41" i="8"/>
  <c r="BM41" i="8"/>
  <c r="BN41" i="8"/>
  <c r="BO41" i="8"/>
  <c r="BP41" i="8"/>
  <c r="BQ41" i="8"/>
  <c r="BR41" i="8"/>
  <c r="BS41" i="8"/>
  <c r="BT41" i="8"/>
  <c r="BU41" i="8"/>
  <c r="BV41" i="8"/>
  <c r="BW41" i="8"/>
  <c r="BX41" i="8"/>
  <c r="BY41" i="8"/>
  <c r="BZ41" i="8"/>
  <c r="CA41" i="8"/>
  <c r="CB41" i="8"/>
  <c r="CC41" i="8"/>
  <c r="CD41" i="8"/>
  <c r="CE41" i="8"/>
  <c r="CF41" i="8"/>
  <c r="CG41" i="8"/>
  <c r="CH41" i="8"/>
  <c r="CI41" i="8"/>
  <c r="CJ41" i="8"/>
  <c r="CK41" i="8"/>
  <c r="CL41" i="8"/>
  <c r="CM41" i="8"/>
  <c r="CN41" i="8"/>
  <c r="CO41" i="8"/>
  <c r="CP41" i="8"/>
  <c r="CQ41" i="8"/>
  <c r="CR41" i="8"/>
  <c r="CS41" i="8"/>
  <c r="CT41" i="8"/>
  <c r="CU41" i="8"/>
  <c r="CV41" i="8"/>
  <c r="CW41" i="8"/>
  <c r="CX41" i="8"/>
  <c r="CY41" i="8"/>
  <c r="CZ41" i="8"/>
  <c r="DA41" i="8"/>
  <c r="DB41" i="8"/>
  <c r="DC41" i="8"/>
  <c r="DD41" i="8"/>
  <c r="DE41" i="8"/>
  <c r="DF41" i="8"/>
  <c r="DG41" i="8"/>
  <c r="DH41" i="8"/>
  <c r="DI41" i="8"/>
  <c r="DJ41" i="8"/>
  <c r="DK41" i="8"/>
  <c r="DL41" i="8"/>
  <c r="DM41" i="8"/>
  <c r="DN41" i="8"/>
  <c r="DO41" i="8"/>
  <c r="DP41" i="8"/>
  <c r="DQ41" i="8"/>
  <c r="DR41" i="8"/>
  <c r="B42" i="8"/>
  <c r="A42" i="8" s="1"/>
  <c r="C42" i="8"/>
  <c r="D42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AV42" i="8"/>
  <c r="AW42" i="8"/>
  <c r="AX42" i="8"/>
  <c r="AY42" i="8"/>
  <c r="AZ42" i="8"/>
  <c r="BA42" i="8"/>
  <c r="BB42" i="8"/>
  <c r="BC42" i="8"/>
  <c r="BD42" i="8"/>
  <c r="BE42" i="8"/>
  <c r="BF42" i="8"/>
  <c r="BG42" i="8"/>
  <c r="BH42" i="8"/>
  <c r="BI42" i="8"/>
  <c r="BJ42" i="8"/>
  <c r="BK42" i="8"/>
  <c r="BL42" i="8"/>
  <c r="BM42" i="8"/>
  <c r="BN42" i="8"/>
  <c r="BO42" i="8"/>
  <c r="BP42" i="8"/>
  <c r="BQ42" i="8"/>
  <c r="BR42" i="8"/>
  <c r="BS42" i="8"/>
  <c r="BT42" i="8"/>
  <c r="BU42" i="8"/>
  <c r="BV42" i="8"/>
  <c r="BW42" i="8"/>
  <c r="BX42" i="8"/>
  <c r="BY42" i="8"/>
  <c r="BZ42" i="8"/>
  <c r="CA42" i="8"/>
  <c r="CB42" i="8"/>
  <c r="CC42" i="8"/>
  <c r="CD42" i="8"/>
  <c r="CE42" i="8"/>
  <c r="CF42" i="8"/>
  <c r="CG42" i="8"/>
  <c r="CH42" i="8"/>
  <c r="CI42" i="8"/>
  <c r="CJ42" i="8"/>
  <c r="CK42" i="8"/>
  <c r="CL42" i="8"/>
  <c r="CM42" i="8"/>
  <c r="CN42" i="8"/>
  <c r="CO42" i="8"/>
  <c r="CP42" i="8"/>
  <c r="CQ42" i="8"/>
  <c r="CR42" i="8"/>
  <c r="CS42" i="8"/>
  <c r="CT42" i="8"/>
  <c r="CU42" i="8"/>
  <c r="CV42" i="8"/>
  <c r="CW42" i="8"/>
  <c r="CX42" i="8"/>
  <c r="CY42" i="8"/>
  <c r="CZ42" i="8"/>
  <c r="DA42" i="8"/>
  <c r="DB42" i="8"/>
  <c r="DC42" i="8"/>
  <c r="DD42" i="8"/>
  <c r="DE42" i="8"/>
  <c r="DF42" i="8"/>
  <c r="DG42" i="8"/>
  <c r="DH42" i="8"/>
  <c r="DI42" i="8"/>
  <c r="DJ42" i="8"/>
  <c r="DK42" i="8"/>
  <c r="DL42" i="8"/>
  <c r="DM42" i="8"/>
  <c r="DN42" i="8"/>
  <c r="DO42" i="8"/>
  <c r="DP42" i="8"/>
  <c r="DQ42" i="8"/>
  <c r="DR42" i="8"/>
  <c r="B43" i="8"/>
  <c r="A43" i="8" s="1"/>
  <c r="C43" i="8"/>
  <c r="D43" i="8"/>
  <c r="E43" i="8"/>
  <c r="F43" i="8"/>
  <c r="G43" i="8"/>
  <c r="H43" i="8"/>
  <c r="I43" i="8"/>
  <c r="J43" i="8"/>
  <c r="K43" i="8"/>
  <c r="L43" i="8"/>
  <c r="M43" i="8"/>
  <c r="N43" i="8"/>
  <c r="O43" i="8"/>
  <c r="P43" i="8"/>
  <c r="Q43" i="8"/>
  <c r="R43" i="8"/>
  <c r="S43" i="8"/>
  <c r="T43" i="8"/>
  <c r="U43" i="8"/>
  <c r="V43" i="8"/>
  <c r="W43" i="8"/>
  <c r="X43" i="8"/>
  <c r="Y43" i="8"/>
  <c r="Z43" i="8"/>
  <c r="AA43" i="8"/>
  <c r="AB43" i="8"/>
  <c r="AC43" i="8"/>
  <c r="AD43" i="8"/>
  <c r="AE43" i="8"/>
  <c r="AF43" i="8"/>
  <c r="AG43" i="8"/>
  <c r="AH43" i="8"/>
  <c r="AI43" i="8"/>
  <c r="AJ43" i="8"/>
  <c r="AK43" i="8"/>
  <c r="AL43" i="8"/>
  <c r="AM43" i="8"/>
  <c r="AN43" i="8"/>
  <c r="AO43" i="8"/>
  <c r="AP43" i="8"/>
  <c r="AQ43" i="8"/>
  <c r="AR43" i="8"/>
  <c r="AS43" i="8"/>
  <c r="AT43" i="8"/>
  <c r="AU43" i="8"/>
  <c r="AV43" i="8"/>
  <c r="AW43" i="8"/>
  <c r="AX43" i="8"/>
  <c r="AY43" i="8"/>
  <c r="AZ43" i="8"/>
  <c r="BA43" i="8"/>
  <c r="BB43" i="8"/>
  <c r="BC43" i="8"/>
  <c r="BD43" i="8"/>
  <c r="BE43" i="8"/>
  <c r="BF43" i="8"/>
  <c r="BG43" i="8"/>
  <c r="BH43" i="8"/>
  <c r="BI43" i="8"/>
  <c r="BJ43" i="8"/>
  <c r="BK43" i="8"/>
  <c r="BL43" i="8"/>
  <c r="BM43" i="8"/>
  <c r="BN43" i="8"/>
  <c r="BO43" i="8"/>
  <c r="BP43" i="8"/>
  <c r="BQ43" i="8"/>
  <c r="BR43" i="8"/>
  <c r="BS43" i="8"/>
  <c r="BT43" i="8"/>
  <c r="BU43" i="8"/>
  <c r="BV43" i="8"/>
  <c r="BW43" i="8"/>
  <c r="BX43" i="8"/>
  <c r="BY43" i="8"/>
  <c r="BZ43" i="8"/>
  <c r="CA43" i="8"/>
  <c r="CB43" i="8"/>
  <c r="CC43" i="8"/>
  <c r="CD43" i="8"/>
  <c r="CE43" i="8"/>
  <c r="CF43" i="8"/>
  <c r="CG43" i="8"/>
  <c r="CH43" i="8"/>
  <c r="CI43" i="8"/>
  <c r="CJ43" i="8"/>
  <c r="CK43" i="8"/>
  <c r="CL43" i="8"/>
  <c r="CM43" i="8"/>
  <c r="CN43" i="8"/>
  <c r="CO43" i="8"/>
  <c r="CP43" i="8"/>
  <c r="CQ43" i="8"/>
  <c r="CR43" i="8"/>
  <c r="CS43" i="8"/>
  <c r="CT43" i="8"/>
  <c r="CU43" i="8"/>
  <c r="CV43" i="8"/>
  <c r="CW43" i="8"/>
  <c r="CX43" i="8"/>
  <c r="CY43" i="8"/>
  <c r="CZ43" i="8"/>
  <c r="DA43" i="8"/>
  <c r="DB43" i="8"/>
  <c r="DC43" i="8"/>
  <c r="DD43" i="8"/>
  <c r="DE43" i="8"/>
  <c r="DF43" i="8"/>
  <c r="DG43" i="8"/>
  <c r="DH43" i="8"/>
  <c r="DI43" i="8"/>
  <c r="DJ43" i="8"/>
  <c r="DK43" i="8"/>
  <c r="DL43" i="8"/>
  <c r="DM43" i="8"/>
  <c r="DN43" i="8"/>
  <c r="DO43" i="8"/>
  <c r="DP43" i="8"/>
  <c r="DQ43" i="8"/>
  <c r="DR43" i="8"/>
  <c r="B44" i="8"/>
  <c r="A44" i="8" s="1"/>
  <c r="C44" i="8"/>
  <c r="D44" i="8"/>
  <c r="E44" i="8"/>
  <c r="F44" i="8"/>
  <c r="G44" i="8"/>
  <c r="H44" i="8"/>
  <c r="I44" i="8"/>
  <c r="J44" i="8"/>
  <c r="K44" i="8"/>
  <c r="L44" i="8"/>
  <c r="M44" i="8"/>
  <c r="N44" i="8"/>
  <c r="O44" i="8"/>
  <c r="P44" i="8"/>
  <c r="Q44" i="8"/>
  <c r="R44" i="8"/>
  <c r="S44" i="8"/>
  <c r="T44" i="8"/>
  <c r="U44" i="8"/>
  <c r="V44" i="8"/>
  <c r="W44" i="8"/>
  <c r="X44" i="8"/>
  <c r="Y44" i="8"/>
  <c r="Z44" i="8"/>
  <c r="AA44" i="8"/>
  <c r="AB44" i="8"/>
  <c r="AC44" i="8"/>
  <c r="AD44" i="8"/>
  <c r="AE44" i="8"/>
  <c r="AF44" i="8"/>
  <c r="AG44" i="8"/>
  <c r="AH44" i="8"/>
  <c r="AI44" i="8"/>
  <c r="AJ44" i="8"/>
  <c r="AK44" i="8"/>
  <c r="AL44" i="8"/>
  <c r="AM44" i="8"/>
  <c r="AN44" i="8"/>
  <c r="AO44" i="8"/>
  <c r="AP44" i="8"/>
  <c r="AQ44" i="8"/>
  <c r="AR44" i="8"/>
  <c r="AS44" i="8"/>
  <c r="AT44" i="8"/>
  <c r="AU44" i="8"/>
  <c r="AV44" i="8"/>
  <c r="AW44" i="8"/>
  <c r="AX44" i="8"/>
  <c r="AY44" i="8"/>
  <c r="AZ44" i="8"/>
  <c r="BA44" i="8"/>
  <c r="BB44" i="8"/>
  <c r="BC44" i="8"/>
  <c r="BD44" i="8"/>
  <c r="BE44" i="8"/>
  <c r="BF44" i="8"/>
  <c r="BG44" i="8"/>
  <c r="BH44" i="8"/>
  <c r="BI44" i="8"/>
  <c r="BJ44" i="8"/>
  <c r="BK44" i="8"/>
  <c r="BL44" i="8"/>
  <c r="BM44" i="8"/>
  <c r="BN44" i="8"/>
  <c r="BO44" i="8"/>
  <c r="BP44" i="8"/>
  <c r="BQ44" i="8"/>
  <c r="BR44" i="8"/>
  <c r="BS44" i="8"/>
  <c r="BT44" i="8"/>
  <c r="BU44" i="8"/>
  <c r="BV44" i="8"/>
  <c r="BW44" i="8"/>
  <c r="BX44" i="8"/>
  <c r="BY44" i="8"/>
  <c r="BZ44" i="8"/>
  <c r="CA44" i="8"/>
  <c r="CB44" i="8"/>
  <c r="CC44" i="8"/>
  <c r="CD44" i="8"/>
  <c r="CE44" i="8"/>
  <c r="CF44" i="8"/>
  <c r="CG44" i="8"/>
  <c r="CH44" i="8"/>
  <c r="CI44" i="8"/>
  <c r="CJ44" i="8"/>
  <c r="CK44" i="8"/>
  <c r="CL44" i="8"/>
  <c r="CM44" i="8"/>
  <c r="CN44" i="8"/>
  <c r="CO44" i="8"/>
  <c r="CP44" i="8"/>
  <c r="CQ44" i="8"/>
  <c r="CR44" i="8"/>
  <c r="CS44" i="8"/>
  <c r="CT44" i="8"/>
  <c r="CU44" i="8"/>
  <c r="CV44" i="8"/>
  <c r="CW44" i="8"/>
  <c r="CX44" i="8"/>
  <c r="CY44" i="8"/>
  <c r="CZ44" i="8"/>
  <c r="DA44" i="8"/>
  <c r="DB44" i="8"/>
  <c r="DC44" i="8"/>
  <c r="DD44" i="8"/>
  <c r="DE44" i="8"/>
  <c r="DF44" i="8"/>
  <c r="DG44" i="8"/>
  <c r="DH44" i="8"/>
  <c r="DI44" i="8"/>
  <c r="DJ44" i="8"/>
  <c r="DK44" i="8"/>
  <c r="DL44" i="8"/>
  <c r="DM44" i="8"/>
  <c r="DN44" i="8"/>
  <c r="DO44" i="8"/>
  <c r="DP44" i="8"/>
  <c r="DQ44" i="8"/>
  <c r="DR44" i="8"/>
  <c r="B45" i="8"/>
  <c r="A45" i="8" s="1"/>
  <c r="C45" i="8"/>
  <c r="D45" i="8"/>
  <c r="E45" i="8"/>
  <c r="F45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T45" i="8"/>
  <c r="U45" i="8"/>
  <c r="V45" i="8"/>
  <c r="W45" i="8"/>
  <c r="X45" i="8"/>
  <c r="Y45" i="8"/>
  <c r="Z45" i="8"/>
  <c r="AA45" i="8"/>
  <c r="AB45" i="8"/>
  <c r="AC45" i="8"/>
  <c r="AD45" i="8"/>
  <c r="AE45" i="8"/>
  <c r="AF45" i="8"/>
  <c r="AG45" i="8"/>
  <c r="AH45" i="8"/>
  <c r="AI45" i="8"/>
  <c r="AJ45" i="8"/>
  <c r="AK45" i="8"/>
  <c r="AL45" i="8"/>
  <c r="AM45" i="8"/>
  <c r="AN45" i="8"/>
  <c r="AO45" i="8"/>
  <c r="AP45" i="8"/>
  <c r="AQ45" i="8"/>
  <c r="AR45" i="8"/>
  <c r="AS45" i="8"/>
  <c r="AT45" i="8"/>
  <c r="AU45" i="8"/>
  <c r="AV45" i="8"/>
  <c r="AW45" i="8"/>
  <c r="AX45" i="8"/>
  <c r="AY45" i="8"/>
  <c r="AZ45" i="8"/>
  <c r="BA45" i="8"/>
  <c r="BB45" i="8"/>
  <c r="BC45" i="8"/>
  <c r="BD45" i="8"/>
  <c r="BE45" i="8"/>
  <c r="BF45" i="8"/>
  <c r="BG45" i="8"/>
  <c r="BH45" i="8"/>
  <c r="BI45" i="8"/>
  <c r="BJ45" i="8"/>
  <c r="BK45" i="8"/>
  <c r="BL45" i="8"/>
  <c r="BM45" i="8"/>
  <c r="BN45" i="8"/>
  <c r="BO45" i="8"/>
  <c r="BP45" i="8"/>
  <c r="BQ45" i="8"/>
  <c r="BR45" i="8"/>
  <c r="BS45" i="8"/>
  <c r="BT45" i="8"/>
  <c r="BU45" i="8"/>
  <c r="BV45" i="8"/>
  <c r="BW45" i="8"/>
  <c r="BX45" i="8"/>
  <c r="BY45" i="8"/>
  <c r="BZ45" i="8"/>
  <c r="CA45" i="8"/>
  <c r="CB45" i="8"/>
  <c r="CC45" i="8"/>
  <c r="CD45" i="8"/>
  <c r="CE45" i="8"/>
  <c r="CF45" i="8"/>
  <c r="CG45" i="8"/>
  <c r="CH45" i="8"/>
  <c r="CI45" i="8"/>
  <c r="CJ45" i="8"/>
  <c r="CK45" i="8"/>
  <c r="CL45" i="8"/>
  <c r="CM45" i="8"/>
  <c r="CN45" i="8"/>
  <c r="CO45" i="8"/>
  <c r="CP45" i="8"/>
  <c r="CQ45" i="8"/>
  <c r="CR45" i="8"/>
  <c r="CS45" i="8"/>
  <c r="CT45" i="8"/>
  <c r="CU45" i="8"/>
  <c r="CV45" i="8"/>
  <c r="CW45" i="8"/>
  <c r="CX45" i="8"/>
  <c r="CY45" i="8"/>
  <c r="CZ45" i="8"/>
  <c r="DA45" i="8"/>
  <c r="DB45" i="8"/>
  <c r="DC45" i="8"/>
  <c r="DD45" i="8"/>
  <c r="DE45" i="8"/>
  <c r="DF45" i="8"/>
  <c r="DG45" i="8"/>
  <c r="DH45" i="8"/>
  <c r="DI45" i="8"/>
  <c r="DJ45" i="8"/>
  <c r="DK45" i="8"/>
  <c r="DL45" i="8"/>
  <c r="DM45" i="8"/>
  <c r="DN45" i="8"/>
  <c r="DO45" i="8"/>
  <c r="DP45" i="8"/>
  <c r="DQ45" i="8"/>
  <c r="DR45" i="8"/>
  <c r="B46" i="8"/>
  <c r="A46" i="8" s="1"/>
  <c r="C46" i="8"/>
  <c r="D46" i="8"/>
  <c r="E46" i="8"/>
  <c r="F46" i="8"/>
  <c r="G46" i="8"/>
  <c r="H46" i="8"/>
  <c r="I46" i="8"/>
  <c r="J46" i="8"/>
  <c r="K46" i="8"/>
  <c r="L46" i="8"/>
  <c r="M46" i="8"/>
  <c r="N46" i="8"/>
  <c r="O46" i="8"/>
  <c r="P46" i="8"/>
  <c r="Q46" i="8"/>
  <c r="R46" i="8"/>
  <c r="S46" i="8"/>
  <c r="T46" i="8"/>
  <c r="U46" i="8"/>
  <c r="V46" i="8"/>
  <c r="W46" i="8"/>
  <c r="X46" i="8"/>
  <c r="Y46" i="8"/>
  <c r="Z46" i="8"/>
  <c r="AA46" i="8"/>
  <c r="AB46" i="8"/>
  <c r="AC46" i="8"/>
  <c r="AD46" i="8"/>
  <c r="AE46" i="8"/>
  <c r="AF46" i="8"/>
  <c r="AG46" i="8"/>
  <c r="AH46" i="8"/>
  <c r="AI46" i="8"/>
  <c r="AJ46" i="8"/>
  <c r="AK46" i="8"/>
  <c r="AL46" i="8"/>
  <c r="AM46" i="8"/>
  <c r="AN46" i="8"/>
  <c r="AO46" i="8"/>
  <c r="AP46" i="8"/>
  <c r="AQ46" i="8"/>
  <c r="AR46" i="8"/>
  <c r="AS46" i="8"/>
  <c r="AT46" i="8"/>
  <c r="AU46" i="8"/>
  <c r="AV46" i="8"/>
  <c r="AW46" i="8"/>
  <c r="AX46" i="8"/>
  <c r="AY46" i="8"/>
  <c r="AZ46" i="8"/>
  <c r="BA46" i="8"/>
  <c r="BB46" i="8"/>
  <c r="BC46" i="8"/>
  <c r="BD46" i="8"/>
  <c r="BE46" i="8"/>
  <c r="BF46" i="8"/>
  <c r="BG46" i="8"/>
  <c r="BH46" i="8"/>
  <c r="BI46" i="8"/>
  <c r="BJ46" i="8"/>
  <c r="BK46" i="8"/>
  <c r="BL46" i="8"/>
  <c r="BM46" i="8"/>
  <c r="BN46" i="8"/>
  <c r="BO46" i="8"/>
  <c r="BP46" i="8"/>
  <c r="BQ46" i="8"/>
  <c r="BR46" i="8"/>
  <c r="BS46" i="8"/>
  <c r="BT46" i="8"/>
  <c r="BU46" i="8"/>
  <c r="BV46" i="8"/>
  <c r="BW46" i="8"/>
  <c r="BX46" i="8"/>
  <c r="BY46" i="8"/>
  <c r="BZ46" i="8"/>
  <c r="CA46" i="8"/>
  <c r="CB46" i="8"/>
  <c r="CC46" i="8"/>
  <c r="CD46" i="8"/>
  <c r="CE46" i="8"/>
  <c r="CF46" i="8"/>
  <c r="CG46" i="8"/>
  <c r="CH46" i="8"/>
  <c r="CI46" i="8"/>
  <c r="CJ46" i="8"/>
  <c r="CK46" i="8"/>
  <c r="CL46" i="8"/>
  <c r="CM46" i="8"/>
  <c r="CN46" i="8"/>
  <c r="CO46" i="8"/>
  <c r="CP46" i="8"/>
  <c r="CQ46" i="8"/>
  <c r="CR46" i="8"/>
  <c r="CS46" i="8"/>
  <c r="CT46" i="8"/>
  <c r="CU46" i="8"/>
  <c r="CV46" i="8"/>
  <c r="CW46" i="8"/>
  <c r="CX46" i="8"/>
  <c r="CY46" i="8"/>
  <c r="CZ46" i="8"/>
  <c r="DA46" i="8"/>
  <c r="DB46" i="8"/>
  <c r="DC46" i="8"/>
  <c r="DD46" i="8"/>
  <c r="DE46" i="8"/>
  <c r="DF46" i="8"/>
  <c r="DG46" i="8"/>
  <c r="DH46" i="8"/>
  <c r="DI46" i="8"/>
  <c r="DJ46" i="8"/>
  <c r="DK46" i="8"/>
  <c r="DL46" i="8"/>
  <c r="DM46" i="8"/>
  <c r="DN46" i="8"/>
  <c r="DO46" i="8"/>
  <c r="DP46" i="8"/>
  <c r="DQ46" i="8"/>
  <c r="DR46" i="8"/>
  <c r="B47" i="8"/>
  <c r="A47" i="8" s="1"/>
  <c r="C47" i="8"/>
  <c r="D47" i="8"/>
  <c r="E47" i="8"/>
  <c r="F47" i="8"/>
  <c r="G47" i="8"/>
  <c r="H47" i="8"/>
  <c r="I47" i="8"/>
  <c r="J47" i="8"/>
  <c r="K47" i="8"/>
  <c r="L47" i="8"/>
  <c r="M47" i="8"/>
  <c r="N47" i="8"/>
  <c r="O47" i="8"/>
  <c r="P47" i="8"/>
  <c r="Q47" i="8"/>
  <c r="R47" i="8"/>
  <c r="S47" i="8"/>
  <c r="T47" i="8"/>
  <c r="U47" i="8"/>
  <c r="V47" i="8"/>
  <c r="W47" i="8"/>
  <c r="X47" i="8"/>
  <c r="Y47" i="8"/>
  <c r="Z47" i="8"/>
  <c r="AA47" i="8"/>
  <c r="AB47" i="8"/>
  <c r="AC47" i="8"/>
  <c r="AD47" i="8"/>
  <c r="AE47" i="8"/>
  <c r="AF47" i="8"/>
  <c r="AG47" i="8"/>
  <c r="AH47" i="8"/>
  <c r="AI47" i="8"/>
  <c r="AJ47" i="8"/>
  <c r="AK47" i="8"/>
  <c r="AL47" i="8"/>
  <c r="AM47" i="8"/>
  <c r="AN47" i="8"/>
  <c r="AO47" i="8"/>
  <c r="AP47" i="8"/>
  <c r="AQ47" i="8"/>
  <c r="AR47" i="8"/>
  <c r="AS47" i="8"/>
  <c r="AT47" i="8"/>
  <c r="AU47" i="8"/>
  <c r="AV47" i="8"/>
  <c r="AW47" i="8"/>
  <c r="AX47" i="8"/>
  <c r="AY47" i="8"/>
  <c r="AZ47" i="8"/>
  <c r="BA47" i="8"/>
  <c r="BB47" i="8"/>
  <c r="BC47" i="8"/>
  <c r="BD47" i="8"/>
  <c r="BE47" i="8"/>
  <c r="BF47" i="8"/>
  <c r="BG47" i="8"/>
  <c r="BH47" i="8"/>
  <c r="BI47" i="8"/>
  <c r="BJ47" i="8"/>
  <c r="BK47" i="8"/>
  <c r="BL47" i="8"/>
  <c r="BM47" i="8"/>
  <c r="BN47" i="8"/>
  <c r="BO47" i="8"/>
  <c r="BP47" i="8"/>
  <c r="BQ47" i="8"/>
  <c r="BR47" i="8"/>
  <c r="BS47" i="8"/>
  <c r="BT47" i="8"/>
  <c r="BU47" i="8"/>
  <c r="BV47" i="8"/>
  <c r="BW47" i="8"/>
  <c r="BX47" i="8"/>
  <c r="BY47" i="8"/>
  <c r="BZ47" i="8"/>
  <c r="CA47" i="8"/>
  <c r="CB47" i="8"/>
  <c r="CC47" i="8"/>
  <c r="CD47" i="8"/>
  <c r="CE47" i="8"/>
  <c r="CF47" i="8"/>
  <c r="CG47" i="8"/>
  <c r="CH47" i="8"/>
  <c r="CI47" i="8"/>
  <c r="CJ47" i="8"/>
  <c r="CK47" i="8"/>
  <c r="CL47" i="8"/>
  <c r="CM47" i="8"/>
  <c r="CN47" i="8"/>
  <c r="CO47" i="8"/>
  <c r="CP47" i="8"/>
  <c r="CQ47" i="8"/>
  <c r="CR47" i="8"/>
  <c r="CS47" i="8"/>
  <c r="CT47" i="8"/>
  <c r="CU47" i="8"/>
  <c r="CV47" i="8"/>
  <c r="CW47" i="8"/>
  <c r="CX47" i="8"/>
  <c r="CY47" i="8"/>
  <c r="CZ47" i="8"/>
  <c r="DA47" i="8"/>
  <c r="DB47" i="8"/>
  <c r="DC47" i="8"/>
  <c r="DD47" i="8"/>
  <c r="DE47" i="8"/>
  <c r="DF47" i="8"/>
  <c r="DG47" i="8"/>
  <c r="DH47" i="8"/>
  <c r="DI47" i="8"/>
  <c r="DJ47" i="8"/>
  <c r="DK47" i="8"/>
  <c r="DL47" i="8"/>
  <c r="DM47" i="8"/>
  <c r="DN47" i="8"/>
  <c r="DO47" i="8"/>
  <c r="DP47" i="8"/>
  <c r="DQ47" i="8"/>
  <c r="DR47" i="8"/>
  <c r="B48" i="8"/>
  <c r="A48" i="8" s="1"/>
  <c r="C48" i="8"/>
  <c r="D48" i="8"/>
  <c r="E48" i="8"/>
  <c r="F48" i="8"/>
  <c r="G48" i="8"/>
  <c r="H48" i="8"/>
  <c r="I48" i="8"/>
  <c r="J48" i="8"/>
  <c r="K48" i="8"/>
  <c r="L48" i="8"/>
  <c r="M48" i="8"/>
  <c r="N48" i="8"/>
  <c r="O48" i="8"/>
  <c r="P48" i="8"/>
  <c r="Q48" i="8"/>
  <c r="R48" i="8"/>
  <c r="S48" i="8"/>
  <c r="T48" i="8"/>
  <c r="U48" i="8"/>
  <c r="V48" i="8"/>
  <c r="W48" i="8"/>
  <c r="X48" i="8"/>
  <c r="Y48" i="8"/>
  <c r="Z48" i="8"/>
  <c r="AA48" i="8"/>
  <c r="AB48" i="8"/>
  <c r="AC48" i="8"/>
  <c r="AD48" i="8"/>
  <c r="AE48" i="8"/>
  <c r="AF48" i="8"/>
  <c r="AG48" i="8"/>
  <c r="AH48" i="8"/>
  <c r="AI48" i="8"/>
  <c r="AJ48" i="8"/>
  <c r="AK48" i="8"/>
  <c r="AL48" i="8"/>
  <c r="AM48" i="8"/>
  <c r="AN48" i="8"/>
  <c r="AO48" i="8"/>
  <c r="AP48" i="8"/>
  <c r="AQ48" i="8"/>
  <c r="AR48" i="8"/>
  <c r="AS48" i="8"/>
  <c r="AT48" i="8"/>
  <c r="AU48" i="8"/>
  <c r="AV48" i="8"/>
  <c r="AW48" i="8"/>
  <c r="AX48" i="8"/>
  <c r="AY48" i="8"/>
  <c r="AZ48" i="8"/>
  <c r="BA48" i="8"/>
  <c r="BB48" i="8"/>
  <c r="BC48" i="8"/>
  <c r="BD48" i="8"/>
  <c r="BE48" i="8"/>
  <c r="BF48" i="8"/>
  <c r="BG48" i="8"/>
  <c r="BH48" i="8"/>
  <c r="BI48" i="8"/>
  <c r="BJ48" i="8"/>
  <c r="BK48" i="8"/>
  <c r="BL48" i="8"/>
  <c r="BM48" i="8"/>
  <c r="BN48" i="8"/>
  <c r="BO48" i="8"/>
  <c r="BP48" i="8"/>
  <c r="BQ48" i="8"/>
  <c r="BR48" i="8"/>
  <c r="BS48" i="8"/>
  <c r="BT48" i="8"/>
  <c r="BU48" i="8"/>
  <c r="BV48" i="8"/>
  <c r="BW48" i="8"/>
  <c r="BX48" i="8"/>
  <c r="BY48" i="8"/>
  <c r="BZ48" i="8"/>
  <c r="CA48" i="8"/>
  <c r="CB48" i="8"/>
  <c r="CC48" i="8"/>
  <c r="CD48" i="8"/>
  <c r="CE48" i="8"/>
  <c r="CF48" i="8"/>
  <c r="CG48" i="8"/>
  <c r="CH48" i="8"/>
  <c r="CI48" i="8"/>
  <c r="CJ48" i="8"/>
  <c r="CK48" i="8"/>
  <c r="CL48" i="8"/>
  <c r="CM48" i="8"/>
  <c r="CN48" i="8"/>
  <c r="CO48" i="8"/>
  <c r="CP48" i="8"/>
  <c r="CQ48" i="8"/>
  <c r="CR48" i="8"/>
  <c r="CS48" i="8"/>
  <c r="CT48" i="8"/>
  <c r="CU48" i="8"/>
  <c r="CV48" i="8"/>
  <c r="CW48" i="8"/>
  <c r="CX48" i="8"/>
  <c r="CY48" i="8"/>
  <c r="CZ48" i="8"/>
  <c r="DA48" i="8"/>
  <c r="DB48" i="8"/>
  <c r="DC48" i="8"/>
  <c r="DD48" i="8"/>
  <c r="DE48" i="8"/>
  <c r="DF48" i="8"/>
  <c r="DG48" i="8"/>
  <c r="DH48" i="8"/>
  <c r="DI48" i="8"/>
  <c r="DJ48" i="8"/>
  <c r="DK48" i="8"/>
  <c r="DL48" i="8"/>
  <c r="DM48" i="8"/>
  <c r="DN48" i="8"/>
  <c r="DO48" i="8"/>
  <c r="DP48" i="8"/>
  <c r="DQ48" i="8"/>
  <c r="DR48" i="8"/>
  <c r="B49" i="8"/>
  <c r="A49" i="8" s="1"/>
  <c r="C49" i="8"/>
  <c r="D49" i="8"/>
  <c r="E49" i="8"/>
  <c r="F49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T49" i="8"/>
  <c r="U49" i="8"/>
  <c r="V49" i="8"/>
  <c r="W49" i="8"/>
  <c r="X49" i="8"/>
  <c r="Y49" i="8"/>
  <c r="Z49" i="8"/>
  <c r="AA49" i="8"/>
  <c r="AB49" i="8"/>
  <c r="AC49" i="8"/>
  <c r="AD49" i="8"/>
  <c r="AE49" i="8"/>
  <c r="AF49" i="8"/>
  <c r="AG49" i="8"/>
  <c r="AH49" i="8"/>
  <c r="AI49" i="8"/>
  <c r="AJ49" i="8"/>
  <c r="AK49" i="8"/>
  <c r="AL49" i="8"/>
  <c r="AM49" i="8"/>
  <c r="AN49" i="8"/>
  <c r="AO49" i="8"/>
  <c r="AP49" i="8"/>
  <c r="AQ49" i="8"/>
  <c r="AR49" i="8"/>
  <c r="AS49" i="8"/>
  <c r="AT49" i="8"/>
  <c r="AU49" i="8"/>
  <c r="AV49" i="8"/>
  <c r="AW49" i="8"/>
  <c r="AX49" i="8"/>
  <c r="AY49" i="8"/>
  <c r="AZ49" i="8"/>
  <c r="BA49" i="8"/>
  <c r="BB49" i="8"/>
  <c r="BC49" i="8"/>
  <c r="BD49" i="8"/>
  <c r="BE49" i="8"/>
  <c r="BF49" i="8"/>
  <c r="BG49" i="8"/>
  <c r="BH49" i="8"/>
  <c r="BI49" i="8"/>
  <c r="BJ49" i="8"/>
  <c r="BK49" i="8"/>
  <c r="BL49" i="8"/>
  <c r="BM49" i="8"/>
  <c r="BN49" i="8"/>
  <c r="BO49" i="8"/>
  <c r="BP49" i="8"/>
  <c r="BQ49" i="8"/>
  <c r="BR49" i="8"/>
  <c r="BS49" i="8"/>
  <c r="BT49" i="8"/>
  <c r="BU49" i="8"/>
  <c r="BV49" i="8"/>
  <c r="BW49" i="8"/>
  <c r="BX49" i="8"/>
  <c r="BY49" i="8"/>
  <c r="BZ49" i="8"/>
  <c r="CA49" i="8"/>
  <c r="CB49" i="8"/>
  <c r="CC49" i="8"/>
  <c r="CD49" i="8"/>
  <c r="CE49" i="8"/>
  <c r="CF49" i="8"/>
  <c r="CG49" i="8"/>
  <c r="CH49" i="8"/>
  <c r="CI49" i="8"/>
  <c r="CJ49" i="8"/>
  <c r="CK49" i="8"/>
  <c r="CL49" i="8"/>
  <c r="CM49" i="8"/>
  <c r="CN49" i="8"/>
  <c r="CO49" i="8"/>
  <c r="CP49" i="8"/>
  <c r="CQ49" i="8"/>
  <c r="CR49" i="8"/>
  <c r="CS49" i="8"/>
  <c r="CT49" i="8"/>
  <c r="CU49" i="8"/>
  <c r="CV49" i="8"/>
  <c r="CW49" i="8"/>
  <c r="CX49" i="8"/>
  <c r="CY49" i="8"/>
  <c r="CZ49" i="8"/>
  <c r="DA49" i="8"/>
  <c r="DB49" i="8"/>
  <c r="DC49" i="8"/>
  <c r="DD49" i="8"/>
  <c r="DE49" i="8"/>
  <c r="DF49" i="8"/>
  <c r="DG49" i="8"/>
  <c r="DH49" i="8"/>
  <c r="DI49" i="8"/>
  <c r="DJ49" i="8"/>
  <c r="DK49" i="8"/>
  <c r="DL49" i="8"/>
  <c r="DM49" i="8"/>
  <c r="DN49" i="8"/>
  <c r="DO49" i="8"/>
  <c r="DP49" i="8"/>
  <c r="DQ49" i="8"/>
  <c r="DR49" i="8"/>
  <c r="B50" i="8"/>
  <c r="A50" i="8" s="1"/>
  <c r="C50" i="8"/>
  <c r="D50" i="8"/>
  <c r="E50" i="8"/>
  <c r="F50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V50" i="8"/>
  <c r="W50" i="8"/>
  <c r="X50" i="8"/>
  <c r="Y50" i="8"/>
  <c r="Z50" i="8"/>
  <c r="AA50" i="8"/>
  <c r="AB50" i="8"/>
  <c r="AC50" i="8"/>
  <c r="AD50" i="8"/>
  <c r="AE50" i="8"/>
  <c r="AF50" i="8"/>
  <c r="AG50" i="8"/>
  <c r="AH50" i="8"/>
  <c r="AI50" i="8"/>
  <c r="AJ50" i="8"/>
  <c r="AK50" i="8"/>
  <c r="AL50" i="8"/>
  <c r="AM50" i="8"/>
  <c r="AN50" i="8"/>
  <c r="AO50" i="8"/>
  <c r="AP50" i="8"/>
  <c r="AQ50" i="8"/>
  <c r="AR50" i="8"/>
  <c r="AS50" i="8"/>
  <c r="AT50" i="8"/>
  <c r="AU50" i="8"/>
  <c r="AV50" i="8"/>
  <c r="AW50" i="8"/>
  <c r="AX50" i="8"/>
  <c r="AY50" i="8"/>
  <c r="AZ50" i="8"/>
  <c r="BA50" i="8"/>
  <c r="BB50" i="8"/>
  <c r="BC50" i="8"/>
  <c r="BD50" i="8"/>
  <c r="BE50" i="8"/>
  <c r="BF50" i="8"/>
  <c r="BG50" i="8"/>
  <c r="BH50" i="8"/>
  <c r="BI50" i="8"/>
  <c r="BJ50" i="8"/>
  <c r="BK50" i="8"/>
  <c r="BL50" i="8"/>
  <c r="BM50" i="8"/>
  <c r="BN50" i="8"/>
  <c r="BO50" i="8"/>
  <c r="BP50" i="8"/>
  <c r="BQ50" i="8"/>
  <c r="BR50" i="8"/>
  <c r="BS50" i="8"/>
  <c r="BT50" i="8"/>
  <c r="BU50" i="8"/>
  <c r="BV50" i="8"/>
  <c r="BW50" i="8"/>
  <c r="BX50" i="8"/>
  <c r="BY50" i="8"/>
  <c r="BZ50" i="8"/>
  <c r="CA50" i="8"/>
  <c r="CB50" i="8"/>
  <c r="CC50" i="8"/>
  <c r="CD50" i="8"/>
  <c r="CE50" i="8"/>
  <c r="CF50" i="8"/>
  <c r="CG50" i="8"/>
  <c r="CH50" i="8"/>
  <c r="CI50" i="8"/>
  <c r="CJ50" i="8"/>
  <c r="CK50" i="8"/>
  <c r="CL50" i="8"/>
  <c r="CM50" i="8"/>
  <c r="CN50" i="8"/>
  <c r="CO50" i="8"/>
  <c r="CP50" i="8"/>
  <c r="CQ50" i="8"/>
  <c r="CR50" i="8"/>
  <c r="CS50" i="8"/>
  <c r="CT50" i="8"/>
  <c r="CU50" i="8"/>
  <c r="CV50" i="8"/>
  <c r="CW50" i="8"/>
  <c r="CX50" i="8"/>
  <c r="CY50" i="8"/>
  <c r="CZ50" i="8"/>
  <c r="DA50" i="8"/>
  <c r="DB50" i="8"/>
  <c r="DC50" i="8"/>
  <c r="DD50" i="8"/>
  <c r="DE50" i="8"/>
  <c r="DF50" i="8"/>
  <c r="DG50" i="8"/>
  <c r="DH50" i="8"/>
  <c r="DI50" i="8"/>
  <c r="DJ50" i="8"/>
  <c r="DK50" i="8"/>
  <c r="DL50" i="8"/>
  <c r="DM50" i="8"/>
  <c r="DN50" i="8"/>
  <c r="DO50" i="8"/>
  <c r="DP50" i="8"/>
  <c r="DQ50" i="8"/>
  <c r="DR50" i="8"/>
  <c r="B51" i="8"/>
  <c r="A51" i="8" s="1"/>
  <c r="C51" i="8"/>
  <c r="D51" i="8"/>
  <c r="E51" i="8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AD51" i="8"/>
  <c r="AE51" i="8"/>
  <c r="AF51" i="8"/>
  <c r="AG51" i="8"/>
  <c r="AH51" i="8"/>
  <c r="AI51" i="8"/>
  <c r="AJ51" i="8"/>
  <c r="AK51" i="8"/>
  <c r="AL51" i="8"/>
  <c r="AM51" i="8"/>
  <c r="AN51" i="8"/>
  <c r="AO51" i="8"/>
  <c r="AP51" i="8"/>
  <c r="AQ51" i="8"/>
  <c r="AR51" i="8"/>
  <c r="AS51" i="8"/>
  <c r="AT51" i="8"/>
  <c r="AU51" i="8"/>
  <c r="AV51" i="8"/>
  <c r="AW51" i="8"/>
  <c r="AX51" i="8"/>
  <c r="AY51" i="8"/>
  <c r="AZ51" i="8"/>
  <c r="BA51" i="8"/>
  <c r="BB51" i="8"/>
  <c r="BC51" i="8"/>
  <c r="BD51" i="8"/>
  <c r="BE51" i="8"/>
  <c r="BF51" i="8"/>
  <c r="BG51" i="8"/>
  <c r="BH51" i="8"/>
  <c r="BI51" i="8"/>
  <c r="BJ51" i="8"/>
  <c r="BK51" i="8"/>
  <c r="BL51" i="8"/>
  <c r="BM51" i="8"/>
  <c r="BN51" i="8"/>
  <c r="BO51" i="8"/>
  <c r="BP51" i="8"/>
  <c r="BQ51" i="8"/>
  <c r="BR51" i="8"/>
  <c r="BS51" i="8"/>
  <c r="BT51" i="8"/>
  <c r="BU51" i="8"/>
  <c r="BV51" i="8"/>
  <c r="BW51" i="8"/>
  <c r="BX51" i="8"/>
  <c r="BY51" i="8"/>
  <c r="BZ51" i="8"/>
  <c r="CA51" i="8"/>
  <c r="CB51" i="8"/>
  <c r="CC51" i="8"/>
  <c r="CD51" i="8"/>
  <c r="CE51" i="8"/>
  <c r="CF51" i="8"/>
  <c r="CG51" i="8"/>
  <c r="CH51" i="8"/>
  <c r="CI51" i="8"/>
  <c r="CJ51" i="8"/>
  <c r="CK51" i="8"/>
  <c r="CL51" i="8"/>
  <c r="CM51" i="8"/>
  <c r="CN51" i="8"/>
  <c r="CO51" i="8"/>
  <c r="CP51" i="8"/>
  <c r="CQ51" i="8"/>
  <c r="CR51" i="8"/>
  <c r="CS51" i="8"/>
  <c r="CT51" i="8"/>
  <c r="CU51" i="8"/>
  <c r="CV51" i="8"/>
  <c r="CW51" i="8"/>
  <c r="CX51" i="8"/>
  <c r="CY51" i="8"/>
  <c r="CZ51" i="8"/>
  <c r="DA51" i="8"/>
  <c r="DB51" i="8"/>
  <c r="DC51" i="8"/>
  <c r="DD51" i="8"/>
  <c r="DE51" i="8"/>
  <c r="DF51" i="8"/>
  <c r="DG51" i="8"/>
  <c r="DH51" i="8"/>
  <c r="DI51" i="8"/>
  <c r="DJ51" i="8"/>
  <c r="DK51" i="8"/>
  <c r="DL51" i="8"/>
  <c r="DM51" i="8"/>
  <c r="DN51" i="8"/>
  <c r="DO51" i="8"/>
  <c r="DP51" i="8"/>
  <c r="DQ51" i="8"/>
  <c r="DR51" i="8"/>
  <c r="B52" i="8"/>
  <c r="A52" i="8" s="1"/>
  <c r="C52" i="8"/>
  <c r="D52" i="8"/>
  <c r="E52" i="8"/>
  <c r="F52" i="8"/>
  <c r="G52" i="8"/>
  <c r="H52" i="8"/>
  <c r="I52" i="8"/>
  <c r="J52" i="8"/>
  <c r="K52" i="8"/>
  <c r="L52" i="8"/>
  <c r="M52" i="8"/>
  <c r="N52" i="8"/>
  <c r="O52" i="8"/>
  <c r="P52" i="8"/>
  <c r="Q52" i="8"/>
  <c r="R52" i="8"/>
  <c r="S52" i="8"/>
  <c r="T52" i="8"/>
  <c r="U52" i="8"/>
  <c r="V52" i="8"/>
  <c r="W52" i="8"/>
  <c r="X52" i="8"/>
  <c r="Y52" i="8"/>
  <c r="Z52" i="8"/>
  <c r="AA52" i="8"/>
  <c r="AB52" i="8"/>
  <c r="AC52" i="8"/>
  <c r="AD52" i="8"/>
  <c r="AE52" i="8"/>
  <c r="AF52" i="8"/>
  <c r="AG52" i="8"/>
  <c r="AH52" i="8"/>
  <c r="AI52" i="8"/>
  <c r="AJ52" i="8"/>
  <c r="AK52" i="8"/>
  <c r="AL52" i="8"/>
  <c r="AM52" i="8"/>
  <c r="AN52" i="8"/>
  <c r="AO52" i="8"/>
  <c r="AP52" i="8"/>
  <c r="AQ52" i="8"/>
  <c r="AR52" i="8"/>
  <c r="AS52" i="8"/>
  <c r="AT52" i="8"/>
  <c r="AU52" i="8"/>
  <c r="AV52" i="8"/>
  <c r="AW52" i="8"/>
  <c r="AX52" i="8"/>
  <c r="AY52" i="8"/>
  <c r="AZ52" i="8"/>
  <c r="BA52" i="8"/>
  <c r="BB52" i="8"/>
  <c r="BC52" i="8"/>
  <c r="BD52" i="8"/>
  <c r="BE52" i="8"/>
  <c r="BF52" i="8"/>
  <c r="BG52" i="8"/>
  <c r="BH52" i="8"/>
  <c r="BI52" i="8"/>
  <c r="BJ52" i="8"/>
  <c r="BK52" i="8"/>
  <c r="BL52" i="8"/>
  <c r="BM52" i="8"/>
  <c r="BN52" i="8"/>
  <c r="BO52" i="8"/>
  <c r="BP52" i="8"/>
  <c r="BQ52" i="8"/>
  <c r="BR52" i="8"/>
  <c r="BS52" i="8"/>
  <c r="BT52" i="8"/>
  <c r="BU52" i="8"/>
  <c r="BV52" i="8"/>
  <c r="BW52" i="8"/>
  <c r="BX52" i="8"/>
  <c r="BY52" i="8"/>
  <c r="BZ52" i="8"/>
  <c r="CA52" i="8"/>
  <c r="CB52" i="8"/>
  <c r="CC52" i="8"/>
  <c r="CD52" i="8"/>
  <c r="CE52" i="8"/>
  <c r="CF52" i="8"/>
  <c r="CG52" i="8"/>
  <c r="CH52" i="8"/>
  <c r="CI52" i="8"/>
  <c r="CJ52" i="8"/>
  <c r="CK52" i="8"/>
  <c r="CL52" i="8"/>
  <c r="CM52" i="8"/>
  <c r="CN52" i="8"/>
  <c r="CO52" i="8"/>
  <c r="CP52" i="8"/>
  <c r="CQ52" i="8"/>
  <c r="CR52" i="8"/>
  <c r="CS52" i="8"/>
  <c r="CT52" i="8"/>
  <c r="CU52" i="8"/>
  <c r="CV52" i="8"/>
  <c r="CW52" i="8"/>
  <c r="CX52" i="8"/>
  <c r="CY52" i="8"/>
  <c r="CZ52" i="8"/>
  <c r="DA52" i="8"/>
  <c r="DB52" i="8"/>
  <c r="DC52" i="8"/>
  <c r="DD52" i="8"/>
  <c r="DE52" i="8"/>
  <c r="DF52" i="8"/>
  <c r="DG52" i="8"/>
  <c r="DH52" i="8"/>
  <c r="DI52" i="8"/>
  <c r="DJ52" i="8"/>
  <c r="DK52" i="8"/>
  <c r="DL52" i="8"/>
  <c r="DM52" i="8"/>
  <c r="DN52" i="8"/>
  <c r="DO52" i="8"/>
  <c r="DP52" i="8"/>
  <c r="DQ52" i="8"/>
  <c r="DR52" i="8"/>
  <c r="B53" i="8"/>
  <c r="A53" i="8" s="1"/>
  <c r="C53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BK53" i="8"/>
  <c r="BL53" i="8"/>
  <c r="BM53" i="8"/>
  <c r="BN53" i="8"/>
  <c r="BO53" i="8"/>
  <c r="BP53" i="8"/>
  <c r="BQ53" i="8"/>
  <c r="BR53" i="8"/>
  <c r="BS53" i="8"/>
  <c r="BT53" i="8"/>
  <c r="BU53" i="8"/>
  <c r="BV53" i="8"/>
  <c r="BW53" i="8"/>
  <c r="BX53" i="8"/>
  <c r="BY53" i="8"/>
  <c r="BZ53" i="8"/>
  <c r="CA53" i="8"/>
  <c r="CB53" i="8"/>
  <c r="CC53" i="8"/>
  <c r="CD53" i="8"/>
  <c r="CE53" i="8"/>
  <c r="CF53" i="8"/>
  <c r="CG53" i="8"/>
  <c r="CH53" i="8"/>
  <c r="CI53" i="8"/>
  <c r="CJ53" i="8"/>
  <c r="CK53" i="8"/>
  <c r="CL53" i="8"/>
  <c r="CM53" i="8"/>
  <c r="CN53" i="8"/>
  <c r="CO53" i="8"/>
  <c r="CP53" i="8"/>
  <c r="CQ53" i="8"/>
  <c r="CR53" i="8"/>
  <c r="CS53" i="8"/>
  <c r="CT53" i="8"/>
  <c r="CU53" i="8"/>
  <c r="CV53" i="8"/>
  <c r="CW53" i="8"/>
  <c r="CX53" i="8"/>
  <c r="CY53" i="8"/>
  <c r="CZ53" i="8"/>
  <c r="DA53" i="8"/>
  <c r="DB53" i="8"/>
  <c r="DC53" i="8"/>
  <c r="DD53" i="8"/>
  <c r="DE53" i="8"/>
  <c r="DF53" i="8"/>
  <c r="DG53" i="8"/>
  <c r="DH53" i="8"/>
  <c r="DI53" i="8"/>
  <c r="DJ53" i="8"/>
  <c r="DK53" i="8"/>
  <c r="DL53" i="8"/>
  <c r="DM53" i="8"/>
  <c r="DN53" i="8"/>
  <c r="DO53" i="8"/>
  <c r="DP53" i="8"/>
  <c r="DQ53" i="8"/>
  <c r="DR53" i="8"/>
  <c r="B54" i="8"/>
  <c r="A54" i="8" s="1"/>
  <c r="C54" i="8"/>
  <c r="D54" i="8"/>
  <c r="E54" i="8"/>
  <c r="F54" i="8"/>
  <c r="G54" i="8"/>
  <c r="H54" i="8"/>
  <c r="I54" i="8"/>
  <c r="J54" i="8"/>
  <c r="K54" i="8"/>
  <c r="L54" i="8"/>
  <c r="M54" i="8"/>
  <c r="N54" i="8"/>
  <c r="O54" i="8"/>
  <c r="P54" i="8"/>
  <c r="Q54" i="8"/>
  <c r="R54" i="8"/>
  <c r="S54" i="8"/>
  <c r="T54" i="8"/>
  <c r="U54" i="8"/>
  <c r="V54" i="8"/>
  <c r="W54" i="8"/>
  <c r="X54" i="8"/>
  <c r="Y54" i="8"/>
  <c r="Z54" i="8"/>
  <c r="AA54" i="8"/>
  <c r="AB54" i="8"/>
  <c r="AC54" i="8"/>
  <c r="AD54" i="8"/>
  <c r="AE54" i="8"/>
  <c r="AF54" i="8"/>
  <c r="AG54" i="8"/>
  <c r="AH54" i="8"/>
  <c r="AI54" i="8"/>
  <c r="AJ54" i="8"/>
  <c r="AK54" i="8"/>
  <c r="AL54" i="8"/>
  <c r="AM54" i="8"/>
  <c r="AN54" i="8"/>
  <c r="AO54" i="8"/>
  <c r="AP54" i="8"/>
  <c r="AQ54" i="8"/>
  <c r="AR54" i="8"/>
  <c r="AS54" i="8"/>
  <c r="AT54" i="8"/>
  <c r="AU54" i="8"/>
  <c r="AV54" i="8"/>
  <c r="AW54" i="8"/>
  <c r="AX54" i="8"/>
  <c r="AY54" i="8"/>
  <c r="AZ54" i="8"/>
  <c r="BA54" i="8"/>
  <c r="BB54" i="8"/>
  <c r="BC54" i="8"/>
  <c r="BD54" i="8"/>
  <c r="BE54" i="8"/>
  <c r="BF54" i="8"/>
  <c r="BG54" i="8"/>
  <c r="BH54" i="8"/>
  <c r="BI54" i="8"/>
  <c r="BJ54" i="8"/>
  <c r="BK54" i="8"/>
  <c r="BL54" i="8"/>
  <c r="BM54" i="8"/>
  <c r="BN54" i="8"/>
  <c r="BO54" i="8"/>
  <c r="BP54" i="8"/>
  <c r="BQ54" i="8"/>
  <c r="BR54" i="8"/>
  <c r="BS54" i="8"/>
  <c r="BT54" i="8"/>
  <c r="BU54" i="8"/>
  <c r="BV54" i="8"/>
  <c r="BW54" i="8"/>
  <c r="BX54" i="8"/>
  <c r="BY54" i="8"/>
  <c r="BZ54" i="8"/>
  <c r="CA54" i="8"/>
  <c r="CB54" i="8"/>
  <c r="CC54" i="8"/>
  <c r="CD54" i="8"/>
  <c r="CE54" i="8"/>
  <c r="CF54" i="8"/>
  <c r="CG54" i="8"/>
  <c r="CH54" i="8"/>
  <c r="CI54" i="8"/>
  <c r="CJ54" i="8"/>
  <c r="CK54" i="8"/>
  <c r="CL54" i="8"/>
  <c r="CM54" i="8"/>
  <c r="CN54" i="8"/>
  <c r="CO54" i="8"/>
  <c r="CP54" i="8"/>
  <c r="CQ54" i="8"/>
  <c r="CR54" i="8"/>
  <c r="CS54" i="8"/>
  <c r="CT54" i="8"/>
  <c r="CU54" i="8"/>
  <c r="CV54" i="8"/>
  <c r="CW54" i="8"/>
  <c r="CX54" i="8"/>
  <c r="CY54" i="8"/>
  <c r="CZ54" i="8"/>
  <c r="DA54" i="8"/>
  <c r="DB54" i="8"/>
  <c r="DC54" i="8"/>
  <c r="DD54" i="8"/>
  <c r="DE54" i="8"/>
  <c r="DF54" i="8"/>
  <c r="DG54" i="8"/>
  <c r="DH54" i="8"/>
  <c r="DI54" i="8"/>
  <c r="DJ54" i="8"/>
  <c r="DK54" i="8"/>
  <c r="DL54" i="8"/>
  <c r="DM54" i="8"/>
  <c r="DN54" i="8"/>
  <c r="DO54" i="8"/>
  <c r="DP54" i="8"/>
  <c r="DQ54" i="8"/>
  <c r="DR54" i="8"/>
  <c r="B55" i="8"/>
  <c r="A55" i="8" s="1"/>
  <c r="C55" i="8"/>
  <c r="D55" i="8"/>
  <c r="E55" i="8"/>
  <c r="F55" i="8"/>
  <c r="G55" i="8"/>
  <c r="H55" i="8"/>
  <c r="I55" i="8"/>
  <c r="J55" i="8"/>
  <c r="K55" i="8"/>
  <c r="L55" i="8"/>
  <c r="M55" i="8"/>
  <c r="N55" i="8"/>
  <c r="O55" i="8"/>
  <c r="P55" i="8"/>
  <c r="Q55" i="8"/>
  <c r="R55" i="8"/>
  <c r="S55" i="8"/>
  <c r="T55" i="8"/>
  <c r="U55" i="8"/>
  <c r="V55" i="8"/>
  <c r="W55" i="8"/>
  <c r="X55" i="8"/>
  <c r="Y55" i="8"/>
  <c r="Z55" i="8"/>
  <c r="AA55" i="8"/>
  <c r="AB55" i="8"/>
  <c r="AC55" i="8"/>
  <c r="AD55" i="8"/>
  <c r="AE55" i="8"/>
  <c r="AF55" i="8"/>
  <c r="AG55" i="8"/>
  <c r="AH55" i="8"/>
  <c r="AI55" i="8"/>
  <c r="AJ55" i="8"/>
  <c r="AK55" i="8"/>
  <c r="AL55" i="8"/>
  <c r="AM55" i="8"/>
  <c r="AN55" i="8"/>
  <c r="AO55" i="8"/>
  <c r="AP55" i="8"/>
  <c r="AQ55" i="8"/>
  <c r="AR55" i="8"/>
  <c r="AS55" i="8"/>
  <c r="AT55" i="8"/>
  <c r="AU55" i="8"/>
  <c r="AV55" i="8"/>
  <c r="AW55" i="8"/>
  <c r="AX55" i="8"/>
  <c r="AY55" i="8"/>
  <c r="AZ55" i="8"/>
  <c r="BA55" i="8"/>
  <c r="BB55" i="8"/>
  <c r="BC55" i="8"/>
  <c r="BD55" i="8"/>
  <c r="BE55" i="8"/>
  <c r="BF55" i="8"/>
  <c r="BG55" i="8"/>
  <c r="BH55" i="8"/>
  <c r="BI55" i="8"/>
  <c r="BJ55" i="8"/>
  <c r="BK55" i="8"/>
  <c r="BL55" i="8"/>
  <c r="BM55" i="8"/>
  <c r="BN55" i="8"/>
  <c r="BO55" i="8"/>
  <c r="BP55" i="8"/>
  <c r="BQ55" i="8"/>
  <c r="BR55" i="8"/>
  <c r="BS55" i="8"/>
  <c r="BT55" i="8"/>
  <c r="BU55" i="8"/>
  <c r="BV55" i="8"/>
  <c r="BW55" i="8"/>
  <c r="BX55" i="8"/>
  <c r="BY55" i="8"/>
  <c r="BZ55" i="8"/>
  <c r="CA55" i="8"/>
  <c r="CB55" i="8"/>
  <c r="CC55" i="8"/>
  <c r="CD55" i="8"/>
  <c r="CE55" i="8"/>
  <c r="CF55" i="8"/>
  <c r="CG55" i="8"/>
  <c r="CH55" i="8"/>
  <c r="CI55" i="8"/>
  <c r="CJ55" i="8"/>
  <c r="CK55" i="8"/>
  <c r="CL55" i="8"/>
  <c r="CM55" i="8"/>
  <c r="CN55" i="8"/>
  <c r="CO55" i="8"/>
  <c r="CP55" i="8"/>
  <c r="CQ55" i="8"/>
  <c r="CR55" i="8"/>
  <c r="CS55" i="8"/>
  <c r="CT55" i="8"/>
  <c r="CU55" i="8"/>
  <c r="CV55" i="8"/>
  <c r="CW55" i="8"/>
  <c r="CX55" i="8"/>
  <c r="CY55" i="8"/>
  <c r="CZ55" i="8"/>
  <c r="DA55" i="8"/>
  <c r="DB55" i="8"/>
  <c r="DC55" i="8"/>
  <c r="DD55" i="8"/>
  <c r="DE55" i="8"/>
  <c r="DF55" i="8"/>
  <c r="DG55" i="8"/>
  <c r="DH55" i="8"/>
  <c r="DI55" i="8"/>
  <c r="DJ55" i="8"/>
  <c r="DK55" i="8"/>
  <c r="DL55" i="8"/>
  <c r="DM55" i="8"/>
  <c r="DN55" i="8"/>
  <c r="DO55" i="8"/>
  <c r="DP55" i="8"/>
  <c r="DQ55" i="8"/>
  <c r="DR55" i="8"/>
  <c r="B56" i="8"/>
  <c r="A56" i="8" s="1"/>
  <c r="C56" i="8"/>
  <c r="D56" i="8"/>
  <c r="E56" i="8"/>
  <c r="F56" i="8"/>
  <c r="G56" i="8"/>
  <c r="H56" i="8"/>
  <c r="I56" i="8"/>
  <c r="J56" i="8"/>
  <c r="K56" i="8"/>
  <c r="L56" i="8"/>
  <c r="M56" i="8"/>
  <c r="N56" i="8"/>
  <c r="O56" i="8"/>
  <c r="P56" i="8"/>
  <c r="Q56" i="8"/>
  <c r="R56" i="8"/>
  <c r="S56" i="8"/>
  <c r="T56" i="8"/>
  <c r="U56" i="8"/>
  <c r="V56" i="8"/>
  <c r="W56" i="8"/>
  <c r="X56" i="8"/>
  <c r="Y56" i="8"/>
  <c r="Z56" i="8"/>
  <c r="AA56" i="8"/>
  <c r="AB56" i="8"/>
  <c r="AC56" i="8"/>
  <c r="AD56" i="8"/>
  <c r="AE56" i="8"/>
  <c r="AF56" i="8"/>
  <c r="AG56" i="8"/>
  <c r="AH56" i="8"/>
  <c r="AI56" i="8"/>
  <c r="AJ56" i="8"/>
  <c r="AK56" i="8"/>
  <c r="AL56" i="8"/>
  <c r="AM56" i="8"/>
  <c r="AN56" i="8"/>
  <c r="AO56" i="8"/>
  <c r="AP56" i="8"/>
  <c r="AQ56" i="8"/>
  <c r="AR56" i="8"/>
  <c r="AS56" i="8"/>
  <c r="AT56" i="8"/>
  <c r="AU56" i="8"/>
  <c r="AV56" i="8"/>
  <c r="AW56" i="8"/>
  <c r="AX56" i="8"/>
  <c r="AY56" i="8"/>
  <c r="AZ56" i="8"/>
  <c r="BA56" i="8"/>
  <c r="BB56" i="8"/>
  <c r="BC56" i="8"/>
  <c r="BD56" i="8"/>
  <c r="BE56" i="8"/>
  <c r="BF56" i="8"/>
  <c r="BG56" i="8"/>
  <c r="BH56" i="8"/>
  <c r="BI56" i="8"/>
  <c r="BJ56" i="8"/>
  <c r="BK56" i="8"/>
  <c r="BL56" i="8"/>
  <c r="BM56" i="8"/>
  <c r="BN56" i="8"/>
  <c r="BO56" i="8"/>
  <c r="BP56" i="8"/>
  <c r="BQ56" i="8"/>
  <c r="BR56" i="8"/>
  <c r="BS56" i="8"/>
  <c r="BT56" i="8"/>
  <c r="BU56" i="8"/>
  <c r="BV56" i="8"/>
  <c r="BW56" i="8"/>
  <c r="BX56" i="8"/>
  <c r="BY56" i="8"/>
  <c r="BZ56" i="8"/>
  <c r="CA56" i="8"/>
  <c r="CB56" i="8"/>
  <c r="CC56" i="8"/>
  <c r="CD56" i="8"/>
  <c r="CE56" i="8"/>
  <c r="CF56" i="8"/>
  <c r="CG56" i="8"/>
  <c r="CH56" i="8"/>
  <c r="CI56" i="8"/>
  <c r="CJ56" i="8"/>
  <c r="CK56" i="8"/>
  <c r="CL56" i="8"/>
  <c r="CM56" i="8"/>
  <c r="CN56" i="8"/>
  <c r="CO56" i="8"/>
  <c r="CP56" i="8"/>
  <c r="CQ56" i="8"/>
  <c r="CR56" i="8"/>
  <c r="CS56" i="8"/>
  <c r="CT56" i="8"/>
  <c r="CU56" i="8"/>
  <c r="CV56" i="8"/>
  <c r="CW56" i="8"/>
  <c r="CX56" i="8"/>
  <c r="CY56" i="8"/>
  <c r="CZ56" i="8"/>
  <c r="DA56" i="8"/>
  <c r="DB56" i="8"/>
  <c r="DC56" i="8"/>
  <c r="DD56" i="8"/>
  <c r="DE56" i="8"/>
  <c r="DF56" i="8"/>
  <c r="DG56" i="8"/>
  <c r="DH56" i="8"/>
  <c r="DI56" i="8"/>
  <c r="DJ56" i="8"/>
  <c r="DK56" i="8"/>
  <c r="DL56" i="8"/>
  <c r="DM56" i="8"/>
  <c r="DN56" i="8"/>
  <c r="DO56" i="8"/>
  <c r="DP56" i="8"/>
  <c r="DQ56" i="8"/>
  <c r="DR56" i="8"/>
  <c r="B57" i="8"/>
  <c r="A57" i="8" s="1"/>
  <c r="C57" i="8"/>
  <c r="D57" i="8"/>
  <c r="E57" i="8"/>
  <c r="F57" i="8"/>
  <c r="G57" i="8"/>
  <c r="H57" i="8"/>
  <c r="I57" i="8"/>
  <c r="J57" i="8"/>
  <c r="K57" i="8"/>
  <c r="L57" i="8"/>
  <c r="M57" i="8"/>
  <c r="N57" i="8"/>
  <c r="O57" i="8"/>
  <c r="P57" i="8"/>
  <c r="Q57" i="8"/>
  <c r="R57" i="8"/>
  <c r="S57" i="8"/>
  <c r="T57" i="8"/>
  <c r="U57" i="8"/>
  <c r="V57" i="8"/>
  <c r="W57" i="8"/>
  <c r="X57" i="8"/>
  <c r="Y57" i="8"/>
  <c r="Z57" i="8"/>
  <c r="AA57" i="8"/>
  <c r="AB57" i="8"/>
  <c r="AC57" i="8"/>
  <c r="AD57" i="8"/>
  <c r="AE57" i="8"/>
  <c r="AF57" i="8"/>
  <c r="AG57" i="8"/>
  <c r="AH57" i="8"/>
  <c r="AI57" i="8"/>
  <c r="AJ57" i="8"/>
  <c r="AK57" i="8"/>
  <c r="AL57" i="8"/>
  <c r="AM57" i="8"/>
  <c r="AN57" i="8"/>
  <c r="AO57" i="8"/>
  <c r="AP57" i="8"/>
  <c r="AQ57" i="8"/>
  <c r="AR57" i="8"/>
  <c r="AS57" i="8"/>
  <c r="AT57" i="8"/>
  <c r="AU57" i="8"/>
  <c r="AV57" i="8"/>
  <c r="AW57" i="8"/>
  <c r="AX57" i="8"/>
  <c r="AY57" i="8"/>
  <c r="AZ57" i="8"/>
  <c r="BA57" i="8"/>
  <c r="BB57" i="8"/>
  <c r="BC57" i="8"/>
  <c r="BD57" i="8"/>
  <c r="BE57" i="8"/>
  <c r="BF57" i="8"/>
  <c r="BG57" i="8"/>
  <c r="BH57" i="8"/>
  <c r="BI57" i="8"/>
  <c r="BJ57" i="8"/>
  <c r="BK57" i="8"/>
  <c r="BL57" i="8"/>
  <c r="BM57" i="8"/>
  <c r="BN57" i="8"/>
  <c r="BO57" i="8"/>
  <c r="BP57" i="8"/>
  <c r="BQ57" i="8"/>
  <c r="BR57" i="8"/>
  <c r="BS57" i="8"/>
  <c r="BT57" i="8"/>
  <c r="BU57" i="8"/>
  <c r="BV57" i="8"/>
  <c r="BW57" i="8"/>
  <c r="BX57" i="8"/>
  <c r="BY57" i="8"/>
  <c r="BZ57" i="8"/>
  <c r="CA57" i="8"/>
  <c r="CB57" i="8"/>
  <c r="CC57" i="8"/>
  <c r="CD57" i="8"/>
  <c r="CE57" i="8"/>
  <c r="CF57" i="8"/>
  <c r="CG57" i="8"/>
  <c r="CH57" i="8"/>
  <c r="CI57" i="8"/>
  <c r="CJ57" i="8"/>
  <c r="CK57" i="8"/>
  <c r="CL57" i="8"/>
  <c r="CM57" i="8"/>
  <c r="CN57" i="8"/>
  <c r="CO57" i="8"/>
  <c r="CP57" i="8"/>
  <c r="CQ57" i="8"/>
  <c r="CR57" i="8"/>
  <c r="CS57" i="8"/>
  <c r="CT57" i="8"/>
  <c r="CU57" i="8"/>
  <c r="CV57" i="8"/>
  <c r="CW57" i="8"/>
  <c r="CX57" i="8"/>
  <c r="CY57" i="8"/>
  <c r="CZ57" i="8"/>
  <c r="DA57" i="8"/>
  <c r="DB57" i="8"/>
  <c r="DC57" i="8"/>
  <c r="DD57" i="8"/>
  <c r="DE57" i="8"/>
  <c r="DF57" i="8"/>
  <c r="DG57" i="8"/>
  <c r="DH57" i="8"/>
  <c r="DI57" i="8"/>
  <c r="DJ57" i="8"/>
  <c r="DK57" i="8"/>
  <c r="DL57" i="8"/>
  <c r="DM57" i="8"/>
  <c r="DN57" i="8"/>
  <c r="DO57" i="8"/>
  <c r="DP57" i="8"/>
  <c r="DQ57" i="8"/>
  <c r="DR57" i="8"/>
  <c r="B58" i="8"/>
  <c r="A58" i="8" s="1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58" i="8"/>
  <c r="BL58" i="8"/>
  <c r="BM58" i="8"/>
  <c r="BN58" i="8"/>
  <c r="BO58" i="8"/>
  <c r="BP58" i="8"/>
  <c r="BQ58" i="8"/>
  <c r="BR58" i="8"/>
  <c r="BS58" i="8"/>
  <c r="BT58" i="8"/>
  <c r="BU58" i="8"/>
  <c r="BV58" i="8"/>
  <c r="BW58" i="8"/>
  <c r="BX58" i="8"/>
  <c r="BY58" i="8"/>
  <c r="BZ58" i="8"/>
  <c r="CA58" i="8"/>
  <c r="CB58" i="8"/>
  <c r="CC58" i="8"/>
  <c r="CD58" i="8"/>
  <c r="CE58" i="8"/>
  <c r="CF58" i="8"/>
  <c r="CG58" i="8"/>
  <c r="CH58" i="8"/>
  <c r="CI58" i="8"/>
  <c r="CJ58" i="8"/>
  <c r="CK58" i="8"/>
  <c r="CL58" i="8"/>
  <c r="CM58" i="8"/>
  <c r="CN58" i="8"/>
  <c r="CO58" i="8"/>
  <c r="CP58" i="8"/>
  <c r="CQ58" i="8"/>
  <c r="CR58" i="8"/>
  <c r="CS58" i="8"/>
  <c r="CT58" i="8"/>
  <c r="CU58" i="8"/>
  <c r="CV58" i="8"/>
  <c r="CW58" i="8"/>
  <c r="CX58" i="8"/>
  <c r="CY58" i="8"/>
  <c r="CZ58" i="8"/>
  <c r="DA58" i="8"/>
  <c r="DB58" i="8"/>
  <c r="DC58" i="8"/>
  <c r="DD58" i="8"/>
  <c r="DE58" i="8"/>
  <c r="DF58" i="8"/>
  <c r="DG58" i="8"/>
  <c r="DH58" i="8"/>
  <c r="DI58" i="8"/>
  <c r="DJ58" i="8"/>
  <c r="DK58" i="8"/>
  <c r="DL58" i="8"/>
  <c r="DM58" i="8"/>
  <c r="DN58" i="8"/>
  <c r="DO58" i="8"/>
  <c r="DP58" i="8"/>
  <c r="DQ58" i="8"/>
  <c r="DR58" i="8"/>
  <c r="B59" i="8"/>
  <c r="A59" i="8" s="1"/>
  <c r="C59" i="8"/>
  <c r="D59" i="8"/>
  <c r="E59" i="8"/>
  <c r="F59" i="8"/>
  <c r="G59" i="8"/>
  <c r="H59" i="8"/>
  <c r="I59" i="8"/>
  <c r="J59" i="8"/>
  <c r="K59" i="8"/>
  <c r="L59" i="8"/>
  <c r="M59" i="8"/>
  <c r="N59" i="8"/>
  <c r="O59" i="8"/>
  <c r="P59" i="8"/>
  <c r="Q59" i="8"/>
  <c r="R59" i="8"/>
  <c r="S59" i="8"/>
  <c r="T59" i="8"/>
  <c r="U59" i="8"/>
  <c r="V59" i="8"/>
  <c r="W59" i="8"/>
  <c r="X59" i="8"/>
  <c r="Y59" i="8"/>
  <c r="Z59" i="8"/>
  <c r="AA59" i="8"/>
  <c r="AB59" i="8"/>
  <c r="AC59" i="8"/>
  <c r="AD59" i="8"/>
  <c r="AE59" i="8"/>
  <c r="AF59" i="8"/>
  <c r="AG59" i="8"/>
  <c r="AH59" i="8"/>
  <c r="AI59" i="8"/>
  <c r="AJ59" i="8"/>
  <c r="AK59" i="8"/>
  <c r="AL59" i="8"/>
  <c r="AM59" i="8"/>
  <c r="AN59" i="8"/>
  <c r="AO59" i="8"/>
  <c r="AP59" i="8"/>
  <c r="AQ59" i="8"/>
  <c r="AR59" i="8"/>
  <c r="AS59" i="8"/>
  <c r="AT59" i="8"/>
  <c r="AU59" i="8"/>
  <c r="AV59" i="8"/>
  <c r="AW59" i="8"/>
  <c r="AX59" i="8"/>
  <c r="AY59" i="8"/>
  <c r="AZ59" i="8"/>
  <c r="BA59" i="8"/>
  <c r="BB59" i="8"/>
  <c r="BC59" i="8"/>
  <c r="BD59" i="8"/>
  <c r="BE59" i="8"/>
  <c r="BF59" i="8"/>
  <c r="BG59" i="8"/>
  <c r="BH59" i="8"/>
  <c r="BI59" i="8"/>
  <c r="BJ59" i="8"/>
  <c r="BK59" i="8"/>
  <c r="BL59" i="8"/>
  <c r="BM59" i="8"/>
  <c r="BN59" i="8"/>
  <c r="BO59" i="8"/>
  <c r="BP59" i="8"/>
  <c r="BQ59" i="8"/>
  <c r="BR59" i="8"/>
  <c r="BS59" i="8"/>
  <c r="BT59" i="8"/>
  <c r="BU59" i="8"/>
  <c r="BV59" i="8"/>
  <c r="BW59" i="8"/>
  <c r="BX59" i="8"/>
  <c r="BY59" i="8"/>
  <c r="BZ59" i="8"/>
  <c r="CA59" i="8"/>
  <c r="CB59" i="8"/>
  <c r="CC59" i="8"/>
  <c r="CD59" i="8"/>
  <c r="CE59" i="8"/>
  <c r="CF59" i="8"/>
  <c r="CG59" i="8"/>
  <c r="CH59" i="8"/>
  <c r="CI59" i="8"/>
  <c r="CJ59" i="8"/>
  <c r="CK59" i="8"/>
  <c r="CL59" i="8"/>
  <c r="CM59" i="8"/>
  <c r="CN59" i="8"/>
  <c r="CO59" i="8"/>
  <c r="CP59" i="8"/>
  <c r="CQ59" i="8"/>
  <c r="CR59" i="8"/>
  <c r="CS59" i="8"/>
  <c r="CT59" i="8"/>
  <c r="CU59" i="8"/>
  <c r="CV59" i="8"/>
  <c r="CW59" i="8"/>
  <c r="CX59" i="8"/>
  <c r="CY59" i="8"/>
  <c r="CZ59" i="8"/>
  <c r="DA59" i="8"/>
  <c r="DB59" i="8"/>
  <c r="DC59" i="8"/>
  <c r="DD59" i="8"/>
  <c r="DE59" i="8"/>
  <c r="DF59" i="8"/>
  <c r="DG59" i="8"/>
  <c r="DH59" i="8"/>
  <c r="DI59" i="8"/>
  <c r="DJ59" i="8"/>
  <c r="DK59" i="8"/>
  <c r="DL59" i="8"/>
  <c r="DM59" i="8"/>
  <c r="DN59" i="8"/>
  <c r="DO59" i="8"/>
  <c r="DP59" i="8"/>
  <c r="DQ59" i="8"/>
  <c r="DR59" i="8"/>
  <c r="B60" i="8"/>
  <c r="A60" i="8" s="1"/>
  <c r="C60" i="8"/>
  <c r="D60" i="8"/>
  <c r="E60" i="8"/>
  <c r="F60" i="8"/>
  <c r="G60" i="8"/>
  <c r="H60" i="8"/>
  <c r="I60" i="8"/>
  <c r="J60" i="8"/>
  <c r="K60" i="8"/>
  <c r="L60" i="8"/>
  <c r="M60" i="8"/>
  <c r="N60" i="8"/>
  <c r="O60" i="8"/>
  <c r="P60" i="8"/>
  <c r="Q60" i="8"/>
  <c r="R60" i="8"/>
  <c r="S60" i="8"/>
  <c r="T60" i="8"/>
  <c r="U60" i="8"/>
  <c r="V60" i="8"/>
  <c r="W60" i="8"/>
  <c r="X60" i="8"/>
  <c r="Y60" i="8"/>
  <c r="Z60" i="8"/>
  <c r="AA60" i="8"/>
  <c r="AB60" i="8"/>
  <c r="AC60" i="8"/>
  <c r="AD60" i="8"/>
  <c r="AE60" i="8"/>
  <c r="AF60" i="8"/>
  <c r="AG60" i="8"/>
  <c r="AH60" i="8"/>
  <c r="AI60" i="8"/>
  <c r="AJ60" i="8"/>
  <c r="AK60" i="8"/>
  <c r="AL60" i="8"/>
  <c r="AM60" i="8"/>
  <c r="AN60" i="8"/>
  <c r="AO60" i="8"/>
  <c r="AP60" i="8"/>
  <c r="AQ60" i="8"/>
  <c r="AR60" i="8"/>
  <c r="AS60" i="8"/>
  <c r="AT60" i="8"/>
  <c r="AU60" i="8"/>
  <c r="AV60" i="8"/>
  <c r="AW60" i="8"/>
  <c r="AX60" i="8"/>
  <c r="AY60" i="8"/>
  <c r="AZ60" i="8"/>
  <c r="BA60" i="8"/>
  <c r="BB60" i="8"/>
  <c r="BC60" i="8"/>
  <c r="BD60" i="8"/>
  <c r="BE60" i="8"/>
  <c r="BF60" i="8"/>
  <c r="BG60" i="8"/>
  <c r="BH60" i="8"/>
  <c r="BI60" i="8"/>
  <c r="BJ60" i="8"/>
  <c r="BK60" i="8"/>
  <c r="BL60" i="8"/>
  <c r="BM60" i="8"/>
  <c r="BN60" i="8"/>
  <c r="BO60" i="8"/>
  <c r="BP60" i="8"/>
  <c r="BQ60" i="8"/>
  <c r="BR60" i="8"/>
  <c r="BS60" i="8"/>
  <c r="BT60" i="8"/>
  <c r="BU60" i="8"/>
  <c r="BV60" i="8"/>
  <c r="BW60" i="8"/>
  <c r="BX60" i="8"/>
  <c r="BY60" i="8"/>
  <c r="BZ60" i="8"/>
  <c r="CA60" i="8"/>
  <c r="CB60" i="8"/>
  <c r="CC60" i="8"/>
  <c r="CD60" i="8"/>
  <c r="CE60" i="8"/>
  <c r="CF60" i="8"/>
  <c r="CG60" i="8"/>
  <c r="CH60" i="8"/>
  <c r="CI60" i="8"/>
  <c r="CJ60" i="8"/>
  <c r="CK60" i="8"/>
  <c r="CL60" i="8"/>
  <c r="CM60" i="8"/>
  <c r="CN60" i="8"/>
  <c r="CO60" i="8"/>
  <c r="CP60" i="8"/>
  <c r="CQ60" i="8"/>
  <c r="CR60" i="8"/>
  <c r="CS60" i="8"/>
  <c r="CT60" i="8"/>
  <c r="CU60" i="8"/>
  <c r="CV60" i="8"/>
  <c r="CW60" i="8"/>
  <c r="CX60" i="8"/>
  <c r="CY60" i="8"/>
  <c r="CZ60" i="8"/>
  <c r="DA60" i="8"/>
  <c r="DB60" i="8"/>
  <c r="DC60" i="8"/>
  <c r="DD60" i="8"/>
  <c r="DE60" i="8"/>
  <c r="DF60" i="8"/>
  <c r="DG60" i="8"/>
  <c r="DH60" i="8"/>
  <c r="DI60" i="8"/>
  <c r="DJ60" i="8"/>
  <c r="DK60" i="8"/>
  <c r="DL60" i="8"/>
  <c r="DM60" i="8"/>
  <c r="DN60" i="8"/>
  <c r="DO60" i="8"/>
  <c r="DP60" i="8"/>
  <c r="DQ60" i="8"/>
  <c r="DR60" i="8"/>
  <c r="B61" i="8"/>
  <c r="A61" i="8" s="1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AV61" i="8"/>
  <c r="AW61" i="8"/>
  <c r="AX61" i="8"/>
  <c r="AY61" i="8"/>
  <c r="AZ61" i="8"/>
  <c r="BA61" i="8"/>
  <c r="BB61" i="8"/>
  <c r="BC61" i="8"/>
  <c r="BD61" i="8"/>
  <c r="BE61" i="8"/>
  <c r="BF61" i="8"/>
  <c r="BG61" i="8"/>
  <c r="BH61" i="8"/>
  <c r="BI61" i="8"/>
  <c r="BJ61" i="8"/>
  <c r="BK61" i="8"/>
  <c r="BL61" i="8"/>
  <c r="BM61" i="8"/>
  <c r="BN61" i="8"/>
  <c r="BO61" i="8"/>
  <c r="BP61" i="8"/>
  <c r="BQ61" i="8"/>
  <c r="BR61" i="8"/>
  <c r="BS61" i="8"/>
  <c r="BT61" i="8"/>
  <c r="BU61" i="8"/>
  <c r="BV61" i="8"/>
  <c r="BW61" i="8"/>
  <c r="BX61" i="8"/>
  <c r="BY61" i="8"/>
  <c r="BZ61" i="8"/>
  <c r="CA61" i="8"/>
  <c r="CB61" i="8"/>
  <c r="CC61" i="8"/>
  <c r="CD61" i="8"/>
  <c r="CE61" i="8"/>
  <c r="CF61" i="8"/>
  <c r="CG61" i="8"/>
  <c r="CH61" i="8"/>
  <c r="CI61" i="8"/>
  <c r="CJ61" i="8"/>
  <c r="CK61" i="8"/>
  <c r="CL61" i="8"/>
  <c r="CM61" i="8"/>
  <c r="CN61" i="8"/>
  <c r="CO61" i="8"/>
  <c r="CP61" i="8"/>
  <c r="CQ61" i="8"/>
  <c r="CR61" i="8"/>
  <c r="CS61" i="8"/>
  <c r="CT61" i="8"/>
  <c r="CU61" i="8"/>
  <c r="CV61" i="8"/>
  <c r="CW61" i="8"/>
  <c r="CX61" i="8"/>
  <c r="CY61" i="8"/>
  <c r="CZ61" i="8"/>
  <c r="DA61" i="8"/>
  <c r="DB61" i="8"/>
  <c r="DC61" i="8"/>
  <c r="DD61" i="8"/>
  <c r="DE61" i="8"/>
  <c r="DF61" i="8"/>
  <c r="DG61" i="8"/>
  <c r="DH61" i="8"/>
  <c r="DI61" i="8"/>
  <c r="DJ61" i="8"/>
  <c r="DK61" i="8"/>
  <c r="DL61" i="8"/>
  <c r="DM61" i="8"/>
  <c r="DN61" i="8"/>
  <c r="DO61" i="8"/>
  <c r="DP61" i="8"/>
  <c r="DQ61" i="8"/>
  <c r="DR61" i="8"/>
  <c r="B62" i="8"/>
  <c r="A62" i="8" s="1"/>
  <c r="C62" i="8"/>
  <c r="D62" i="8"/>
  <c r="E62" i="8"/>
  <c r="F62" i="8"/>
  <c r="G62" i="8"/>
  <c r="H62" i="8"/>
  <c r="I62" i="8"/>
  <c r="J62" i="8"/>
  <c r="K62" i="8"/>
  <c r="L62" i="8"/>
  <c r="M62" i="8"/>
  <c r="N62" i="8"/>
  <c r="O62" i="8"/>
  <c r="P62" i="8"/>
  <c r="Q62" i="8"/>
  <c r="R62" i="8"/>
  <c r="S62" i="8"/>
  <c r="T62" i="8"/>
  <c r="U62" i="8"/>
  <c r="V62" i="8"/>
  <c r="W62" i="8"/>
  <c r="X62" i="8"/>
  <c r="Y62" i="8"/>
  <c r="Z62" i="8"/>
  <c r="AA62" i="8"/>
  <c r="AB62" i="8"/>
  <c r="AC62" i="8"/>
  <c r="AD62" i="8"/>
  <c r="AE62" i="8"/>
  <c r="AF62" i="8"/>
  <c r="AG62" i="8"/>
  <c r="AH62" i="8"/>
  <c r="AI62" i="8"/>
  <c r="AJ62" i="8"/>
  <c r="AK62" i="8"/>
  <c r="AL62" i="8"/>
  <c r="AM62" i="8"/>
  <c r="AN62" i="8"/>
  <c r="AO62" i="8"/>
  <c r="AP62" i="8"/>
  <c r="AQ62" i="8"/>
  <c r="AR62" i="8"/>
  <c r="AS62" i="8"/>
  <c r="AT62" i="8"/>
  <c r="AU62" i="8"/>
  <c r="AV62" i="8"/>
  <c r="AW62" i="8"/>
  <c r="AX62" i="8"/>
  <c r="AY62" i="8"/>
  <c r="AZ62" i="8"/>
  <c r="BA62" i="8"/>
  <c r="BB62" i="8"/>
  <c r="BC62" i="8"/>
  <c r="BD62" i="8"/>
  <c r="BE62" i="8"/>
  <c r="BF62" i="8"/>
  <c r="BG62" i="8"/>
  <c r="BH62" i="8"/>
  <c r="BI62" i="8"/>
  <c r="BJ62" i="8"/>
  <c r="BK62" i="8"/>
  <c r="BL62" i="8"/>
  <c r="BM62" i="8"/>
  <c r="BN62" i="8"/>
  <c r="BO62" i="8"/>
  <c r="BP62" i="8"/>
  <c r="BQ62" i="8"/>
  <c r="BR62" i="8"/>
  <c r="BS62" i="8"/>
  <c r="BT62" i="8"/>
  <c r="BU62" i="8"/>
  <c r="BV62" i="8"/>
  <c r="BW62" i="8"/>
  <c r="BX62" i="8"/>
  <c r="BY62" i="8"/>
  <c r="BZ62" i="8"/>
  <c r="CA62" i="8"/>
  <c r="CB62" i="8"/>
  <c r="CC62" i="8"/>
  <c r="CD62" i="8"/>
  <c r="CE62" i="8"/>
  <c r="CF62" i="8"/>
  <c r="CG62" i="8"/>
  <c r="CH62" i="8"/>
  <c r="CI62" i="8"/>
  <c r="CJ62" i="8"/>
  <c r="CK62" i="8"/>
  <c r="CL62" i="8"/>
  <c r="CM62" i="8"/>
  <c r="CN62" i="8"/>
  <c r="CO62" i="8"/>
  <c r="CP62" i="8"/>
  <c r="CQ62" i="8"/>
  <c r="CR62" i="8"/>
  <c r="CS62" i="8"/>
  <c r="CT62" i="8"/>
  <c r="CU62" i="8"/>
  <c r="CV62" i="8"/>
  <c r="CW62" i="8"/>
  <c r="CX62" i="8"/>
  <c r="CY62" i="8"/>
  <c r="CZ62" i="8"/>
  <c r="DA62" i="8"/>
  <c r="DB62" i="8"/>
  <c r="DC62" i="8"/>
  <c r="DD62" i="8"/>
  <c r="DE62" i="8"/>
  <c r="DF62" i="8"/>
  <c r="DG62" i="8"/>
  <c r="DH62" i="8"/>
  <c r="DI62" i="8"/>
  <c r="DJ62" i="8"/>
  <c r="DK62" i="8"/>
  <c r="DL62" i="8"/>
  <c r="DM62" i="8"/>
  <c r="DN62" i="8"/>
  <c r="DO62" i="8"/>
  <c r="DP62" i="8"/>
  <c r="DQ62" i="8"/>
  <c r="DR62" i="8"/>
  <c r="B63" i="8"/>
  <c r="A63" i="8" s="1"/>
  <c r="C63" i="8"/>
  <c r="D63" i="8"/>
  <c r="E63" i="8"/>
  <c r="F63" i="8"/>
  <c r="G63" i="8"/>
  <c r="H63" i="8"/>
  <c r="I63" i="8"/>
  <c r="J63" i="8"/>
  <c r="K63" i="8"/>
  <c r="L63" i="8"/>
  <c r="M63" i="8"/>
  <c r="N63" i="8"/>
  <c r="O63" i="8"/>
  <c r="P63" i="8"/>
  <c r="Q63" i="8"/>
  <c r="R63" i="8"/>
  <c r="S63" i="8"/>
  <c r="T63" i="8"/>
  <c r="U63" i="8"/>
  <c r="V63" i="8"/>
  <c r="W63" i="8"/>
  <c r="X63" i="8"/>
  <c r="Y63" i="8"/>
  <c r="Z63" i="8"/>
  <c r="AA63" i="8"/>
  <c r="AB63" i="8"/>
  <c r="AC63" i="8"/>
  <c r="AD63" i="8"/>
  <c r="AE63" i="8"/>
  <c r="AF63" i="8"/>
  <c r="AG63" i="8"/>
  <c r="AH63" i="8"/>
  <c r="AI63" i="8"/>
  <c r="AJ63" i="8"/>
  <c r="AK63" i="8"/>
  <c r="AL63" i="8"/>
  <c r="AM63" i="8"/>
  <c r="AN63" i="8"/>
  <c r="AO63" i="8"/>
  <c r="AP63" i="8"/>
  <c r="AQ63" i="8"/>
  <c r="AR63" i="8"/>
  <c r="AS63" i="8"/>
  <c r="AT63" i="8"/>
  <c r="AU63" i="8"/>
  <c r="AV63" i="8"/>
  <c r="AW63" i="8"/>
  <c r="AX63" i="8"/>
  <c r="AY63" i="8"/>
  <c r="AZ63" i="8"/>
  <c r="BA63" i="8"/>
  <c r="BB63" i="8"/>
  <c r="BC63" i="8"/>
  <c r="BD63" i="8"/>
  <c r="BE63" i="8"/>
  <c r="BF63" i="8"/>
  <c r="BG63" i="8"/>
  <c r="BH63" i="8"/>
  <c r="BI63" i="8"/>
  <c r="BJ63" i="8"/>
  <c r="BK63" i="8"/>
  <c r="BL63" i="8"/>
  <c r="BM63" i="8"/>
  <c r="BN63" i="8"/>
  <c r="BO63" i="8"/>
  <c r="BP63" i="8"/>
  <c r="BQ63" i="8"/>
  <c r="BR63" i="8"/>
  <c r="BS63" i="8"/>
  <c r="BT63" i="8"/>
  <c r="BU63" i="8"/>
  <c r="BV63" i="8"/>
  <c r="BW63" i="8"/>
  <c r="BX63" i="8"/>
  <c r="BY63" i="8"/>
  <c r="BZ63" i="8"/>
  <c r="CA63" i="8"/>
  <c r="CB63" i="8"/>
  <c r="CC63" i="8"/>
  <c r="CD63" i="8"/>
  <c r="CE63" i="8"/>
  <c r="CF63" i="8"/>
  <c r="CG63" i="8"/>
  <c r="CH63" i="8"/>
  <c r="CI63" i="8"/>
  <c r="CJ63" i="8"/>
  <c r="CK63" i="8"/>
  <c r="CL63" i="8"/>
  <c r="CM63" i="8"/>
  <c r="CN63" i="8"/>
  <c r="CO63" i="8"/>
  <c r="CP63" i="8"/>
  <c r="CQ63" i="8"/>
  <c r="CR63" i="8"/>
  <c r="CS63" i="8"/>
  <c r="CT63" i="8"/>
  <c r="CU63" i="8"/>
  <c r="CV63" i="8"/>
  <c r="CW63" i="8"/>
  <c r="CX63" i="8"/>
  <c r="CY63" i="8"/>
  <c r="CZ63" i="8"/>
  <c r="DA63" i="8"/>
  <c r="DB63" i="8"/>
  <c r="DC63" i="8"/>
  <c r="DD63" i="8"/>
  <c r="DE63" i="8"/>
  <c r="DF63" i="8"/>
  <c r="DG63" i="8"/>
  <c r="DH63" i="8"/>
  <c r="DI63" i="8"/>
  <c r="DJ63" i="8"/>
  <c r="DK63" i="8"/>
  <c r="DL63" i="8"/>
  <c r="DM63" i="8"/>
  <c r="DN63" i="8"/>
  <c r="DO63" i="8"/>
  <c r="DP63" i="8"/>
  <c r="DQ63" i="8"/>
  <c r="DR63" i="8"/>
  <c r="B64" i="8"/>
  <c r="A64" i="8" s="1"/>
  <c r="C64" i="8"/>
  <c r="D64" i="8"/>
  <c r="E64" i="8"/>
  <c r="F64" i="8"/>
  <c r="G64" i="8"/>
  <c r="H64" i="8"/>
  <c r="I64" i="8"/>
  <c r="J64" i="8"/>
  <c r="K64" i="8"/>
  <c r="L64" i="8"/>
  <c r="M64" i="8"/>
  <c r="N64" i="8"/>
  <c r="O64" i="8"/>
  <c r="P64" i="8"/>
  <c r="Q64" i="8"/>
  <c r="R64" i="8"/>
  <c r="S64" i="8"/>
  <c r="T64" i="8"/>
  <c r="U64" i="8"/>
  <c r="V64" i="8"/>
  <c r="W64" i="8"/>
  <c r="X64" i="8"/>
  <c r="Y64" i="8"/>
  <c r="Z64" i="8"/>
  <c r="AA64" i="8"/>
  <c r="AB64" i="8"/>
  <c r="AC64" i="8"/>
  <c r="AD64" i="8"/>
  <c r="AE64" i="8"/>
  <c r="AF64" i="8"/>
  <c r="AG64" i="8"/>
  <c r="AH64" i="8"/>
  <c r="AI64" i="8"/>
  <c r="AJ64" i="8"/>
  <c r="AK64" i="8"/>
  <c r="AL64" i="8"/>
  <c r="AM64" i="8"/>
  <c r="AN64" i="8"/>
  <c r="AO64" i="8"/>
  <c r="AP64" i="8"/>
  <c r="AQ64" i="8"/>
  <c r="AR64" i="8"/>
  <c r="AS64" i="8"/>
  <c r="AT64" i="8"/>
  <c r="AU64" i="8"/>
  <c r="AV64" i="8"/>
  <c r="AW64" i="8"/>
  <c r="AX64" i="8"/>
  <c r="AY64" i="8"/>
  <c r="AZ64" i="8"/>
  <c r="BA64" i="8"/>
  <c r="BB64" i="8"/>
  <c r="BC64" i="8"/>
  <c r="BD64" i="8"/>
  <c r="BE64" i="8"/>
  <c r="BF64" i="8"/>
  <c r="BG64" i="8"/>
  <c r="BH64" i="8"/>
  <c r="BI64" i="8"/>
  <c r="BJ64" i="8"/>
  <c r="BK64" i="8"/>
  <c r="BL64" i="8"/>
  <c r="BM64" i="8"/>
  <c r="BN64" i="8"/>
  <c r="BO64" i="8"/>
  <c r="BP64" i="8"/>
  <c r="BQ64" i="8"/>
  <c r="BR64" i="8"/>
  <c r="BS64" i="8"/>
  <c r="BT64" i="8"/>
  <c r="BU64" i="8"/>
  <c r="BV64" i="8"/>
  <c r="BW64" i="8"/>
  <c r="BX64" i="8"/>
  <c r="BY64" i="8"/>
  <c r="BZ64" i="8"/>
  <c r="CA64" i="8"/>
  <c r="CB64" i="8"/>
  <c r="CC64" i="8"/>
  <c r="CD64" i="8"/>
  <c r="CE64" i="8"/>
  <c r="CF64" i="8"/>
  <c r="CG64" i="8"/>
  <c r="CH64" i="8"/>
  <c r="CI64" i="8"/>
  <c r="CJ64" i="8"/>
  <c r="CK64" i="8"/>
  <c r="CL64" i="8"/>
  <c r="CM64" i="8"/>
  <c r="CN64" i="8"/>
  <c r="CO64" i="8"/>
  <c r="CP64" i="8"/>
  <c r="CQ64" i="8"/>
  <c r="CR64" i="8"/>
  <c r="CS64" i="8"/>
  <c r="CT64" i="8"/>
  <c r="CU64" i="8"/>
  <c r="CV64" i="8"/>
  <c r="CW64" i="8"/>
  <c r="CX64" i="8"/>
  <c r="CY64" i="8"/>
  <c r="CZ64" i="8"/>
  <c r="DA64" i="8"/>
  <c r="DB64" i="8"/>
  <c r="DC64" i="8"/>
  <c r="DD64" i="8"/>
  <c r="DE64" i="8"/>
  <c r="DF64" i="8"/>
  <c r="DG64" i="8"/>
  <c r="DH64" i="8"/>
  <c r="DI64" i="8"/>
  <c r="DJ64" i="8"/>
  <c r="DK64" i="8"/>
  <c r="DL64" i="8"/>
  <c r="DM64" i="8"/>
  <c r="DN64" i="8"/>
  <c r="DO64" i="8"/>
  <c r="DP64" i="8"/>
  <c r="DQ64" i="8"/>
  <c r="DR64" i="8"/>
  <c r="B65" i="8"/>
  <c r="A65" i="8" s="1"/>
  <c r="C65" i="8"/>
  <c r="D65" i="8"/>
  <c r="E65" i="8"/>
  <c r="F65" i="8"/>
  <c r="G65" i="8"/>
  <c r="H65" i="8"/>
  <c r="I65" i="8"/>
  <c r="J65" i="8"/>
  <c r="K65" i="8"/>
  <c r="L65" i="8"/>
  <c r="M65" i="8"/>
  <c r="N65" i="8"/>
  <c r="O65" i="8"/>
  <c r="P65" i="8"/>
  <c r="Q65" i="8"/>
  <c r="R65" i="8"/>
  <c r="S65" i="8"/>
  <c r="T65" i="8"/>
  <c r="U65" i="8"/>
  <c r="V65" i="8"/>
  <c r="W65" i="8"/>
  <c r="X65" i="8"/>
  <c r="Y65" i="8"/>
  <c r="Z65" i="8"/>
  <c r="AA65" i="8"/>
  <c r="AB65" i="8"/>
  <c r="AC65" i="8"/>
  <c r="AD65" i="8"/>
  <c r="AE65" i="8"/>
  <c r="AF65" i="8"/>
  <c r="AG65" i="8"/>
  <c r="AH65" i="8"/>
  <c r="AI65" i="8"/>
  <c r="AJ65" i="8"/>
  <c r="AK65" i="8"/>
  <c r="AL65" i="8"/>
  <c r="AM65" i="8"/>
  <c r="AN65" i="8"/>
  <c r="AO65" i="8"/>
  <c r="AP65" i="8"/>
  <c r="AQ65" i="8"/>
  <c r="AR65" i="8"/>
  <c r="AS65" i="8"/>
  <c r="AT65" i="8"/>
  <c r="AU65" i="8"/>
  <c r="AV65" i="8"/>
  <c r="AW65" i="8"/>
  <c r="AX65" i="8"/>
  <c r="AY65" i="8"/>
  <c r="AZ65" i="8"/>
  <c r="BA65" i="8"/>
  <c r="BB65" i="8"/>
  <c r="BC65" i="8"/>
  <c r="BD65" i="8"/>
  <c r="BE65" i="8"/>
  <c r="BF65" i="8"/>
  <c r="BG65" i="8"/>
  <c r="BH65" i="8"/>
  <c r="BI65" i="8"/>
  <c r="BJ65" i="8"/>
  <c r="BK65" i="8"/>
  <c r="BL65" i="8"/>
  <c r="BM65" i="8"/>
  <c r="BN65" i="8"/>
  <c r="BO65" i="8"/>
  <c r="BP65" i="8"/>
  <c r="BQ65" i="8"/>
  <c r="BR65" i="8"/>
  <c r="BS65" i="8"/>
  <c r="BT65" i="8"/>
  <c r="BU65" i="8"/>
  <c r="BV65" i="8"/>
  <c r="BW65" i="8"/>
  <c r="BX65" i="8"/>
  <c r="BY65" i="8"/>
  <c r="BZ65" i="8"/>
  <c r="CA65" i="8"/>
  <c r="CB65" i="8"/>
  <c r="CC65" i="8"/>
  <c r="CD65" i="8"/>
  <c r="CE65" i="8"/>
  <c r="CF65" i="8"/>
  <c r="CG65" i="8"/>
  <c r="CH65" i="8"/>
  <c r="CI65" i="8"/>
  <c r="CJ65" i="8"/>
  <c r="CK65" i="8"/>
  <c r="CL65" i="8"/>
  <c r="CM65" i="8"/>
  <c r="CN65" i="8"/>
  <c r="CO65" i="8"/>
  <c r="CP65" i="8"/>
  <c r="CQ65" i="8"/>
  <c r="CR65" i="8"/>
  <c r="CS65" i="8"/>
  <c r="CT65" i="8"/>
  <c r="CU65" i="8"/>
  <c r="CV65" i="8"/>
  <c r="CW65" i="8"/>
  <c r="CX65" i="8"/>
  <c r="CY65" i="8"/>
  <c r="CZ65" i="8"/>
  <c r="DA65" i="8"/>
  <c r="DB65" i="8"/>
  <c r="DC65" i="8"/>
  <c r="DD65" i="8"/>
  <c r="DE65" i="8"/>
  <c r="DF65" i="8"/>
  <c r="DG65" i="8"/>
  <c r="DH65" i="8"/>
  <c r="DI65" i="8"/>
  <c r="DJ65" i="8"/>
  <c r="DK65" i="8"/>
  <c r="DL65" i="8"/>
  <c r="DM65" i="8"/>
  <c r="DN65" i="8"/>
  <c r="DO65" i="8"/>
  <c r="DP65" i="8"/>
  <c r="DQ65" i="8"/>
  <c r="DR65" i="8"/>
  <c r="B66" i="8"/>
  <c r="A66" i="8" s="1"/>
  <c r="C66" i="8"/>
  <c r="D66" i="8"/>
  <c r="E66" i="8"/>
  <c r="F66" i="8"/>
  <c r="G66" i="8"/>
  <c r="H66" i="8"/>
  <c r="I66" i="8"/>
  <c r="J66" i="8"/>
  <c r="K66" i="8"/>
  <c r="L66" i="8"/>
  <c r="M66" i="8"/>
  <c r="N66" i="8"/>
  <c r="O66" i="8"/>
  <c r="P66" i="8"/>
  <c r="Q66" i="8"/>
  <c r="R66" i="8"/>
  <c r="S66" i="8"/>
  <c r="T66" i="8"/>
  <c r="U66" i="8"/>
  <c r="V66" i="8"/>
  <c r="W66" i="8"/>
  <c r="X66" i="8"/>
  <c r="Y66" i="8"/>
  <c r="Z66" i="8"/>
  <c r="AA66" i="8"/>
  <c r="AB66" i="8"/>
  <c r="AC66" i="8"/>
  <c r="AD66" i="8"/>
  <c r="AE66" i="8"/>
  <c r="AF66" i="8"/>
  <c r="AG66" i="8"/>
  <c r="AH66" i="8"/>
  <c r="AI66" i="8"/>
  <c r="AJ66" i="8"/>
  <c r="AK66" i="8"/>
  <c r="AL66" i="8"/>
  <c r="AM66" i="8"/>
  <c r="AN66" i="8"/>
  <c r="AO66" i="8"/>
  <c r="AP66" i="8"/>
  <c r="AQ66" i="8"/>
  <c r="AR66" i="8"/>
  <c r="AS66" i="8"/>
  <c r="AT66" i="8"/>
  <c r="AU66" i="8"/>
  <c r="AV66" i="8"/>
  <c r="AW66" i="8"/>
  <c r="AX66" i="8"/>
  <c r="AY66" i="8"/>
  <c r="AZ66" i="8"/>
  <c r="BA66" i="8"/>
  <c r="BB66" i="8"/>
  <c r="BC66" i="8"/>
  <c r="BD66" i="8"/>
  <c r="BE66" i="8"/>
  <c r="BF66" i="8"/>
  <c r="BG66" i="8"/>
  <c r="BH66" i="8"/>
  <c r="BI66" i="8"/>
  <c r="BJ66" i="8"/>
  <c r="BK66" i="8"/>
  <c r="BL66" i="8"/>
  <c r="BM66" i="8"/>
  <c r="BN66" i="8"/>
  <c r="BO66" i="8"/>
  <c r="BP66" i="8"/>
  <c r="BQ66" i="8"/>
  <c r="BR66" i="8"/>
  <c r="BS66" i="8"/>
  <c r="BT66" i="8"/>
  <c r="BU66" i="8"/>
  <c r="BV66" i="8"/>
  <c r="BW66" i="8"/>
  <c r="BX66" i="8"/>
  <c r="BY66" i="8"/>
  <c r="BZ66" i="8"/>
  <c r="CA66" i="8"/>
  <c r="CB66" i="8"/>
  <c r="CC66" i="8"/>
  <c r="CD66" i="8"/>
  <c r="CE66" i="8"/>
  <c r="CF66" i="8"/>
  <c r="CG66" i="8"/>
  <c r="CH66" i="8"/>
  <c r="CI66" i="8"/>
  <c r="CJ66" i="8"/>
  <c r="CK66" i="8"/>
  <c r="CL66" i="8"/>
  <c r="CM66" i="8"/>
  <c r="CN66" i="8"/>
  <c r="CO66" i="8"/>
  <c r="CP66" i="8"/>
  <c r="CQ66" i="8"/>
  <c r="CR66" i="8"/>
  <c r="CS66" i="8"/>
  <c r="CT66" i="8"/>
  <c r="CU66" i="8"/>
  <c r="CV66" i="8"/>
  <c r="CW66" i="8"/>
  <c r="CX66" i="8"/>
  <c r="CY66" i="8"/>
  <c r="CZ66" i="8"/>
  <c r="DA66" i="8"/>
  <c r="DB66" i="8"/>
  <c r="DC66" i="8"/>
  <c r="DD66" i="8"/>
  <c r="DE66" i="8"/>
  <c r="DF66" i="8"/>
  <c r="DG66" i="8"/>
  <c r="DH66" i="8"/>
  <c r="DI66" i="8"/>
  <c r="DJ66" i="8"/>
  <c r="DK66" i="8"/>
  <c r="DL66" i="8"/>
  <c r="DM66" i="8"/>
  <c r="DN66" i="8"/>
  <c r="DO66" i="8"/>
  <c r="DP66" i="8"/>
  <c r="DQ66" i="8"/>
  <c r="DR66" i="8"/>
  <c r="B67" i="8"/>
  <c r="A67" i="8" s="1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67" i="8"/>
  <c r="BL67" i="8"/>
  <c r="BM67" i="8"/>
  <c r="BN67" i="8"/>
  <c r="BO67" i="8"/>
  <c r="BP67" i="8"/>
  <c r="BQ67" i="8"/>
  <c r="BR67" i="8"/>
  <c r="BS67" i="8"/>
  <c r="BT67" i="8"/>
  <c r="BU67" i="8"/>
  <c r="BV67" i="8"/>
  <c r="BW67" i="8"/>
  <c r="BX67" i="8"/>
  <c r="BY67" i="8"/>
  <c r="BZ67" i="8"/>
  <c r="CA67" i="8"/>
  <c r="CB67" i="8"/>
  <c r="CC67" i="8"/>
  <c r="CD67" i="8"/>
  <c r="CE67" i="8"/>
  <c r="CF67" i="8"/>
  <c r="CG67" i="8"/>
  <c r="CH67" i="8"/>
  <c r="CI67" i="8"/>
  <c r="CJ67" i="8"/>
  <c r="CK67" i="8"/>
  <c r="CL67" i="8"/>
  <c r="CM67" i="8"/>
  <c r="CN67" i="8"/>
  <c r="CO67" i="8"/>
  <c r="CP67" i="8"/>
  <c r="CQ67" i="8"/>
  <c r="CR67" i="8"/>
  <c r="CS67" i="8"/>
  <c r="CT67" i="8"/>
  <c r="CU67" i="8"/>
  <c r="CV67" i="8"/>
  <c r="CW67" i="8"/>
  <c r="CX67" i="8"/>
  <c r="CY67" i="8"/>
  <c r="CZ67" i="8"/>
  <c r="DA67" i="8"/>
  <c r="DB67" i="8"/>
  <c r="DC67" i="8"/>
  <c r="DD67" i="8"/>
  <c r="DE67" i="8"/>
  <c r="DF67" i="8"/>
  <c r="DG67" i="8"/>
  <c r="DH67" i="8"/>
  <c r="DI67" i="8"/>
  <c r="DJ67" i="8"/>
  <c r="DK67" i="8"/>
  <c r="DL67" i="8"/>
  <c r="DM67" i="8"/>
  <c r="DN67" i="8"/>
  <c r="DO67" i="8"/>
  <c r="DP67" i="8"/>
  <c r="DQ67" i="8"/>
  <c r="DR67" i="8"/>
  <c r="B68" i="8"/>
  <c r="A68" i="8" s="1"/>
  <c r="C68" i="8"/>
  <c r="D68" i="8"/>
  <c r="E68" i="8"/>
  <c r="F68" i="8"/>
  <c r="G68" i="8"/>
  <c r="H68" i="8"/>
  <c r="I68" i="8"/>
  <c r="J68" i="8"/>
  <c r="K68" i="8"/>
  <c r="L68" i="8"/>
  <c r="M68" i="8"/>
  <c r="N68" i="8"/>
  <c r="O68" i="8"/>
  <c r="P68" i="8"/>
  <c r="Q68" i="8"/>
  <c r="R68" i="8"/>
  <c r="S68" i="8"/>
  <c r="T68" i="8"/>
  <c r="U68" i="8"/>
  <c r="V68" i="8"/>
  <c r="W68" i="8"/>
  <c r="X68" i="8"/>
  <c r="Y68" i="8"/>
  <c r="Z68" i="8"/>
  <c r="AA68" i="8"/>
  <c r="AB68" i="8"/>
  <c r="AC68" i="8"/>
  <c r="AD68" i="8"/>
  <c r="AE68" i="8"/>
  <c r="AF68" i="8"/>
  <c r="AG68" i="8"/>
  <c r="AH68" i="8"/>
  <c r="AI68" i="8"/>
  <c r="AJ68" i="8"/>
  <c r="AK68" i="8"/>
  <c r="AL68" i="8"/>
  <c r="AM68" i="8"/>
  <c r="AN68" i="8"/>
  <c r="AO68" i="8"/>
  <c r="AP68" i="8"/>
  <c r="AQ68" i="8"/>
  <c r="AR68" i="8"/>
  <c r="AS68" i="8"/>
  <c r="AT68" i="8"/>
  <c r="AU68" i="8"/>
  <c r="AV68" i="8"/>
  <c r="AW68" i="8"/>
  <c r="AX68" i="8"/>
  <c r="AY68" i="8"/>
  <c r="AZ68" i="8"/>
  <c r="BA68" i="8"/>
  <c r="BB68" i="8"/>
  <c r="BC68" i="8"/>
  <c r="BD68" i="8"/>
  <c r="BE68" i="8"/>
  <c r="BF68" i="8"/>
  <c r="BG68" i="8"/>
  <c r="BH68" i="8"/>
  <c r="BI68" i="8"/>
  <c r="BJ68" i="8"/>
  <c r="BK68" i="8"/>
  <c r="BL68" i="8"/>
  <c r="BM68" i="8"/>
  <c r="BN68" i="8"/>
  <c r="BO68" i="8"/>
  <c r="BP68" i="8"/>
  <c r="BQ68" i="8"/>
  <c r="BR68" i="8"/>
  <c r="BS68" i="8"/>
  <c r="BT68" i="8"/>
  <c r="BU68" i="8"/>
  <c r="BV68" i="8"/>
  <c r="BW68" i="8"/>
  <c r="BX68" i="8"/>
  <c r="BY68" i="8"/>
  <c r="BZ68" i="8"/>
  <c r="CA68" i="8"/>
  <c r="CB68" i="8"/>
  <c r="CC68" i="8"/>
  <c r="CD68" i="8"/>
  <c r="CE68" i="8"/>
  <c r="CF68" i="8"/>
  <c r="CG68" i="8"/>
  <c r="CH68" i="8"/>
  <c r="CI68" i="8"/>
  <c r="CJ68" i="8"/>
  <c r="CK68" i="8"/>
  <c r="CL68" i="8"/>
  <c r="CM68" i="8"/>
  <c r="CN68" i="8"/>
  <c r="CO68" i="8"/>
  <c r="CP68" i="8"/>
  <c r="CQ68" i="8"/>
  <c r="CR68" i="8"/>
  <c r="CS68" i="8"/>
  <c r="CT68" i="8"/>
  <c r="CU68" i="8"/>
  <c r="CV68" i="8"/>
  <c r="CW68" i="8"/>
  <c r="CX68" i="8"/>
  <c r="CY68" i="8"/>
  <c r="CZ68" i="8"/>
  <c r="DA68" i="8"/>
  <c r="DB68" i="8"/>
  <c r="DC68" i="8"/>
  <c r="DD68" i="8"/>
  <c r="DE68" i="8"/>
  <c r="DF68" i="8"/>
  <c r="DG68" i="8"/>
  <c r="DH68" i="8"/>
  <c r="DI68" i="8"/>
  <c r="DJ68" i="8"/>
  <c r="DK68" i="8"/>
  <c r="DL68" i="8"/>
  <c r="DM68" i="8"/>
  <c r="DN68" i="8"/>
  <c r="DO68" i="8"/>
  <c r="DP68" i="8"/>
  <c r="DQ68" i="8"/>
  <c r="DR68" i="8"/>
  <c r="B69" i="8"/>
  <c r="A69" i="8" s="1"/>
  <c r="C69" i="8"/>
  <c r="D69" i="8"/>
  <c r="E69" i="8"/>
  <c r="F69" i="8"/>
  <c r="G69" i="8"/>
  <c r="H69" i="8"/>
  <c r="I69" i="8"/>
  <c r="J69" i="8"/>
  <c r="K69" i="8"/>
  <c r="L69" i="8"/>
  <c r="M69" i="8"/>
  <c r="N69" i="8"/>
  <c r="O69" i="8"/>
  <c r="P69" i="8"/>
  <c r="Q69" i="8"/>
  <c r="R69" i="8"/>
  <c r="S69" i="8"/>
  <c r="T69" i="8"/>
  <c r="U69" i="8"/>
  <c r="V69" i="8"/>
  <c r="W69" i="8"/>
  <c r="X69" i="8"/>
  <c r="Y69" i="8"/>
  <c r="Z69" i="8"/>
  <c r="AA69" i="8"/>
  <c r="AB69" i="8"/>
  <c r="AC69" i="8"/>
  <c r="AD69" i="8"/>
  <c r="AE69" i="8"/>
  <c r="AF69" i="8"/>
  <c r="AG69" i="8"/>
  <c r="AH69" i="8"/>
  <c r="AI69" i="8"/>
  <c r="AJ69" i="8"/>
  <c r="AK69" i="8"/>
  <c r="AL69" i="8"/>
  <c r="AM69" i="8"/>
  <c r="AN69" i="8"/>
  <c r="AO69" i="8"/>
  <c r="AP69" i="8"/>
  <c r="AQ69" i="8"/>
  <c r="AR69" i="8"/>
  <c r="AS69" i="8"/>
  <c r="AT69" i="8"/>
  <c r="AU69" i="8"/>
  <c r="AV69" i="8"/>
  <c r="AW69" i="8"/>
  <c r="AX69" i="8"/>
  <c r="AY69" i="8"/>
  <c r="AZ69" i="8"/>
  <c r="BA69" i="8"/>
  <c r="BB69" i="8"/>
  <c r="BC69" i="8"/>
  <c r="BD69" i="8"/>
  <c r="BE69" i="8"/>
  <c r="BF69" i="8"/>
  <c r="BG69" i="8"/>
  <c r="BH69" i="8"/>
  <c r="BI69" i="8"/>
  <c r="BJ69" i="8"/>
  <c r="BK69" i="8"/>
  <c r="BL69" i="8"/>
  <c r="BM69" i="8"/>
  <c r="BN69" i="8"/>
  <c r="BO69" i="8"/>
  <c r="BP69" i="8"/>
  <c r="BQ69" i="8"/>
  <c r="BR69" i="8"/>
  <c r="BS69" i="8"/>
  <c r="BT69" i="8"/>
  <c r="BU69" i="8"/>
  <c r="BV69" i="8"/>
  <c r="BW69" i="8"/>
  <c r="BX69" i="8"/>
  <c r="BY69" i="8"/>
  <c r="BZ69" i="8"/>
  <c r="CA69" i="8"/>
  <c r="CB69" i="8"/>
  <c r="CC69" i="8"/>
  <c r="CD69" i="8"/>
  <c r="CE69" i="8"/>
  <c r="CF69" i="8"/>
  <c r="CG69" i="8"/>
  <c r="CH69" i="8"/>
  <c r="CI69" i="8"/>
  <c r="CJ69" i="8"/>
  <c r="CK69" i="8"/>
  <c r="CL69" i="8"/>
  <c r="CM69" i="8"/>
  <c r="CN69" i="8"/>
  <c r="CO69" i="8"/>
  <c r="CP69" i="8"/>
  <c r="CQ69" i="8"/>
  <c r="CR69" i="8"/>
  <c r="CS69" i="8"/>
  <c r="CT69" i="8"/>
  <c r="CU69" i="8"/>
  <c r="CV69" i="8"/>
  <c r="CW69" i="8"/>
  <c r="CX69" i="8"/>
  <c r="CY69" i="8"/>
  <c r="CZ69" i="8"/>
  <c r="DA69" i="8"/>
  <c r="DB69" i="8"/>
  <c r="DC69" i="8"/>
  <c r="DD69" i="8"/>
  <c r="DE69" i="8"/>
  <c r="DF69" i="8"/>
  <c r="DG69" i="8"/>
  <c r="DH69" i="8"/>
  <c r="DI69" i="8"/>
  <c r="DJ69" i="8"/>
  <c r="DK69" i="8"/>
  <c r="DL69" i="8"/>
  <c r="DM69" i="8"/>
  <c r="DN69" i="8"/>
  <c r="DO69" i="8"/>
  <c r="DP69" i="8"/>
  <c r="DQ69" i="8"/>
  <c r="DR69" i="8"/>
  <c r="B70" i="8"/>
  <c r="A70" i="8" s="1"/>
  <c r="C70" i="8"/>
  <c r="D70" i="8"/>
  <c r="E70" i="8"/>
  <c r="F70" i="8"/>
  <c r="G70" i="8"/>
  <c r="H70" i="8"/>
  <c r="I70" i="8"/>
  <c r="J70" i="8"/>
  <c r="K70" i="8"/>
  <c r="L70" i="8"/>
  <c r="M70" i="8"/>
  <c r="N70" i="8"/>
  <c r="O70" i="8"/>
  <c r="P70" i="8"/>
  <c r="Q70" i="8"/>
  <c r="R70" i="8"/>
  <c r="S70" i="8"/>
  <c r="T70" i="8"/>
  <c r="U70" i="8"/>
  <c r="V70" i="8"/>
  <c r="W70" i="8"/>
  <c r="X70" i="8"/>
  <c r="Y70" i="8"/>
  <c r="Z70" i="8"/>
  <c r="AA70" i="8"/>
  <c r="AB70" i="8"/>
  <c r="AC70" i="8"/>
  <c r="AD70" i="8"/>
  <c r="AE70" i="8"/>
  <c r="AF70" i="8"/>
  <c r="AG70" i="8"/>
  <c r="AH70" i="8"/>
  <c r="AI70" i="8"/>
  <c r="AJ70" i="8"/>
  <c r="AK70" i="8"/>
  <c r="AL70" i="8"/>
  <c r="AM70" i="8"/>
  <c r="AN70" i="8"/>
  <c r="AO70" i="8"/>
  <c r="AP70" i="8"/>
  <c r="AQ70" i="8"/>
  <c r="AR70" i="8"/>
  <c r="AS70" i="8"/>
  <c r="AT70" i="8"/>
  <c r="AU70" i="8"/>
  <c r="AV70" i="8"/>
  <c r="AW70" i="8"/>
  <c r="AX70" i="8"/>
  <c r="AY70" i="8"/>
  <c r="AZ70" i="8"/>
  <c r="BA70" i="8"/>
  <c r="BB70" i="8"/>
  <c r="BC70" i="8"/>
  <c r="BD70" i="8"/>
  <c r="BE70" i="8"/>
  <c r="BF70" i="8"/>
  <c r="BG70" i="8"/>
  <c r="BH70" i="8"/>
  <c r="BI70" i="8"/>
  <c r="BJ70" i="8"/>
  <c r="BK70" i="8"/>
  <c r="BL70" i="8"/>
  <c r="BM70" i="8"/>
  <c r="BN70" i="8"/>
  <c r="BO70" i="8"/>
  <c r="BP70" i="8"/>
  <c r="BQ70" i="8"/>
  <c r="BR70" i="8"/>
  <c r="BS70" i="8"/>
  <c r="BT70" i="8"/>
  <c r="BU70" i="8"/>
  <c r="BV70" i="8"/>
  <c r="BW70" i="8"/>
  <c r="BX70" i="8"/>
  <c r="BY70" i="8"/>
  <c r="BZ70" i="8"/>
  <c r="CA70" i="8"/>
  <c r="CB70" i="8"/>
  <c r="CC70" i="8"/>
  <c r="CD70" i="8"/>
  <c r="CE70" i="8"/>
  <c r="CF70" i="8"/>
  <c r="CG70" i="8"/>
  <c r="CH70" i="8"/>
  <c r="CI70" i="8"/>
  <c r="CJ70" i="8"/>
  <c r="CK70" i="8"/>
  <c r="CL70" i="8"/>
  <c r="CM70" i="8"/>
  <c r="CN70" i="8"/>
  <c r="CO70" i="8"/>
  <c r="CP70" i="8"/>
  <c r="CQ70" i="8"/>
  <c r="CR70" i="8"/>
  <c r="CS70" i="8"/>
  <c r="CT70" i="8"/>
  <c r="CU70" i="8"/>
  <c r="CV70" i="8"/>
  <c r="CW70" i="8"/>
  <c r="CX70" i="8"/>
  <c r="CY70" i="8"/>
  <c r="CZ70" i="8"/>
  <c r="DA70" i="8"/>
  <c r="DB70" i="8"/>
  <c r="DC70" i="8"/>
  <c r="DD70" i="8"/>
  <c r="DE70" i="8"/>
  <c r="DF70" i="8"/>
  <c r="DG70" i="8"/>
  <c r="DH70" i="8"/>
  <c r="DI70" i="8"/>
  <c r="DJ70" i="8"/>
  <c r="DK70" i="8"/>
  <c r="DL70" i="8"/>
  <c r="DM70" i="8"/>
  <c r="DN70" i="8"/>
  <c r="DO70" i="8"/>
  <c r="DP70" i="8"/>
  <c r="DQ70" i="8"/>
  <c r="DR70" i="8"/>
  <c r="B71" i="8"/>
  <c r="A71" i="8" s="1"/>
  <c r="C71" i="8"/>
  <c r="D71" i="8"/>
  <c r="E71" i="8"/>
  <c r="F71" i="8"/>
  <c r="G71" i="8"/>
  <c r="H71" i="8"/>
  <c r="I71" i="8"/>
  <c r="J71" i="8"/>
  <c r="K71" i="8"/>
  <c r="L71" i="8"/>
  <c r="M71" i="8"/>
  <c r="N71" i="8"/>
  <c r="O71" i="8"/>
  <c r="P71" i="8"/>
  <c r="Q71" i="8"/>
  <c r="R71" i="8"/>
  <c r="S71" i="8"/>
  <c r="T71" i="8"/>
  <c r="U71" i="8"/>
  <c r="V71" i="8"/>
  <c r="W71" i="8"/>
  <c r="X71" i="8"/>
  <c r="Y71" i="8"/>
  <c r="Z71" i="8"/>
  <c r="AA71" i="8"/>
  <c r="AB71" i="8"/>
  <c r="AC71" i="8"/>
  <c r="AD71" i="8"/>
  <c r="AE71" i="8"/>
  <c r="AF71" i="8"/>
  <c r="AG71" i="8"/>
  <c r="AH71" i="8"/>
  <c r="AI71" i="8"/>
  <c r="AJ71" i="8"/>
  <c r="AK71" i="8"/>
  <c r="AL71" i="8"/>
  <c r="AM71" i="8"/>
  <c r="AN71" i="8"/>
  <c r="AO71" i="8"/>
  <c r="AP71" i="8"/>
  <c r="AQ71" i="8"/>
  <c r="AR71" i="8"/>
  <c r="AS71" i="8"/>
  <c r="AT71" i="8"/>
  <c r="AU71" i="8"/>
  <c r="AV71" i="8"/>
  <c r="AW71" i="8"/>
  <c r="AX71" i="8"/>
  <c r="AY71" i="8"/>
  <c r="AZ71" i="8"/>
  <c r="BA71" i="8"/>
  <c r="BB71" i="8"/>
  <c r="BC71" i="8"/>
  <c r="BD71" i="8"/>
  <c r="BE71" i="8"/>
  <c r="BF71" i="8"/>
  <c r="BG71" i="8"/>
  <c r="BH71" i="8"/>
  <c r="BI71" i="8"/>
  <c r="BJ71" i="8"/>
  <c r="BK71" i="8"/>
  <c r="BL71" i="8"/>
  <c r="BM71" i="8"/>
  <c r="BN71" i="8"/>
  <c r="BO71" i="8"/>
  <c r="BP71" i="8"/>
  <c r="BQ71" i="8"/>
  <c r="BR71" i="8"/>
  <c r="BS71" i="8"/>
  <c r="BT71" i="8"/>
  <c r="BU71" i="8"/>
  <c r="BV71" i="8"/>
  <c r="BW71" i="8"/>
  <c r="BX71" i="8"/>
  <c r="BY71" i="8"/>
  <c r="BZ71" i="8"/>
  <c r="CA71" i="8"/>
  <c r="CB71" i="8"/>
  <c r="CC71" i="8"/>
  <c r="CD71" i="8"/>
  <c r="CE71" i="8"/>
  <c r="CF71" i="8"/>
  <c r="CG71" i="8"/>
  <c r="CH71" i="8"/>
  <c r="CI71" i="8"/>
  <c r="CJ71" i="8"/>
  <c r="CK71" i="8"/>
  <c r="CL71" i="8"/>
  <c r="CM71" i="8"/>
  <c r="CN71" i="8"/>
  <c r="CO71" i="8"/>
  <c r="CP71" i="8"/>
  <c r="CQ71" i="8"/>
  <c r="CR71" i="8"/>
  <c r="CS71" i="8"/>
  <c r="CT71" i="8"/>
  <c r="CU71" i="8"/>
  <c r="CV71" i="8"/>
  <c r="CW71" i="8"/>
  <c r="CX71" i="8"/>
  <c r="CY71" i="8"/>
  <c r="CZ71" i="8"/>
  <c r="DA71" i="8"/>
  <c r="DB71" i="8"/>
  <c r="DC71" i="8"/>
  <c r="DD71" i="8"/>
  <c r="DE71" i="8"/>
  <c r="DF71" i="8"/>
  <c r="DG71" i="8"/>
  <c r="DH71" i="8"/>
  <c r="DI71" i="8"/>
  <c r="DJ71" i="8"/>
  <c r="DK71" i="8"/>
  <c r="DL71" i="8"/>
  <c r="DM71" i="8"/>
  <c r="DN71" i="8"/>
  <c r="DO71" i="8"/>
  <c r="DP71" i="8"/>
  <c r="DQ71" i="8"/>
  <c r="DR71" i="8"/>
  <c r="B72" i="8"/>
  <c r="A72" i="8" s="1"/>
  <c r="C72" i="8"/>
  <c r="D72" i="8"/>
  <c r="E72" i="8"/>
  <c r="F72" i="8"/>
  <c r="G72" i="8"/>
  <c r="H72" i="8"/>
  <c r="I72" i="8"/>
  <c r="J72" i="8"/>
  <c r="K72" i="8"/>
  <c r="L72" i="8"/>
  <c r="M72" i="8"/>
  <c r="N72" i="8"/>
  <c r="O72" i="8"/>
  <c r="P72" i="8"/>
  <c r="Q72" i="8"/>
  <c r="R72" i="8"/>
  <c r="S72" i="8"/>
  <c r="T72" i="8"/>
  <c r="U72" i="8"/>
  <c r="V72" i="8"/>
  <c r="W72" i="8"/>
  <c r="X72" i="8"/>
  <c r="Y72" i="8"/>
  <c r="Z72" i="8"/>
  <c r="AA72" i="8"/>
  <c r="AB72" i="8"/>
  <c r="AC72" i="8"/>
  <c r="AD72" i="8"/>
  <c r="AE72" i="8"/>
  <c r="AF72" i="8"/>
  <c r="AG72" i="8"/>
  <c r="AH72" i="8"/>
  <c r="AI72" i="8"/>
  <c r="AJ72" i="8"/>
  <c r="AK72" i="8"/>
  <c r="AL72" i="8"/>
  <c r="AM72" i="8"/>
  <c r="AN72" i="8"/>
  <c r="AO72" i="8"/>
  <c r="AP72" i="8"/>
  <c r="AQ72" i="8"/>
  <c r="AR72" i="8"/>
  <c r="AS72" i="8"/>
  <c r="AT72" i="8"/>
  <c r="AU72" i="8"/>
  <c r="AV72" i="8"/>
  <c r="AW72" i="8"/>
  <c r="AX72" i="8"/>
  <c r="AY72" i="8"/>
  <c r="AZ72" i="8"/>
  <c r="BA72" i="8"/>
  <c r="BB72" i="8"/>
  <c r="BC72" i="8"/>
  <c r="BD72" i="8"/>
  <c r="BE72" i="8"/>
  <c r="BF72" i="8"/>
  <c r="BG72" i="8"/>
  <c r="BH72" i="8"/>
  <c r="BI72" i="8"/>
  <c r="BJ72" i="8"/>
  <c r="BK72" i="8"/>
  <c r="BL72" i="8"/>
  <c r="BM72" i="8"/>
  <c r="BN72" i="8"/>
  <c r="BO72" i="8"/>
  <c r="BP72" i="8"/>
  <c r="BQ72" i="8"/>
  <c r="BR72" i="8"/>
  <c r="BS72" i="8"/>
  <c r="BT72" i="8"/>
  <c r="BU72" i="8"/>
  <c r="BV72" i="8"/>
  <c r="BW72" i="8"/>
  <c r="BX72" i="8"/>
  <c r="BY72" i="8"/>
  <c r="BZ72" i="8"/>
  <c r="CA72" i="8"/>
  <c r="CB72" i="8"/>
  <c r="CC72" i="8"/>
  <c r="CD72" i="8"/>
  <c r="CE72" i="8"/>
  <c r="CF72" i="8"/>
  <c r="CG72" i="8"/>
  <c r="CH72" i="8"/>
  <c r="CI72" i="8"/>
  <c r="CJ72" i="8"/>
  <c r="CK72" i="8"/>
  <c r="CL72" i="8"/>
  <c r="CM72" i="8"/>
  <c r="CN72" i="8"/>
  <c r="CO72" i="8"/>
  <c r="CP72" i="8"/>
  <c r="CQ72" i="8"/>
  <c r="CR72" i="8"/>
  <c r="CS72" i="8"/>
  <c r="CT72" i="8"/>
  <c r="CU72" i="8"/>
  <c r="CV72" i="8"/>
  <c r="CW72" i="8"/>
  <c r="CX72" i="8"/>
  <c r="CY72" i="8"/>
  <c r="CZ72" i="8"/>
  <c r="DA72" i="8"/>
  <c r="DB72" i="8"/>
  <c r="DC72" i="8"/>
  <c r="DD72" i="8"/>
  <c r="DE72" i="8"/>
  <c r="DF72" i="8"/>
  <c r="DG72" i="8"/>
  <c r="DH72" i="8"/>
  <c r="DI72" i="8"/>
  <c r="DJ72" i="8"/>
  <c r="DK72" i="8"/>
  <c r="DL72" i="8"/>
  <c r="DM72" i="8"/>
  <c r="DN72" i="8"/>
  <c r="DO72" i="8"/>
  <c r="DP72" i="8"/>
  <c r="DQ72" i="8"/>
  <c r="DR72" i="8"/>
  <c r="B73" i="8"/>
  <c r="A73" i="8" s="1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F73" i="8"/>
  <c r="BG73" i="8"/>
  <c r="BH73" i="8"/>
  <c r="BI73" i="8"/>
  <c r="BJ73" i="8"/>
  <c r="BK73" i="8"/>
  <c r="BL73" i="8"/>
  <c r="BM73" i="8"/>
  <c r="BN73" i="8"/>
  <c r="BO73" i="8"/>
  <c r="BP73" i="8"/>
  <c r="BQ73" i="8"/>
  <c r="BR73" i="8"/>
  <c r="BS73" i="8"/>
  <c r="BT73" i="8"/>
  <c r="BU73" i="8"/>
  <c r="BV73" i="8"/>
  <c r="BW73" i="8"/>
  <c r="BX73" i="8"/>
  <c r="BY73" i="8"/>
  <c r="BZ73" i="8"/>
  <c r="CA73" i="8"/>
  <c r="CB73" i="8"/>
  <c r="CC73" i="8"/>
  <c r="CD73" i="8"/>
  <c r="CE73" i="8"/>
  <c r="CF73" i="8"/>
  <c r="CG73" i="8"/>
  <c r="CH73" i="8"/>
  <c r="CI73" i="8"/>
  <c r="CJ73" i="8"/>
  <c r="CK73" i="8"/>
  <c r="CL73" i="8"/>
  <c r="CM73" i="8"/>
  <c r="CN73" i="8"/>
  <c r="CO73" i="8"/>
  <c r="CP73" i="8"/>
  <c r="CQ73" i="8"/>
  <c r="CR73" i="8"/>
  <c r="CS73" i="8"/>
  <c r="CT73" i="8"/>
  <c r="CU73" i="8"/>
  <c r="CV73" i="8"/>
  <c r="CW73" i="8"/>
  <c r="CX73" i="8"/>
  <c r="CY73" i="8"/>
  <c r="CZ73" i="8"/>
  <c r="DA73" i="8"/>
  <c r="DB73" i="8"/>
  <c r="DC73" i="8"/>
  <c r="DD73" i="8"/>
  <c r="DE73" i="8"/>
  <c r="DF73" i="8"/>
  <c r="DG73" i="8"/>
  <c r="DH73" i="8"/>
  <c r="DI73" i="8"/>
  <c r="DJ73" i="8"/>
  <c r="DK73" i="8"/>
  <c r="DL73" i="8"/>
  <c r="DM73" i="8"/>
  <c r="DN73" i="8"/>
  <c r="DO73" i="8"/>
  <c r="DP73" i="8"/>
  <c r="DQ73" i="8"/>
  <c r="DR73" i="8"/>
  <c r="B74" i="8"/>
  <c r="A74" i="8" s="1"/>
  <c r="C74" i="8"/>
  <c r="D74" i="8"/>
  <c r="E74" i="8"/>
  <c r="F74" i="8"/>
  <c r="G74" i="8"/>
  <c r="H74" i="8"/>
  <c r="I74" i="8"/>
  <c r="J74" i="8"/>
  <c r="K74" i="8"/>
  <c r="L74" i="8"/>
  <c r="M74" i="8"/>
  <c r="N74" i="8"/>
  <c r="O74" i="8"/>
  <c r="P74" i="8"/>
  <c r="Q74" i="8"/>
  <c r="R74" i="8"/>
  <c r="S74" i="8"/>
  <c r="T74" i="8"/>
  <c r="U74" i="8"/>
  <c r="V74" i="8"/>
  <c r="W74" i="8"/>
  <c r="X74" i="8"/>
  <c r="Y74" i="8"/>
  <c r="Z74" i="8"/>
  <c r="AA74" i="8"/>
  <c r="AB74" i="8"/>
  <c r="AC74" i="8"/>
  <c r="AD74" i="8"/>
  <c r="AE74" i="8"/>
  <c r="AF74" i="8"/>
  <c r="AG74" i="8"/>
  <c r="AH74" i="8"/>
  <c r="AI74" i="8"/>
  <c r="AJ74" i="8"/>
  <c r="AK74" i="8"/>
  <c r="AL74" i="8"/>
  <c r="AM74" i="8"/>
  <c r="AN74" i="8"/>
  <c r="AO74" i="8"/>
  <c r="AP74" i="8"/>
  <c r="AQ74" i="8"/>
  <c r="AR74" i="8"/>
  <c r="AS74" i="8"/>
  <c r="AT74" i="8"/>
  <c r="AU74" i="8"/>
  <c r="AV74" i="8"/>
  <c r="AW74" i="8"/>
  <c r="AX74" i="8"/>
  <c r="AY74" i="8"/>
  <c r="AZ74" i="8"/>
  <c r="BA74" i="8"/>
  <c r="BB74" i="8"/>
  <c r="BC74" i="8"/>
  <c r="BD74" i="8"/>
  <c r="BE74" i="8"/>
  <c r="BF74" i="8"/>
  <c r="BG74" i="8"/>
  <c r="BH74" i="8"/>
  <c r="BI74" i="8"/>
  <c r="BJ74" i="8"/>
  <c r="BK74" i="8"/>
  <c r="BL74" i="8"/>
  <c r="BM74" i="8"/>
  <c r="BN74" i="8"/>
  <c r="BO74" i="8"/>
  <c r="BP74" i="8"/>
  <c r="BQ74" i="8"/>
  <c r="BR74" i="8"/>
  <c r="BS74" i="8"/>
  <c r="BT74" i="8"/>
  <c r="BU74" i="8"/>
  <c r="BV74" i="8"/>
  <c r="BW74" i="8"/>
  <c r="BX74" i="8"/>
  <c r="BY74" i="8"/>
  <c r="BZ74" i="8"/>
  <c r="CA74" i="8"/>
  <c r="CB74" i="8"/>
  <c r="CC74" i="8"/>
  <c r="CD74" i="8"/>
  <c r="CE74" i="8"/>
  <c r="CF74" i="8"/>
  <c r="CG74" i="8"/>
  <c r="CH74" i="8"/>
  <c r="CI74" i="8"/>
  <c r="CJ74" i="8"/>
  <c r="CK74" i="8"/>
  <c r="CL74" i="8"/>
  <c r="CM74" i="8"/>
  <c r="CN74" i="8"/>
  <c r="CO74" i="8"/>
  <c r="CP74" i="8"/>
  <c r="CQ74" i="8"/>
  <c r="CR74" i="8"/>
  <c r="CS74" i="8"/>
  <c r="CT74" i="8"/>
  <c r="CU74" i="8"/>
  <c r="CV74" i="8"/>
  <c r="CW74" i="8"/>
  <c r="CX74" i="8"/>
  <c r="CY74" i="8"/>
  <c r="CZ74" i="8"/>
  <c r="DA74" i="8"/>
  <c r="DB74" i="8"/>
  <c r="DC74" i="8"/>
  <c r="DD74" i="8"/>
  <c r="DE74" i="8"/>
  <c r="DF74" i="8"/>
  <c r="DG74" i="8"/>
  <c r="DH74" i="8"/>
  <c r="DI74" i="8"/>
  <c r="DJ74" i="8"/>
  <c r="DK74" i="8"/>
  <c r="DL74" i="8"/>
  <c r="DM74" i="8"/>
  <c r="DN74" i="8"/>
  <c r="DO74" i="8"/>
  <c r="DP74" i="8"/>
  <c r="DQ74" i="8"/>
  <c r="DR74" i="8"/>
  <c r="B75" i="8"/>
  <c r="A75" i="8" s="1"/>
  <c r="C75" i="8"/>
  <c r="D75" i="8"/>
  <c r="E75" i="8"/>
  <c r="F75" i="8"/>
  <c r="G75" i="8"/>
  <c r="H75" i="8"/>
  <c r="I75" i="8"/>
  <c r="J75" i="8"/>
  <c r="K75" i="8"/>
  <c r="L75" i="8"/>
  <c r="M75" i="8"/>
  <c r="N75" i="8"/>
  <c r="O75" i="8"/>
  <c r="P75" i="8"/>
  <c r="Q75" i="8"/>
  <c r="R75" i="8"/>
  <c r="S75" i="8"/>
  <c r="T75" i="8"/>
  <c r="U75" i="8"/>
  <c r="V75" i="8"/>
  <c r="W75" i="8"/>
  <c r="X75" i="8"/>
  <c r="Y75" i="8"/>
  <c r="Z75" i="8"/>
  <c r="AA75" i="8"/>
  <c r="AB75" i="8"/>
  <c r="AC75" i="8"/>
  <c r="AD75" i="8"/>
  <c r="AE75" i="8"/>
  <c r="AF75" i="8"/>
  <c r="AG75" i="8"/>
  <c r="AH75" i="8"/>
  <c r="AI75" i="8"/>
  <c r="AJ75" i="8"/>
  <c r="AK75" i="8"/>
  <c r="AL75" i="8"/>
  <c r="AM75" i="8"/>
  <c r="AN75" i="8"/>
  <c r="AO75" i="8"/>
  <c r="AP75" i="8"/>
  <c r="AQ75" i="8"/>
  <c r="AR75" i="8"/>
  <c r="AS75" i="8"/>
  <c r="AT75" i="8"/>
  <c r="AU75" i="8"/>
  <c r="AV75" i="8"/>
  <c r="AW75" i="8"/>
  <c r="AX75" i="8"/>
  <c r="AY75" i="8"/>
  <c r="AZ75" i="8"/>
  <c r="BA75" i="8"/>
  <c r="BB75" i="8"/>
  <c r="BC75" i="8"/>
  <c r="BD75" i="8"/>
  <c r="BE75" i="8"/>
  <c r="BF75" i="8"/>
  <c r="BG75" i="8"/>
  <c r="BH75" i="8"/>
  <c r="BI75" i="8"/>
  <c r="BJ75" i="8"/>
  <c r="BK75" i="8"/>
  <c r="BL75" i="8"/>
  <c r="BM75" i="8"/>
  <c r="BN75" i="8"/>
  <c r="BO75" i="8"/>
  <c r="BP75" i="8"/>
  <c r="BQ75" i="8"/>
  <c r="BR75" i="8"/>
  <c r="BS75" i="8"/>
  <c r="BT75" i="8"/>
  <c r="BU75" i="8"/>
  <c r="BV75" i="8"/>
  <c r="BW75" i="8"/>
  <c r="BX75" i="8"/>
  <c r="BY75" i="8"/>
  <c r="BZ75" i="8"/>
  <c r="CA75" i="8"/>
  <c r="CB75" i="8"/>
  <c r="CC75" i="8"/>
  <c r="CD75" i="8"/>
  <c r="CE75" i="8"/>
  <c r="CF75" i="8"/>
  <c r="CG75" i="8"/>
  <c r="CH75" i="8"/>
  <c r="CI75" i="8"/>
  <c r="CJ75" i="8"/>
  <c r="CK75" i="8"/>
  <c r="CL75" i="8"/>
  <c r="CM75" i="8"/>
  <c r="CN75" i="8"/>
  <c r="CO75" i="8"/>
  <c r="CP75" i="8"/>
  <c r="CQ75" i="8"/>
  <c r="CR75" i="8"/>
  <c r="CS75" i="8"/>
  <c r="CT75" i="8"/>
  <c r="CU75" i="8"/>
  <c r="CV75" i="8"/>
  <c r="CW75" i="8"/>
  <c r="CX75" i="8"/>
  <c r="CY75" i="8"/>
  <c r="CZ75" i="8"/>
  <c r="DA75" i="8"/>
  <c r="DB75" i="8"/>
  <c r="DC75" i="8"/>
  <c r="DD75" i="8"/>
  <c r="DE75" i="8"/>
  <c r="DF75" i="8"/>
  <c r="DG75" i="8"/>
  <c r="DH75" i="8"/>
  <c r="DI75" i="8"/>
  <c r="DJ75" i="8"/>
  <c r="DK75" i="8"/>
  <c r="DL75" i="8"/>
  <c r="DM75" i="8"/>
  <c r="DN75" i="8"/>
  <c r="DO75" i="8"/>
  <c r="DP75" i="8"/>
  <c r="DQ75" i="8"/>
  <c r="DR75" i="8"/>
  <c r="B76" i="8"/>
  <c r="A76" i="8" s="1"/>
  <c r="C76" i="8"/>
  <c r="D76" i="8"/>
  <c r="E76" i="8"/>
  <c r="F76" i="8"/>
  <c r="G76" i="8"/>
  <c r="H76" i="8"/>
  <c r="I76" i="8"/>
  <c r="J76" i="8"/>
  <c r="K76" i="8"/>
  <c r="L76" i="8"/>
  <c r="M76" i="8"/>
  <c r="N76" i="8"/>
  <c r="O76" i="8"/>
  <c r="P76" i="8"/>
  <c r="Q76" i="8"/>
  <c r="R76" i="8"/>
  <c r="S76" i="8"/>
  <c r="T76" i="8"/>
  <c r="U76" i="8"/>
  <c r="V76" i="8"/>
  <c r="W76" i="8"/>
  <c r="X76" i="8"/>
  <c r="Y76" i="8"/>
  <c r="Z76" i="8"/>
  <c r="AA76" i="8"/>
  <c r="AB76" i="8"/>
  <c r="AC76" i="8"/>
  <c r="AD76" i="8"/>
  <c r="AE76" i="8"/>
  <c r="AF76" i="8"/>
  <c r="AG76" i="8"/>
  <c r="AH76" i="8"/>
  <c r="AI76" i="8"/>
  <c r="AJ76" i="8"/>
  <c r="AK76" i="8"/>
  <c r="AL76" i="8"/>
  <c r="AM76" i="8"/>
  <c r="AN76" i="8"/>
  <c r="AO76" i="8"/>
  <c r="AP76" i="8"/>
  <c r="AQ76" i="8"/>
  <c r="AR76" i="8"/>
  <c r="AS76" i="8"/>
  <c r="AT76" i="8"/>
  <c r="AU76" i="8"/>
  <c r="AV76" i="8"/>
  <c r="AW76" i="8"/>
  <c r="AX76" i="8"/>
  <c r="AY76" i="8"/>
  <c r="AZ76" i="8"/>
  <c r="BA76" i="8"/>
  <c r="BB76" i="8"/>
  <c r="BC76" i="8"/>
  <c r="BD76" i="8"/>
  <c r="BE76" i="8"/>
  <c r="BF76" i="8"/>
  <c r="BG76" i="8"/>
  <c r="BH76" i="8"/>
  <c r="BI76" i="8"/>
  <c r="BJ76" i="8"/>
  <c r="BK76" i="8"/>
  <c r="BL76" i="8"/>
  <c r="BM76" i="8"/>
  <c r="BN76" i="8"/>
  <c r="BO76" i="8"/>
  <c r="BP76" i="8"/>
  <c r="BQ76" i="8"/>
  <c r="BR76" i="8"/>
  <c r="BS76" i="8"/>
  <c r="BT76" i="8"/>
  <c r="BU76" i="8"/>
  <c r="BV76" i="8"/>
  <c r="BW76" i="8"/>
  <c r="BX76" i="8"/>
  <c r="BY76" i="8"/>
  <c r="BZ76" i="8"/>
  <c r="CA76" i="8"/>
  <c r="CB76" i="8"/>
  <c r="CC76" i="8"/>
  <c r="CD76" i="8"/>
  <c r="CE76" i="8"/>
  <c r="CF76" i="8"/>
  <c r="CG76" i="8"/>
  <c r="CH76" i="8"/>
  <c r="CI76" i="8"/>
  <c r="CJ76" i="8"/>
  <c r="CK76" i="8"/>
  <c r="CL76" i="8"/>
  <c r="CM76" i="8"/>
  <c r="CN76" i="8"/>
  <c r="CO76" i="8"/>
  <c r="CP76" i="8"/>
  <c r="CQ76" i="8"/>
  <c r="CR76" i="8"/>
  <c r="CS76" i="8"/>
  <c r="CT76" i="8"/>
  <c r="CU76" i="8"/>
  <c r="CV76" i="8"/>
  <c r="CW76" i="8"/>
  <c r="CX76" i="8"/>
  <c r="CY76" i="8"/>
  <c r="CZ76" i="8"/>
  <c r="DA76" i="8"/>
  <c r="DB76" i="8"/>
  <c r="DC76" i="8"/>
  <c r="DD76" i="8"/>
  <c r="DE76" i="8"/>
  <c r="DF76" i="8"/>
  <c r="DG76" i="8"/>
  <c r="DH76" i="8"/>
  <c r="DI76" i="8"/>
  <c r="DJ76" i="8"/>
  <c r="DK76" i="8"/>
  <c r="DL76" i="8"/>
  <c r="DM76" i="8"/>
  <c r="DN76" i="8"/>
  <c r="DO76" i="8"/>
  <c r="DP76" i="8"/>
  <c r="DQ76" i="8"/>
  <c r="DR76" i="8"/>
  <c r="B77" i="8"/>
  <c r="A77" i="8" s="1"/>
  <c r="C77" i="8"/>
  <c r="D77" i="8"/>
  <c r="E77" i="8"/>
  <c r="F77" i="8"/>
  <c r="G77" i="8"/>
  <c r="H77" i="8"/>
  <c r="I77" i="8"/>
  <c r="J77" i="8"/>
  <c r="K77" i="8"/>
  <c r="L77" i="8"/>
  <c r="M77" i="8"/>
  <c r="N77" i="8"/>
  <c r="O77" i="8"/>
  <c r="P77" i="8"/>
  <c r="Q77" i="8"/>
  <c r="R77" i="8"/>
  <c r="S77" i="8"/>
  <c r="T77" i="8"/>
  <c r="U77" i="8"/>
  <c r="V77" i="8"/>
  <c r="W77" i="8"/>
  <c r="X77" i="8"/>
  <c r="Y77" i="8"/>
  <c r="Z77" i="8"/>
  <c r="AA77" i="8"/>
  <c r="AB77" i="8"/>
  <c r="AC77" i="8"/>
  <c r="AD77" i="8"/>
  <c r="AE77" i="8"/>
  <c r="AF77" i="8"/>
  <c r="AG77" i="8"/>
  <c r="AH77" i="8"/>
  <c r="AI77" i="8"/>
  <c r="AJ77" i="8"/>
  <c r="AK77" i="8"/>
  <c r="AL77" i="8"/>
  <c r="AM77" i="8"/>
  <c r="AN77" i="8"/>
  <c r="AO77" i="8"/>
  <c r="AP77" i="8"/>
  <c r="AQ77" i="8"/>
  <c r="AR77" i="8"/>
  <c r="AS77" i="8"/>
  <c r="AT77" i="8"/>
  <c r="AU77" i="8"/>
  <c r="AV77" i="8"/>
  <c r="AW77" i="8"/>
  <c r="AX77" i="8"/>
  <c r="AY77" i="8"/>
  <c r="AZ77" i="8"/>
  <c r="BA77" i="8"/>
  <c r="BB77" i="8"/>
  <c r="BC77" i="8"/>
  <c r="BD77" i="8"/>
  <c r="BE77" i="8"/>
  <c r="BF77" i="8"/>
  <c r="BG77" i="8"/>
  <c r="BH77" i="8"/>
  <c r="BI77" i="8"/>
  <c r="BJ77" i="8"/>
  <c r="BK77" i="8"/>
  <c r="BL77" i="8"/>
  <c r="BM77" i="8"/>
  <c r="BN77" i="8"/>
  <c r="BO77" i="8"/>
  <c r="BP77" i="8"/>
  <c r="BQ77" i="8"/>
  <c r="BR77" i="8"/>
  <c r="BS77" i="8"/>
  <c r="BT77" i="8"/>
  <c r="BU77" i="8"/>
  <c r="BV77" i="8"/>
  <c r="BW77" i="8"/>
  <c r="BX77" i="8"/>
  <c r="BY77" i="8"/>
  <c r="BZ77" i="8"/>
  <c r="CA77" i="8"/>
  <c r="CB77" i="8"/>
  <c r="CC77" i="8"/>
  <c r="CD77" i="8"/>
  <c r="CE77" i="8"/>
  <c r="CF77" i="8"/>
  <c r="CG77" i="8"/>
  <c r="CH77" i="8"/>
  <c r="CI77" i="8"/>
  <c r="CJ77" i="8"/>
  <c r="CK77" i="8"/>
  <c r="CL77" i="8"/>
  <c r="CM77" i="8"/>
  <c r="CN77" i="8"/>
  <c r="CO77" i="8"/>
  <c r="CP77" i="8"/>
  <c r="CQ77" i="8"/>
  <c r="CR77" i="8"/>
  <c r="CS77" i="8"/>
  <c r="CT77" i="8"/>
  <c r="CU77" i="8"/>
  <c r="CV77" i="8"/>
  <c r="CW77" i="8"/>
  <c r="CX77" i="8"/>
  <c r="CY77" i="8"/>
  <c r="CZ77" i="8"/>
  <c r="DA77" i="8"/>
  <c r="DB77" i="8"/>
  <c r="DC77" i="8"/>
  <c r="DD77" i="8"/>
  <c r="DE77" i="8"/>
  <c r="DF77" i="8"/>
  <c r="DG77" i="8"/>
  <c r="DH77" i="8"/>
  <c r="DI77" i="8"/>
  <c r="DJ77" i="8"/>
  <c r="DK77" i="8"/>
  <c r="DL77" i="8"/>
  <c r="DM77" i="8"/>
  <c r="DN77" i="8"/>
  <c r="DO77" i="8"/>
  <c r="DP77" i="8"/>
  <c r="DQ77" i="8"/>
  <c r="DR77" i="8"/>
  <c r="B78" i="8"/>
  <c r="A78" i="8" s="1"/>
  <c r="C78" i="8"/>
  <c r="D78" i="8"/>
  <c r="E78" i="8"/>
  <c r="F78" i="8"/>
  <c r="G78" i="8"/>
  <c r="H78" i="8"/>
  <c r="I78" i="8"/>
  <c r="J78" i="8"/>
  <c r="K78" i="8"/>
  <c r="L78" i="8"/>
  <c r="M78" i="8"/>
  <c r="N78" i="8"/>
  <c r="O78" i="8"/>
  <c r="P78" i="8"/>
  <c r="Q78" i="8"/>
  <c r="R78" i="8"/>
  <c r="S78" i="8"/>
  <c r="T78" i="8"/>
  <c r="U78" i="8"/>
  <c r="V78" i="8"/>
  <c r="W78" i="8"/>
  <c r="X78" i="8"/>
  <c r="Y78" i="8"/>
  <c r="Z78" i="8"/>
  <c r="AA78" i="8"/>
  <c r="AB78" i="8"/>
  <c r="AC78" i="8"/>
  <c r="AD78" i="8"/>
  <c r="AE78" i="8"/>
  <c r="AF78" i="8"/>
  <c r="AG78" i="8"/>
  <c r="AH78" i="8"/>
  <c r="AI78" i="8"/>
  <c r="AJ78" i="8"/>
  <c r="AK78" i="8"/>
  <c r="AL78" i="8"/>
  <c r="AM78" i="8"/>
  <c r="AN78" i="8"/>
  <c r="AO78" i="8"/>
  <c r="AP78" i="8"/>
  <c r="AQ78" i="8"/>
  <c r="AR78" i="8"/>
  <c r="AS78" i="8"/>
  <c r="AT78" i="8"/>
  <c r="AU78" i="8"/>
  <c r="AV78" i="8"/>
  <c r="AW78" i="8"/>
  <c r="AX78" i="8"/>
  <c r="AY78" i="8"/>
  <c r="AZ78" i="8"/>
  <c r="BA78" i="8"/>
  <c r="BB78" i="8"/>
  <c r="BC78" i="8"/>
  <c r="BD78" i="8"/>
  <c r="BE78" i="8"/>
  <c r="BF78" i="8"/>
  <c r="BG78" i="8"/>
  <c r="BH78" i="8"/>
  <c r="BI78" i="8"/>
  <c r="BJ78" i="8"/>
  <c r="BK78" i="8"/>
  <c r="BL78" i="8"/>
  <c r="BM78" i="8"/>
  <c r="BN78" i="8"/>
  <c r="BO78" i="8"/>
  <c r="BP78" i="8"/>
  <c r="BQ78" i="8"/>
  <c r="BR78" i="8"/>
  <c r="BS78" i="8"/>
  <c r="BT78" i="8"/>
  <c r="BU78" i="8"/>
  <c r="BV78" i="8"/>
  <c r="BW78" i="8"/>
  <c r="BX78" i="8"/>
  <c r="BY78" i="8"/>
  <c r="BZ78" i="8"/>
  <c r="CA78" i="8"/>
  <c r="CB78" i="8"/>
  <c r="CC78" i="8"/>
  <c r="CD78" i="8"/>
  <c r="CE78" i="8"/>
  <c r="CF78" i="8"/>
  <c r="CG78" i="8"/>
  <c r="CH78" i="8"/>
  <c r="CI78" i="8"/>
  <c r="CJ78" i="8"/>
  <c r="CK78" i="8"/>
  <c r="CL78" i="8"/>
  <c r="CM78" i="8"/>
  <c r="CN78" i="8"/>
  <c r="CO78" i="8"/>
  <c r="CP78" i="8"/>
  <c r="CQ78" i="8"/>
  <c r="CR78" i="8"/>
  <c r="CS78" i="8"/>
  <c r="CT78" i="8"/>
  <c r="CU78" i="8"/>
  <c r="CV78" i="8"/>
  <c r="CW78" i="8"/>
  <c r="CX78" i="8"/>
  <c r="CY78" i="8"/>
  <c r="CZ78" i="8"/>
  <c r="DA78" i="8"/>
  <c r="DB78" i="8"/>
  <c r="DC78" i="8"/>
  <c r="DD78" i="8"/>
  <c r="DE78" i="8"/>
  <c r="DF78" i="8"/>
  <c r="DG78" i="8"/>
  <c r="DH78" i="8"/>
  <c r="DI78" i="8"/>
  <c r="DJ78" i="8"/>
  <c r="DK78" i="8"/>
  <c r="DL78" i="8"/>
  <c r="DM78" i="8"/>
  <c r="DN78" i="8"/>
  <c r="DO78" i="8"/>
  <c r="DP78" i="8"/>
  <c r="DQ78" i="8"/>
  <c r="DR78" i="8"/>
  <c r="B79" i="8"/>
  <c r="A79" i="8" s="1"/>
  <c r="C79" i="8"/>
  <c r="D79" i="8"/>
  <c r="E79" i="8"/>
  <c r="F79" i="8"/>
  <c r="G79" i="8"/>
  <c r="H79" i="8"/>
  <c r="I79" i="8"/>
  <c r="J79" i="8"/>
  <c r="K79" i="8"/>
  <c r="L79" i="8"/>
  <c r="M79" i="8"/>
  <c r="N79" i="8"/>
  <c r="O79" i="8"/>
  <c r="P79" i="8"/>
  <c r="Q79" i="8"/>
  <c r="R79" i="8"/>
  <c r="S79" i="8"/>
  <c r="T79" i="8"/>
  <c r="U79" i="8"/>
  <c r="V79" i="8"/>
  <c r="W79" i="8"/>
  <c r="X79" i="8"/>
  <c r="Y79" i="8"/>
  <c r="Z79" i="8"/>
  <c r="AA79" i="8"/>
  <c r="AB79" i="8"/>
  <c r="AC79" i="8"/>
  <c r="AD79" i="8"/>
  <c r="AE79" i="8"/>
  <c r="AF79" i="8"/>
  <c r="AG79" i="8"/>
  <c r="AH79" i="8"/>
  <c r="AI79" i="8"/>
  <c r="AJ79" i="8"/>
  <c r="AK79" i="8"/>
  <c r="AL79" i="8"/>
  <c r="AM79" i="8"/>
  <c r="AN79" i="8"/>
  <c r="AO79" i="8"/>
  <c r="AP79" i="8"/>
  <c r="AQ79" i="8"/>
  <c r="AR79" i="8"/>
  <c r="AS79" i="8"/>
  <c r="AT79" i="8"/>
  <c r="AU79" i="8"/>
  <c r="AV79" i="8"/>
  <c r="AW79" i="8"/>
  <c r="AX79" i="8"/>
  <c r="AY79" i="8"/>
  <c r="AZ79" i="8"/>
  <c r="BA79" i="8"/>
  <c r="BB79" i="8"/>
  <c r="BC79" i="8"/>
  <c r="BD79" i="8"/>
  <c r="BE79" i="8"/>
  <c r="BF79" i="8"/>
  <c r="BG79" i="8"/>
  <c r="BH79" i="8"/>
  <c r="BI79" i="8"/>
  <c r="BJ79" i="8"/>
  <c r="BK79" i="8"/>
  <c r="BL79" i="8"/>
  <c r="BM79" i="8"/>
  <c r="BN79" i="8"/>
  <c r="BO79" i="8"/>
  <c r="BP79" i="8"/>
  <c r="BQ79" i="8"/>
  <c r="BR79" i="8"/>
  <c r="BS79" i="8"/>
  <c r="BT79" i="8"/>
  <c r="BU79" i="8"/>
  <c r="BV79" i="8"/>
  <c r="BW79" i="8"/>
  <c r="BX79" i="8"/>
  <c r="BY79" i="8"/>
  <c r="BZ79" i="8"/>
  <c r="CA79" i="8"/>
  <c r="CB79" i="8"/>
  <c r="CC79" i="8"/>
  <c r="CD79" i="8"/>
  <c r="CE79" i="8"/>
  <c r="CF79" i="8"/>
  <c r="CG79" i="8"/>
  <c r="CH79" i="8"/>
  <c r="CI79" i="8"/>
  <c r="CJ79" i="8"/>
  <c r="CK79" i="8"/>
  <c r="CL79" i="8"/>
  <c r="CM79" i="8"/>
  <c r="CN79" i="8"/>
  <c r="CO79" i="8"/>
  <c r="CP79" i="8"/>
  <c r="CQ79" i="8"/>
  <c r="CR79" i="8"/>
  <c r="CS79" i="8"/>
  <c r="CT79" i="8"/>
  <c r="CU79" i="8"/>
  <c r="CV79" i="8"/>
  <c r="CW79" i="8"/>
  <c r="CX79" i="8"/>
  <c r="CY79" i="8"/>
  <c r="CZ79" i="8"/>
  <c r="DA79" i="8"/>
  <c r="DB79" i="8"/>
  <c r="DC79" i="8"/>
  <c r="DD79" i="8"/>
  <c r="DE79" i="8"/>
  <c r="DF79" i="8"/>
  <c r="DG79" i="8"/>
  <c r="DH79" i="8"/>
  <c r="DI79" i="8"/>
  <c r="DJ79" i="8"/>
  <c r="DK79" i="8"/>
  <c r="DL79" i="8"/>
  <c r="DM79" i="8"/>
  <c r="DN79" i="8"/>
  <c r="DO79" i="8"/>
  <c r="DP79" i="8"/>
  <c r="DQ79" i="8"/>
  <c r="DR79" i="8"/>
  <c r="B80" i="8"/>
  <c r="A80" i="8" s="1"/>
  <c r="C80" i="8"/>
  <c r="D80" i="8"/>
  <c r="E80" i="8"/>
  <c r="F80" i="8"/>
  <c r="G80" i="8"/>
  <c r="H80" i="8"/>
  <c r="I80" i="8"/>
  <c r="J80" i="8"/>
  <c r="K80" i="8"/>
  <c r="L80" i="8"/>
  <c r="M80" i="8"/>
  <c r="N80" i="8"/>
  <c r="O80" i="8"/>
  <c r="P80" i="8"/>
  <c r="Q80" i="8"/>
  <c r="R80" i="8"/>
  <c r="S80" i="8"/>
  <c r="T80" i="8"/>
  <c r="U80" i="8"/>
  <c r="V80" i="8"/>
  <c r="W80" i="8"/>
  <c r="X80" i="8"/>
  <c r="Y80" i="8"/>
  <c r="Z80" i="8"/>
  <c r="AA80" i="8"/>
  <c r="AB80" i="8"/>
  <c r="AC80" i="8"/>
  <c r="AD80" i="8"/>
  <c r="AE80" i="8"/>
  <c r="AF80" i="8"/>
  <c r="AG80" i="8"/>
  <c r="AH80" i="8"/>
  <c r="AI80" i="8"/>
  <c r="AJ80" i="8"/>
  <c r="AK80" i="8"/>
  <c r="AL80" i="8"/>
  <c r="AM80" i="8"/>
  <c r="AN80" i="8"/>
  <c r="AO80" i="8"/>
  <c r="AP80" i="8"/>
  <c r="AQ80" i="8"/>
  <c r="AR80" i="8"/>
  <c r="AS80" i="8"/>
  <c r="AT80" i="8"/>
  <c r="AU80" i="8"/>
  <c r="AV80" i="8"/>
  <c r="AW80" i="8"/>
  <c r="AX80" i="8"/>
  <c r="AY80" i="8"/>
  <c r="AZ80" i="8"/>
  <c r="BA80" i="8"/>
  <c r="BB80" i="8"/>
  <c r="BC80" i="8"/>
  <c r="BD80" i="8"/>
  <c r="BE80" i="8"/>
  <c r="BF80" i="8"/>
  <c r="BG80" i="8"/>
  <c r="BH80" i="8"/>
  <c r="BI80" i="8"/>
  <c r="BJ80" i="8"/>
  <c r="BK80" i="8"/>
  <c r="BL80" i="8"/>
  <c r="BM80" i="8"/>
  <c r="BN80" i="8"/>
  <c r="BO80" i="8"/>
  <c r="BP80" i="8"/>
  <c r="BQ80" i="8"/>
  <c r="BR80" i="8"/>
  <c r="BS80" i="8"/>
  <c r="BT80" i="8"/>
  <c r="BU80" i="8"/>
  <c r="BV80" i="8"/>
  <c r="BW80" i="8"/>
  <c r="BX80" i="8"/>
  <c r="BY80" i="8"/>
  <c r="BZ80" i="8"/>
  <c r="CA80" i="8"/>
  <c r="CB80" i="8"/>
  <c r="CC80" i="8"/>
  <c r="CD80" i="8"/>
  <c r="CE80" i="8"/>
  <c r="CF80" i="8"/>
  <c r="CG80" i="8"/>
  <c r="CH80" i="8"/>
  <c r="CI80" i="8"/>
  <c r="CJ80" i="8"/>
  <c r="CK80" i="8"/>
  <c r="CL80" i="8"/>
  <c r="CM80" i="8"/>
  <c r="CN80" i="8"/>
  <c r="CO80" i="8"/>
  <c r="CP80" i="8"/>
  <c r="CQ80" i="8"/>
  <c r="CR80" i="8"/>
  <c r="CS80" i="8"/>
  <c r="CT80" i="8"/>
  <c r="CU80" i="8"/>
  <c r="CV80" i="8"/>
  <c r="CW80" i="8"/>
  <c r="CX80" i="8"/>
  <c r="CY80" i="8"/>
  <c r="CZ80" i="8"/>
  <c r="DA80" i="8"/>
  <c r="DB80" i="8"/>
  <c r="DC80" i="8"/>
  <c r="DD80" i="8"/>
  <c r="DE80" i="8"/>
  <c r="DF80" i="8"/>
  <c r="DG80" i="8"/>
  <c r="DH80" i="8"/>
  <c r="DI80" i="8"/>
  <c r="DJ80" i="8"/>
  <c r="DK80" i="8"/>
  <c r="DL80" i="8"/>
  <c r="DM80" i="8"/>
  <c r="DN80" i="8"/>
  <c r="DO80" i="8"/>
  <c r="DP80" i="8"/>
  <c r="DQ80" i="8"/>
  <c r="DR80" i="8"/>
  <c r="B81" i="8"/>
  <c r="A81" i="8" s="1"/>
  <c r="C81" i="8"/>
  <c r="D81" i="8"/>
  <c r="E81" i="8"/>
  <c r="F81" i="8"/>
  <c r="G81" i="8"/>
  <c r="H81" i="8"/>
  <c r="I81" i="8"/>
  <c r="J81" i="8"/>
  <c r="K81" i="8"/>
  <c r="L81" i="8"/>
  <c r="M81" i="8"/>
  <c r="N81" i="8"/>
  <c r="O81" i="8"/>
  <c r="P81" i="8"/>
  <c r="Q81" i="8"/>
  <c r="R81" i="8"/>
  <c r="S81" i="8"/>
  <c r="T81" i="8"/>
  <c r="U81" i="8"/>
  <c r="V81" i="8"/>
  <c r="W81" i="8"/>
  <c r="X81" i="8"/>
  <c r="Y81" i="8"/>
  <c r="Z81" i="8"/>
  <c r="AA81" i="8"/>
  <c r="AB81" i="8"/>
  <c r="AC81" i="8"/>
  <c r="AD81" i="8"/>
  <c r="AE81" i="8"/>
  <c r="AF81" i="8"/>
  <c r="AG81" i="8"/>
  <c r="AH81" i="8"/>
  <c r="AI81" i="8"/>
  <c r="AJ81" i="8"/>
  <c r="AK81" i="8"/>
  <c r="AL81" i="8"/>
  <c r="AM81" i="8"/>
  <c r="AN81" i="8"/>
  <c r="AO81" i="8"/>
  <c r="AP81" i="8"/>
  <c r="AQ81" i="8"/>
  <c r="AR81" i="8"/>
  <c r="AS81" i="8"/>
  <c r="AT81" i="8"/>
  <c r="AU81" i="8"/>
  <c r="AV81" i="8"/>
  <c r="AW81" i="8"/>
  <c r="AX81" i="8"/>
  <c r="AY81" i="8"/>
  <c r="AZ81" i="8"/>
  <c r="BA81" i="8"/>
  <c r="BB81" i="8"/>
  <c r="BC81" i="8"/>
  <c r="BD81" i="8"/>
  <c r="BE81" i="8"/>
  <c r="BF81" i="8"/>
  <c r="BG81" i="8"/>
  <c r="BH81" i="8"/>
  <c r="BI81" i="8"/>
  <c r="BJ81" i="8"/>
  <c r="BK81" i="8"/>
  <c r="BL81" i="8"/>
  <c r="BM81" i="8"/>
  <c r="BN81" i="8"/>
  <c r="BO81" i="8"/>
  <c r="BP81" i="8"/>
  <c r="BQ81" i="8"/>
  <c r="BR81" i="8"/>
  <c r="BS81" i="8"/>
  <c r="BT81" i="8"/>
  <c r="BU81" i="8"/>
  <c r="BV81" i="8"/>
  <c r="BW81" i="8"/>
  <c r="BX81" i="8"/>
  <c r="BY81" i="8"/>
  <c r="BZ81" i="8"/>
  <c r="CA81" i="8"/>
  <c r="CB81" i="8"/>
  <c r="CC81" i="8"/>
  <c r="CD81" i="8"/>
  <c r="CE81" i="8"/>
  <c r="CF81" i="8"/>
  <c r="CG81" i="8"/>
  <c r="CH81" i="8"/>
  <c r="CI81" i="8"/>
  <c r="CJ81" i="8"/>
  <c r="CK81" i="8"/>
  <c r="CL81" i="8"/>
  <c r="CM81" i="8"/>
  <c r="CN81" i="8"/>
  <c r="CO81" i="8"/>
  <c r="CP81" i="8"/>
  <c r="CQ81" i="8"/>
  <c r="CR81" i="8"/>
  <c r="CS81" i="8"/>
  <c r="CT81" i="8"/>
  <c r="CU81" i="8"/>
  <c r="CV81" i="8"/>
  <c r="CW81" i="8"/>
  <c r="CX81" i="8"/>
  <c r="CY81" i="8"/>
  <c r="CZ81" i="8"/>
  <c r="DA81" i="8"/>
  <c r="DB81" i="8"/>
  <c r="DC81" i="8"/>
  <c r="DD81" i="8"/>
  <c r="DE81" i="8"/>
  <c r="DF81" i="8"/>
  <c r="DG81" i="8"/>
  <c r="DH81" i="8"/>
  <c r="DI81" i="8"/>
  <c r="DJ81" i="8"/>
  <c r="DK81" i="8"/>
  <c r="DL81" i="8"/>
  <c r="DM81" i="8"/>
  <c r="DN81" i="8"/>
  <c r="DO81" i="8"/>
  <c r="DP81" i="8"/>
  <c r="DQ81" i="8"/>
  <c r="DR81" i="8"/>
  <c r="B82" i="8"/>
  <c r="A82" i="8" s="1"/>
  <c r="C82" i="8"/>
  <c r="D82" i="8"/>
  <c r="E82" i="8"/>
  <c r="F82" i="8"/>
  <c r="G82" i="8"/>
  <c r="H82" i="8"/>
  <c r="I82" i="8"/>
  <c r="J82" i="8"/>
  <c r="K82" i="8"/>
  <c r="L82" i="8"/>
  <c r="M82" i="8"/>
  <c r="N82" i="8"/>
  <c r="O82" i="8"/>
  <c r="P82" i="8"/>
  <c r="Q82" i="8"/>
  <c r="R82" i="8"/>
  <c r="S82" i="8"/>
  <c r="T82" i="8"/>
  <c r="U82" i="8"/>
  <c r="V82" i="8"/>
  <c r="W82" i="8"/>
  <c r="X82" i="8"/>
  <c r="Y82" i="8"/>
  <c r="Z82" i="8"/>
  <c r="AA82" i="8"/>
  <c r="AB82" i="8"/>
  <c r="AC82" i="8"/>
  <c r="AD82" i="8"/>
  <c r="AE82" i="8"/>
  <c r="AF82" i="8"/>
  <c r="AG82" i="8"/>
  <c r="AH82" i="8"/>
  <c r="AI82" i="8"/>
  <c r="AJ82" i="8"/>
  <c r="AK82" i="8"/>
  <c r="AL82" i="8"/>
  <c r="AM82" i="8"/>
  <c r="AN82" i="8"/>
  <c r="AO82" i="8"/>
  <c r="AP82" i="8"/>
  <c r="AQ82" i="8"/>
  <c r="AR82" i="8"/>
  <c r="AS82" i="8"/>
  <c r="AT82" i="8"/>
  <c r="AU82" i="8"/>
  <c r="AV82" i="8"/>
  <c r="AW82" i="8"/>
  <c r="AX82" i="8"/>
  <c r="AY82" i="8"/>
  <c r="AZ82" i="8"/>
  <c r="BA82" i="8"/>
  <c r="BB82" i="8"/>
  <c r="BC82" i="8"/>
  <c r="BD82" i="8"/>
  <c r="BE82" i="8"/>
  <c r="BF82" i="8"/>
  <c r="BG82" i="8"/>
  <c r="BH82" i="8"/>
  <c r="BI82" i="8"/>
  <c r="BJ82" i="8"/>
  <c r="BK82" i="8"/>
  <c r="BL82" i="8"/>
  <c r="BM82" i="8"/>
  <c r="BN82" i="8"/>
  <c r="BO82" i="8"/>
  <c r="BP82" i="8"/>
  <c r="BQ82" i="8"/>
  <c r="BR82" i="8"/>
  <c r="BS82" i="8"/>
  <c r="BT82" i="8"/>
  <c r="BU82" i="8"/>
  <c r="BV82" i="8"/>
  <c r="BW82" i="8"/>
  <c r="BX82" i="8"/>
  <c r="BY82" i="8"/>
  <c r="BZ82" i="8"/>
  <c r="CA82" i="8"/>
  <c r="CB82" i="8"/>
  <c r="CC82" i="8"/>
  <c r="CD82" i="8"/>
  <c r="CE82" i="8"/>
  <c r="CF82" i="8"/>
  <c r="CG82" i="8"/>
  <c r="CH82" i="8"/>
  <c r="CI82" i="8"/>
  <c r="CJ82" i="8"/>
  <c r="CK82" i="8"/>
  <c r="CL82" i="8"/>
  <c r="CM82" i="8"/>
  <c r="CN82" i="8"/>
  <c r="CO82" i="8"/>
  <c r="CP82" i="8"/>
  <c r="CQ82" i="8"/>
  <c r="CR82" i="8"/>
  <c r="CS82" i="8"/>
  <c r="CT82" i="8"/>
  <c r="CU82" i="8"/>
  <c r="CV82" i="8"/>
  <c r="CW82" i="8"/>
  <c r="CX82" i="8"/>
  <c r="CY82" i="8"/>
  <c r="CZ82" i="8"/>
  <c r="DA82" i="8"/>
  <c r="DB82" i="8"/>
  <c r="DC82" i="8"/>
  <c r="DD82" i="8"/>
  <c r="DE82" i="8"/>
  <c r="DF82" i="8"/>
  <c r="DG82" i="8"/>
  <c r="DH82" i="8"/>
  <c r="DI82" i="8"/>
  <c r="DJ82" i="8"/>
  <c r="DK82" i="8"/>
  <c r="DL82" i="8"/>
  <c r="DM82" i="8"/>
  <c r="DN82" i="8"/>
  <c r="DO82" i="8"/>
  <c r="DP82" i="8"/>
  <c r="DQ82" i="8"/>
  <c r="DR82" i="8"/>
  <c r="B83" i="8"/>
  <c r="A83" i="8" s="1"/>
  <c r="C83" i="8"/>
  <c r="D83" i="8"/>
  <c r="E83" i="8"/>
  <c r="F83" i="8"/>
  <c r="G83" i="8"/>
  <c r="H83" i="8"/>
  <c r="I83" i="8"/>
  <c r="J83" i="8"/>
  <c r="K83" i="8"/>
  <c r="L83" i="8"/>
  <c r="M83" i="8"/>
  <c r="N83" i="8"/>
  <c r="O83" i="8"/>
  <c r="P83" i="8"/>
  <c r="Q83" i="8"/>
  <c r="R83" i="8"/>
  <c r="S83" i="8"/>
  <c r="T83" i="8"/>
  <c r="U83" i="8"/>
  <c r="V83" i="8"/>
  <c r="W83" i="8"/>
  <c r="X83" i="8"/>
  <c r="Y83" i="8"/>
  <c r="Z83" i="8"/>
  <c r="AA83" i="8"/>
  <c r="AB83" i="8"/>
  <c r="AC83" i="8"/>
  <c r="AD83" i="8"/>
  <c r="AE83" i="8"/>
  <c r="AF83" i="8"/>
  <c r="AG83" i="8"/>
  <c r="AH83" i="8"/>
  <c r="AI83" i="8"/>
  <c r="AJ83" i="8"/>
  <c r="AK83" i="8"/>
  <c r="AL83" i="8"/>
  <c r="AM83" i="8"/>
  <c r="AN83" i="8"/>
  <c r="AO83" i="8"/>
  <c r="AP83" i="8"/>
  <c r="AQ83" i="8"/>
  <c r="AR83" i="8"/>
  <c r="AS83" i="8"/>
  <c r="AT83" i="8"/>
  <c r="AU83" i="8"/>
  <c r="AV83" i="8"/>
  <c r="AW83" i="8"/>
  <c r="AX83" i="8"/>
  <c r="AY83" i="8"/>
  <c r="AZ83" i="8"/>
  <c r="BA83" i="8"/>
  <c r="BB83" i="8"/>
  <c r="BC83" i="8"/>
  <c r="BD83" i="8"/>
  <c r="BE83" i="8"/>
  <c r="BF83" i="8"/>
  <c r="BG83" i="8"/>
  <c r="BH83" i="8"/>
  <c r="BI83" i="8"/>
  <c r="BJ83" i="8"/>
  <c r="BK83" i="8"/>
  <c r="BL83" i="8"/>
  <c r="BM83" i="8"/>
  <c r="BN83" i="8"/>
  <c r="BO83" i="8"/>
  <c r="BP83" i="8"/>
  <c r="BQ83" i="8"/>
  <c r="BR83" i="8"/>
  <c r="BS83" i="8"/>
  <c r="BT83" i="8"/>
  <c r="BU83" i="8"/>
  <c r="BV83" i="8"/>
  <c r="BW83" i="8"/>
  <c r="BX83" i="8"/>
  <c r="BY83" i="8"/>
  <c r="BZ83" i="8"/>
  <c r="CA83" i="8"/>
  <c r="CB83" i="8"/>
  <c r="CC83" i="8"/>
  <c r="CD83" i="8"/>
  <c r="CE83" i="8"/>
  <c r="CF83" i="8"/>
  <c r="CG83" i="8"/>
  <c r="CH83" i="8"/>
  <c r="CI83" i="8"/>
  <c r="CJ83" i="8"/>
  <c r="CK83" i="8"/>
  <c r="CL83" i="8"/>
  <c r="CM83" i="8"/>
  <c r="CN83" i="8"/>
  <c r="CO83" i="8"/>
  <c r="CP83" i="8"/>
  <c r="CQ83" i="8"/>
  <c r="CR83" i="8"/>
  <c r="CS83" i="8"/>
  <c r="CT83" i="8"/>
  <c r="CU83" i="8"/>
  <c r="CV83" i="8"/>
  <c r="CW83" i="8"/>
  <c r="CX83" i="8"/>
  <c r="CY83" i="8"/>
  <c r="CZ83" i="8"/>
  <c r="DA83" i="8"/>
  <c r="DB83" i="8"/>
  <c r="DC83" i="8"/>
  <c r="DD83" i="8"/>
  <c r="DE83" i="8"/>
  <c r="DF83" i="8"/>
  <c r="DG83" i="8"/>
  <c r="DH83" i="8"/>
  <c r="DI83" i="8"/>
  <c r="DJ83" i="8"/>
  <c r="DK83" i="8"/>
  <c r="DL83" i="8"/>
  <c r="DM83" i="8"/>
  <c r="DN83" i="8"/>
  <c r="DO83" i="8"/>
  <c r="DP83" i="8"/>
  <c r="DQ83" i="8"/>
  <c r="DR83" i="8"/>
  <c r="B84" i="8"/>
  <c r="A84" i="8" s="1"/>
  <c r="C84" i="8"/>
  <c r="D84" i="8"/>
  <c r="E84" i="8"/>
  <c r="F84" i="8"/>
  <c r="G84" i="8"/>
  <c r="H84" i="8"/>
  <c r="I84" i="8"/>
  <c r="J84" i="8"/>
  <c r="K84" i="8"/>
  <c r="L84" i="8"/>
  <c r="M84" i="8"/>
  <c r="N84" i="8"/>
  <c r="O84" i="8"/>
  <c r="P84" i="8"/>
  <c r="Q84" i="8"/>
  <c r="R84" i="8"/>
  <c r="S84" i="8"/>
  <c r="T84" i="8"/>
  <c r="U84" i="8"/>
  <c r="V84" i="8"/>
  <c r="W84" i="8"/>
  <c r="X84" i="8"/>
  <c r="Y84" i="8"/>
  <c r="Z84" i="8"/>
  <c r="AA84" i="8"/>
  <c r="AB84" i="8"/>
  <c r="AC84" i="8"/>
  <c r="AD84" i="8"/>
  <c r="AE84" i="8"/>
  <c r="AF84" i="8"/>
  <c r="AG84" i="8"/>
  <c r="AH84" i="8"/>
  <c r="AI84" i="8"/>
  <c r="AJ84" i="8"/>
  <c r="AK84" i="8"/>
  <c r="AL84" i="8"/>
  <c r="AM84" i="8"/>
  <c r="AN84" i="8"/>
  <c r="AO84" i="8"/>
  <c r="AP84" i="8"/>
  <c r="AQ84" i="8"/>
  <c r="AR84" i="8"/>
  <c r="AS84" i="8"/>
  <c r="AT84" i="8"/>
  <c r="AU84" i="8"/>
  <c r="AV84" i="8"/>
  <c r="AW84" i="8"/>
  <c r="AX84" i="8"/>
  <c r="AY84" i="8"/>
  <c r="AZ84" i="8"/>
  <c r="BA84" i="8"/>
  <c r="BB84" i="8"/>
  <c r="BC84" i="8"/>
  <c r="BD84" i="8"/>
  <c r="BE84" i="8"/>
  <c r="BF84" i="8"/>
  <c r="BG84" i="8"/>
  <c r="BH84" i="8"/>
  <c r="BI84" i="8"/>
  <c r="BJ84" i="8"/>
  <c r="BK84" i="8"/>
  <c r="BL84" i="8"/>
  <c r="BM84" i="8"/>
  <c r="BN84" i="8"/>
  <c r="BO84" i="8"/>
  <c r="BP84" i="8"/>
  <c r="BQ84" i="8"/>
  <c r="BR84" i="8"/>
  <c r="BS84" i="8"/>
  <c r="BT84" i="8"/>
  <c r="BU84" i="8"/>
  <c r="BV84" i="8"/>
  <c r="BW84" i="8"/>
  <c r="BX84" i="8"/>
  <c r="BY84" i="8"/>
  <c r="BZ84" i="8"/>
  <c r="CA84" i="8"/>
  <c r="CB84" i="8"/>
  <c r="CC84" i="8"/>
  <c r="CD84" i="8"/>
  <c r="CE84" i="8"/>
  <c r="CF84" i="8"/>
  <c r="CG84" i="8"/>
  <c r="CH84" i="8"/>
  <c r="CI84" i="8"/>
  <c r="CJ84" i="8"/>
  <c r="CK84" i="8"/>
  <c r="CL84" i="8"/>
  <c r="CM84" i="8"/>
  <c r="CN84" i="8"/>
  <c r="CO84" i="8"/>
  <c r="CP84" i="8"/>
  <c r="CQ84" i="8"/>
  <c r="CR84" i="8"/>
  <c r="CS84" i="8"/>
  <c r="CT84" i="8"/>
  <c r="CU84" i="8"/>
  <c r="CV84" i="8"/>
  <c r="CW84" i="8"/>
  <c r="CX84" i="8"/>
  <c r="CY84" i="8"/>
  <c r="CZ84" i="8"/>
  <c r="DA84" i="8"/>
  <c r="DB84" i="8"/>
  <c r="DC84" i="8"/>
  <c r="DD84" i="8"/>
  <c r="DE84" i="8"/>
  <c r="DF84" i="8"/>
  <c r="DG84" i="8"/>
  <c r="DH84" i="8"/>
  <c r="DI84" i="8"/>
  <c r="DJ84" i="8"/>
  <c r="DK84" i="8"/>
  <c r="DL84" i="8"/>
  <c r="DM84" i="8"/>
  <c r="DN84" i="8"/>
  <c r="DO84" i="8"/>
  <c r="DP84" i="8"/>
  <c r="DQ84" i="8"/>
  <c r="DR84" i="8"/>
  <c r="B85" i="8"/>
  <c r="A85" i="8" s="1"/>
  <c r="C85" i="8"/>
  <c r="D85" i="8"/>
  <c r="E85" i="8"/>
  <c r="F85" i="8"/>
  <c r="G85" i="8"/>
  <c r="H85" i="8"/>
  <c r="I85" i="8"/>
  <c r="J85" i="8"/>
  <c r="K85" i="8"/>
  <c r="L85" i="8"/>
  <c r="M85" i="8"/>
  <c r="N85" i="8"/>
  <c r="O85" i="8"/>
  <c r="P85" i="8"/>
  <c r="Q85" i="8"/>
  <c r="R85" i="8"/>
  <c r="S85" i="8"/>
  <c r="T85" i="8"/>
  <c r="U85" i="8"/>
  <c r="V85" i="8"/>
  <c r="W85" i="8"/>
  <c r="X85" i="8"/>
  <c r="Y85" i="8"/>
  <c r="Z85" i="8"/>
  <c r="AA85" i="8"/>
  <c r="AB85" i="8"/>
  <c r="AC85" i="8"/>
  <c r="AD85" i="8"/>
  <c r="AE85" i="8"/>
  <c r="AF85" i="8"/>
  <c r="AG85" i="8"/>
  <c r="AH85" i="8"/>
  <c r="AI85" i="8"/>
  <c r="AJ85" i="8"/>
  <c r="AK85" i="8"/>
  <c r="AL85" i="8"/>
  <c r="AM85" i="8"/>
  <c r="AN85" i="8"/>
  <c r="AO85" i="8"/>
  <c r="AP85" i="8"/>
  <c r="AQ85" i="8"/>
  <c r="AR85" i="8"/>
  <c r="AS85" i="8"/>
  <c r="AT85" i="8"/>
  <c r="AU85" i="8"/>
  <c r="AV85" i="8"/>
  <c r="AW85" i="8"/>
  <c r="AX85" i="8"/>
  <c r="AY85" i="8"/>
  <c r="AZ85" i="8"/>
  <c r="BA85" i="8"/>
  <c r="BB85" i="8"/>
  <c r="BC85" i="8"/>
  <c r="BD85" i="8"/>
  <c r="BE85" i="8"/>
  <c r="BF85" i="8"/>
  <c r="BG85" i="8"/>
  <c r="BH85" i="8"/>
  <c r="BI85" i="8"/>
  <c r="BJ85" i="8"/>
  <c r="BK85" i="8"/>
  <c r="BL85" i="8"/>
  <c r="BM85" i="8"/>
  <c r="BN85" i="8"/>
  <c r="BO85" i="8"/>
  <c r="BP85" i="8"/>
  <c r="BQ85" i="8"/>
  <c r="BR85" i="8"/>
  <c r="BS85" i="8"/>
  <c r="BT85" i="8"/>
  <c r="BU85" i="8"/>
  <c r="BV85" i="8"/>
  <c r="BW85" i="8"/>
  <c r="BX85" i="8"/>
  <c r="BY85" i="8"/>
  <c r="BZ85" i="8"/>
  <c r="CA85" i="8"/>
  <c r="CB85" i="8"/>
  <c r="CC85" i="8"/>
  <c r="CD85" i="8"/>
  <c r="CE85" i="8"/>
  <c r="CF85" i="8"/>
  <c r="CG85" i="8"/>
  <c r="CH85" i="8"/>
  <c r="CI85" i="8"/>
  <c r="CJ85" i="8"/>
  <c r="CK85" i="8"/>
  <c r="CL85" i="8"/>
  <c r="CM85" i="8"/>
  <c r="CN85" i="8"/>
  <c r="CO85" i="8"/>
  <c r="CP85" i="8"/>
  <c r="CQ85" i="8"/>
  <c r="CR85" i="8"/>
  <c r="CS85" i="8"/>
  <c r="CT85" i="8"/>
  <c r="CU85" i="8"/>
  <c r="CV85" i="8"/>
  <c r="CW85" i="8"/>
  <c r="CX85" i="8"/>
  <c r="CY85" i="8"/>
  <c r="CZ85" i="8"/>
  <c r="DA85" i="8"/>
  <c r="DB85" i="8"/>
  <c r="DC85" i="8"/>
  <c r="DD85" i="8"/>
  <c r="DE85" i="8"/>
  <c r="DF85" i="8"/>
  <c r="DG85" i="8"/>
  <c r="DH85" i="8"/>
  <c r="DI85" i="8"/>
  <c r="DJ85" i="8"/>
  <c r="DK85" i="8"/>
  <c r="DL85" i="8"/>
  <c r="DM85" i="8"/>
  <c r="DN85" i="8"/>
  <c r="DO85" i="8"/>
  <c r="DP85" i="8"/>
  <c r="DQ85" i="8"/>
  <c r="DR85" i="8"/>
  <c r="B86" i="8"/>
  <c r="A86" i="8" s="1"/>
  <c r="C86" i="8"/>
  <c r="D86" i="8"/>
  <c r="E86" i="8"/>
  <c r="F86" i="8"/>
  <c r="G86" i="8"/>
  <c r="H86" i="8"/>
  <c r="I86" i="8"/>
  <c r="J86" i="8"/>
  <c r="K86" i="8"/>
  <c r="L86" i="8"/>
  <c r="M86" i="8"/>
  <c r="N86" i="8"/>
  <c r="O86" i="8"/>
  <c r="P86" i="8"/>
  <c r="Q86" i="8"/>
  <c r="R86" i="8"/>
  <c r="S86" i="8"/>
  <c r="T86" i="8"/>
  <c r="U86" i="8"/>
  <c r="V86" i="8"/>
  <c r="W86" i="8"/>
  <c r="X86" i="8"/>
  <c r="Y86" i="8"/>
  <c r="Z86" i="8"/>
  <c r="AA86" i="8"/>
  <c r="AB86" i="8"/>
  <c r="AC86" i="8"/>
  <c r="AD86" i="8"/>
  <c r="AE86" i="8"/>
  <c r="AF86" i="8"/>
  <c r="AG86" i="8"/>
  <c r="AH86" i="8"/>
  <c r="AI86" i="8"/>
  <c r="AJ86" i="8"/>
  <c r="AK86" i="8"/>
  <c r="AL86" i="8"/>
  <c r="AM86" i="8"/>
  <c r="AN86" i="8"/>
  <c r="AO86" i="8"/>
  <c r="AP86" i="8"/>
  <c r="AQ86" i="8"/>
  <c r="AR86" i="8"/>
  <c r="AS86" i="8"/>
  <c r="AT86" i="8"/>
  <c r="AU86" i="8"/>
  <c r="AV86" i="8"/>
  <c r="AW86" i="8"/>
  <c r="AX86" i="8"/>
  <c r="AY86" i="8"/>
  <c r="AZ86" i="8"/>
  <c r="BA86" i="8"/>
  <c r="BB86" i="8"/>
  <c r="BC86" i="8"/>
  <c r="BD86" i="8"/>
  <c r="BE86" i="8"/>
  <c r="BF86" i="8"/>
  <c r="BG86" i="8"/>
  <c r="BH86" i="8"/>
  <c r="BI86" i="8"/>
  <c r="BJ86" i="8"/>
  <c r="BK86" i="8"/>
  <c r="BL86" i="8"/>
  <c r="BM86" i="8"/>
  <c r="BN86" i="8"/>
  <c r="BO86" i="8"/>
  <c r="BP86" i="8"/>
  <c r="BQ86" i="8"/>
  <c r="BR86" i="8"/>
  <c r="BS86" i="8"/>
  <c r="BT86" i="8"/>
  <c r="BU86" i="8"/>
  <c r="BV86" i="8"/>
  <c r="BW86" i="8"/>
  <c r="BX86" i="8"/>
  <c r="BY86" i="8"/>
  <c r="BZ86" i="8"/>
  <c r="CA86" i="8"/>
  <c r="CB86" i="8"/>
  <c r="CC86" i="8"/>
  <c r="CD86" i="8"/>
  <c r="CE86" i="8"/>
  <c r="CF86" i="8"/>
  <c r="CG86" i="8"/>
  <c r="CH86" i="8"/>
  <c r="CI86" i="8"/>
  <c r="CJ86" i="8"/>
  <c r="CK86" i="8"/>
  <c r="CL86" i="8"/>
  <c r="CM86" i="8"/>
  <c r="CN86" i="8"/>
  <c r="CO86" i="8"/>
  <c r="CP86" i="8"/>
  <c r="CQ86" i="8"/>
  <c r="CR86" i="8"/>
  <c r="CS86" i="8"/>
  <c r="CT86" i="8"/>
  <c r="CU86" i="8"/>
  <c r="CV86" i="8"/>
  <c r="CW86" i="8"/>
  <c r="CX86" i="8"/>
  <c r="CY86" i="8"/>
  <c r="CZ86" i="8"/>
  <c r="DA86" i="8"/>
  <c r="DB86" i="8"/>
  <c r="DC86" i="8"/>
  <c r="DD86" i="8"/>
  <c r="DE86" i="8"/>
  <c r="DF86" i="8"/>
  <c r="DG86" i="8"/>
  <c r="DH86" i="8"/>
  <c r="DI86" i="8"/>
  <c r="DJ86" i="8"/>
  <c r="DK86" i="8"/>
  <c r="DL86" i="8"/>
  <c r="DM86" i="8"/>
  <c r="DN86" i="8"/>
  <c r="DO86" i="8"/>
  <c r="DP86" i="8"/>
  <c r="DQ86" i="8"/>
  <c r="DR86" i="8"/>
  <c r="B87" i="8"/>
  <c r="A87" i="8" s="1"/>
  <c r="C87" i="8"/>
  <c r="D87" i="8"/>
  <c r="E87" i="8"/>
  <c r="F87" i="8"/>
  <c r="G87" i="8"/>
  <c r="H87" i="8"/>
  <c r="I87" i="8"/>
  <c r="J87" i="8"/>
  <c r="K87" i="8"/>
  <c r="L87" i="8"/>
  <c r="M87" i="8"/>
  <c r="N87" i="8"/>
  <c r="O87" i="8"/>
  <c r="P87" i="8"/>
  <c r="Q87" i="8"/>
  <c r="R87" i="8"/>
  <c r="S87" i="8"/>
  <c r="T87" i="8"/>
  <c r="U87" i="8"/>
  <c r="V87" i="8"/>
  <c r="W87" i="8"/>
  <c r="X87" i="8"/>
  <c r="Y87" i="8"/>
  <c r="Z87" i="8"/>
  <c r="AA87" i="8"/>
  <c r="AB87" i="8"/>
  <c r="AC87" i="8"/>
  <c r="AD87" i="8"/>
  <c r="AE87" i="8"/>
  <c r="AF87" i="8"/>
  <c r="AG87" i="8"/>
  <c r="AH87" i="8"/>
  <c r="AI87" i="8"/>
  <c r="AJ87" i="8"/>
  <c r="AK87" i="8"/>
  <c r="AL87" i="8"/>
  <c r="AM87" i="8"/>
  <c r="AN87" i="8"/>
  <c r="AO87" i="8"/>
  <c r="AP87" i="8"/>
  <c r="AQ87" i="8"/>
  <c r="AR87" i="8"/>
  <c r="AS87" i="8"/>
  <c r="AT87" i="8"/>
  <c r="AU87" i="8"/>
  <c r="AV87" i="8"/>
  <c r="AW87" i="8"/>
  <c r="AX87" i="8"/>
  <c r="AY87" i="8"/>
  <c r="AZ87" i="8"/>
  <c r="BA87" i="8"/>
  <c r="BB87" i="8"/>
  <c r="BC87" i="8"/>
  <c r="BD87" i="8"/>
  <c r="BE87" i="8"/>
  <c r="BF87" i="8"/>
  <c r="BG87" i="8"/>
  <c r="BH87" i="8"/>
  <c r="BI87" i="8"/>
  <c r="BJ87" i="8"/>
  <c r="BK87" i="8"/>
  <c r="BL87" i="8"/>
  <c r="BM87" i="8"/>
  <c r="BN87" i="8"/>
  <c r="BO87" i="8"/>
  <c r="BP87" i="8"/>
  <c r="BQ87" i="8"/>
  <c r="BR87" i="8"/>
  <c r="BS87" i="8"/>
  <c r="BT87" i="8"/>
  <c r="BU87" i="8"/>
  <c r="BV87" i="8"/>
  <c r="BW87" i="8"/>
  <c r="BX87" i="8"/>
  <c r="BY87" i="8"/>
  <c r="BZ87" i="8"/>
  <c r="CA87" i="8"/>
  <c r="CB87" i="8"/>
  <c r="CC87" i="8"/>
  <c r="CD87" i="8"/>
  <c r="CE87" i="8"/>
  <c r="CF87" i="8"/>
  <c r="CG87" i="8"/>
  <c r="CH87" i="8"/>
  <c r="CI87" i="8"/>
  <c r="CJ87" i="8"/>
  <c r="CK87" i="8"/>
  <c r="CL87" i="8"/>
  <c r="CM87" i="8"/>
  <c r="CN87" i="8"/>
  <c r="CO87" i="8"/>
  <c r="CP87" i="8"/>
  <c r="CQ87" i="8"/>
  <c r="CR87" i="8"/>
  <c r="CS87" i="8"/>
  <c r="CT87" i="8"/>
  <c r="CU87" i="8"/>
  <c r="CV87" i="8"/>
  <c r="CW87" i="8"/>
  <c r="CX87" i="8"/>
  <c r="CY87" i="8"/>
  <c r="CZ87" i="8"/>
  <c r="DA87" i="8"/>
  <c r="DB87" i="8"/>
  <c r="DC87" i="8"/>
  <c r="DD87" i="8"/>
  <c r="DE87" i="8"/>
  <c r="DF87" i="8"/>
  <c r="DG87" i="8"/>
  <c r="DH87" i="8"/>
  <c r="DI87" i="8"/>
  <c r="DJ87" i="8"/>
  <c r="DK87" i="8"/>
  <c r="DL87" i="8"/>
  <c r="DM87" i="8"/>
  <c r="DN87" i="8"/>
  <c r="DO87" i="8"/>
  <c r="DP87" i="8"/>
  <c r="DQ87" i="8"/>
  <c r="DR87" i="8"/>
  <c r="B88" i="8"/>
  <c r="A88" i="8" s="1"/>
  <c r="C88" i="8"/>
  <c r="D88" i="8"/>
  <c r="E88" i="8"/>
  <c r="F88" i="8"/>
  <c r="G88" i="8"/>
  <c r="H88" i="8"/>
  <c r="I88" i="8"/>
  <c r="J88" i="8"/>
  <c r="K88" i="8"/>
  <c r="L88" i="8"/>
  <c r="M88" i="8"/>
  <c r="N88" i="8"/>
  <c r="O88" i="8"/>
  <c r="P88" i="8"/>
  <c r="Q88" i="8"/>
  <c r="R88" i="8"/>
  <c r="S88" i="8"/>
  <c r="T88" i="8"/>
  <c r="U88" i="8"/>
  <c r="V88" i="8"/>
  <c r="W88" i="8"/>
  <c r="X88" i="8"/>
  <c r="Y88" i="8"/>
  <c r="Z88" i="8"/>
  <c r="AA88" i="8"/>
  <c r="AB88" i="8"/>
  <c r="AC88" i="8"/>
  <c r="AD88" i="8"/>
  <c r="AE88" i="8"/>
  <c r="AF88" i="8"/>
  <c r="AG88" i="8"/>
  <c r="AH88" i="8"/>
  <c r="AI88" i="8"/>
  <c r="AJ88" i="8"/>
  <c r="AK88" i="8"/>
  <c r="AL88" i="8"/>
  <c r="AM88" i="8"/>
  <c r="AN88" i="8"/>
  <c r="AO88" i="8"/>
  <c r="AP88" i="8"/>
  <c r="AQ88" i="8"/>
  <c r="AR88" i="8"/>
  <c r="AS88" i="8"/>
  <c r="AT88" i="8"/>
  <c r="AU88" i="8"/>
  <c r="AV88" i="8"/>
  <c r="AW88" i="8"/>
  <c r="AX88" i="8"/>
  <c r="AY88" i="8"/>
  <c r="AZ88" i="8"/>
  <c r="BA88" i="8"/>
  <c r="BB88" i="8"/>
  <c r="BC88" i="8"/>
  <c r="BD88" i="8"/>
  <c r="BE88" i="8"/>
  <c r="BF88" i="8"/>
  <c r="BG88" i="8"/>
  <c r="BH88" i="8"/>
  <c r="BI88" i="8"/>
  <c r="BJ88" i="8"/>
  <c r="BK88" i="8"/>
  <c r="BL88" i="8"/>
  <c r="BM88" i="8"/>
  <c r="BN88" i="8"/>
  <c r="BO88" i="8"/>
  <c r="BP88" i="8"/>
  <c r="BQ88" i="8"/>
  <c r="BR88" i="8"/>
  <c r="BS88" i="8"/>
  <c r="BT88" i="8"/>
  <c r="BU88" i="8"/>
  <c r="BV88" i="8"/>
  <c r="BW88" i="8"/>
  <c r="BX88" i="8"/>
  <c r="BY88" i="8"/>
  <c r="BZ88" i="8"/>
  <c r="CA88" i="8"/>
  <c r="CB88" i="8"/>
  <c r="CC88" i="8"/>
  <c r="CD88" i="8"/>
  <c r="CE88" i="8"/>
  <c r="CF88" i="8"/>
  <c r="CG88" i="8"/>
  <c r="CH88" i="8"/>
  <c r="CI88" i="8"/>
  <c r="CJ88" i="8"/>
  <c r="CK88" i="8"/>
  <c r="CL88" i="8"/>
  <c r="CM88" i="8"/>
  <c r="CN88" i="8"/>
  <c r="CO88" i="8"/>
  <c r="CP88" i="8"/>
  <c r="CQ88" i="8"/>
  <c r="CR88" i="8"/>
  <c r="CS88" i="8"/>
  <c r="CT88" i="8"/>
  <c r="CU88" i="8"/>
  <c r="CV88" i="8"/>
  <c r="CW88" i="8"/>
  <c r="CX88" i="8"/>
  <c r="CY88" i="8"/>
  <c r="CZ88" i="8"/>
  <c r="DA88" i="8"/>
  <c r="DB88" i="8"/>
  <c r="DC88" i="8"/>
  <c r="DD88" i="8"/>
  <c r="DE88" i="8"/>
  <c r="DF88" i="8"/>
  <c r="DG88" i="8"/>
  <c r="DH88" i="8"/>
  <c r="DI88" i="8"/>
  <c r="DJ88" i="8"/>
  <c r="DK88" i="8"/>
  <c r="DL88" i="8"/>
  <c r="DM88" i="8"/>
  <c r="DN88" i="8"/>
  <c r="DO88" i="8"/>
  <c r="DP88" i="8"/>
  <c r="DQ88" i="8"/>
  <c r="DR88" i="8"/>
  <c r="B89" i="8"/>
  <c r="A89" i="8" s="1"/>
  <c r="C89" i="8"/>
  <c r="D89" i="8"/>
  <c r="E89" i="8"/>
  <c r="F89" i="8"/>
  <c r="G89" i="8"/>
  <c r="H89" i="8"/>
  <c r="I89" i="8"/>
  <c r="J89" i="8"/>
  <c r="K89" i="8"/>
  <c r="L89" i="8"/>
  <c r="M89" i="8"/>
  <c r="N89" i="8"/>
  <c r="O89" i="8"/>
  <c r="P89" i="8"/>
  <c r="Q89" i="8"/>
  <c r="R89" i="8"/>
  <c r="S89" i="8"/>
  <c r="T89" i="8"/>
  <c r="U89" i="8"/>
  <c r="V89" i="8"/>
  <c r="W89" i="8"/>
  <c r="X89" i="8"/>
  <c r="Y89" i="8"/>
  <c r="Z89" i="8"/>
  <c r="AA89" i="8"/>
  <c r="AB89" i="8"/>
  <c r="AC89" i="8"/>
  <c r="AD89" i="8"/>
  <c r="AE89" i="8"/>
  <c r="AF89" i="8"/>
  <c r="AG89" i="8"/>
  <c r="AH89" i="8"/>
  <c r="AI89" i="8"/>
  <c r="AJ89" i="8"/>
  <c r="AK89" i="8"/>
  <c r="AL89" i="8"/>
  <c r="AM89" i="8"/>
  <c r="AN89" i="8"/>
  <c r="AO89" i="8"/>
  <c r="AP89" i="8"/>
  <c r="AQ89" i="8"/>
  <c r="AR89" i="8"/>
  <c r="AS89" i="8"/>
  <c r="AT89" i="8"/>
  <c r="AU89" i="8"/>
  <c r="AV89" i="8"/>
  <c r="AW89" i="8"/>
  <c r="AX89" i="8"/>
  <c r="AY89" i="8"/>
  <c r="AZ89" i="8"/>
  <c r="BA89" i="8"/>
  <c r="BB89" i="8"/>
  <c r="BC89" i="8"/>
  <c r="BD89" i="8"/>
  <c r="BE89" i="8"/>
  <c r="BF89" i="8"/>
  <c r="BG89" i="8"/>
  <c r="BH89" i="8"/>
  <c r="BI89" i="8"/>
  <c r="BJ89" i="8"/>
  <c r="BK89" i="8"/>
  <c r="BL89" i="8"/>
  <c r="BM89" i="8"/>
  <c r="BN89" i="8"/>
  <c r="BO89" i="8"/>
  <c r="BP89" i="8"/>
  <c r="BQ89" i="8"/>
  <c r="BR89" i="8"/>
  <c r="BS89" i="8"/>
  <c r="BT89" i="8"/>
  <c r="BU89" i="8"/>
  <c r="BV89" i="8"/>
  <c r="BW89" i="8"/>
  <c r="BX89" i="8"/>
  <c r="BY89" i="8"/>
  <c r="BZ89" i="8"/>
  <c r="CA89" i="8"/>
  <c r="CB89" i="8"/>
  <c r="CC89" i="8"/>
  <c r="CD89" i="8"/>
  <c r="CE89" i="8"/>
  <c r="CF89" i="8"/>
  <c r="CG89" i="8"/>
  <c r="CH89" i="8"/>
  <c r="CI89" i="8"/>
  <c r="CJ89" i="8"/>
  <c r="CK89" i="8"/>
  <c r="CL89" i="8"/>
  <c r="CM89" i="8"/>
  <c r="CN89" i="8"/>
  <c r="CO89" i="8"/>
  <c r="CP89" i="8"/>
  <c r="CQ89" i="8"/>
  <c r="CR89" i="8"/>
  <c r="CS89" i="8"/>
  <c r="CT89" i="8"/>
  <c r="CU89" i="8"/>
  <c r="CV89" i="8"/>
  <c r="CW89" i="8"/>
  <c r="CX89" i="8"/>
  <c r="CY89" i="8"/>
  <c r="CZ89" i="8"/>
  <c r="DA89" i="8"/>
  <c r="DB89" i="8"/>
  <c r="DC89" i="8"/>
  <c r="DD89" i="8"/>
  <c r="DE89" i="8"/>
  <c r="DF89" i="8"/>
  <c r="DG89" i="8"/>
  <c r="DH89" i="8"/>
  <c r="DI89" i="8"/>
  <c r="DJ89" i="8"/>
  <c r="DK89" i="8"/>
  <c r="DL89" i="8"/>
  <c r="DM89" i="8"/>
  <c r="DN89" i="8"/>
  <c r="DO89" i="8"/>
  <c r="DP89" i="8"/>
  <c r="DQ89" i="8"/>
  <c r="DR89" i="8"/>
  <c r="B90" i="8"/>
  <c r="A90" i="8" s="1"/>
  <c r="C90" i="8"/>
  <c r="D90" i="8"/>
  <c r="E90" i="8"/>
  <c r="F90" i="8"/>
  <c r="G90" i="8"/>
  <c r="H90" i="8"/>
  <c r="I90" i="8"/>
  <c r="J90" i="8"/>
  <c r="K90" i="8"/>
  <c r="L90" i="8"/>
  <c r="M90" i="8"/>
  <c r="N90" i="8"/>
  <c r="O90" i="8"/>
  <c r="P90" i="8"/>
  <c r="Q90" i="8"/>
  <c r="R90" i="8"/>
  <c r="S90" i="8"/>
  <c r="T90" i="8"/>
  <c r="U90" i="8"/>
  <c r="V90" i="8"/>
  <c r="W90" i="8"/>
  <c r="X90" i="8"/>
  <c r="Y90" i="8"/>
  <c r="Z90" i="8"/>
  <c r="AA90" i="8"/>
  <c r="AB90" i="8"/>
  <c r="AC90" i="8"/>
  <c r="AD90" i="8"/>
  <c r="AE90" i="8"/>
  <c r="AF90" i="8"/>
  <c r="AG90" i="8"/>
  <c r="AH90" i="8"/>
  <c r="AI90" i="8"/>
  <c r="AJ90" i="8"/>
  <c r="AK90" i="8"/>
  <c r="AL90" i="8"/>
  <c r="AM90" i="8"/>
  <c r="AN90" i="8"/>
  <c r="AO90" i="8"/>
  <c r="AP90" i="8"/>
  <c r="AQ90" i="8"/>
  <c r="AR90" i="8"/>
  <c r="AS90" i="8"/>
  <c r="AT90" i="8"/>
  <c r="AU90" i="8"/>
  <c r="AV90" i="8"/>
  <c r="AW90" i="8"/>
  <c r="AX90" i="8"/>
  <c r="AY90" i="8"/>
  <c r="AZ90" i="8"/>
  <c r="BA90" i="8"/>
  <c r="BB90" i="8"/>
  <c r="BC90" i="8"/>
  <c r="BD90" i="8"/>
  <c r="BE90" i="8"/>
  <c r="BF90" i="8"/>
  <c r="BG90" i="8"/>
  <c r="BH90" i="8"/>
  <c r="BI90" i="8"/>
  <c r="BJ90" i="8"/>
  <c r="BK90" i="8"/>
  <c r="BL90" i="8"/>
  <c r="BM90" i="8"/>
  <c r="BN90" i="8"/>
  <c r="BO90" i="8"/>
  <c r="BP90" i="8"/>
  <c r="BQ90" i="8"/>
  <c r="BR90" i="8"/>
  <c r="BS90" i="8"/>
  <c r="BT90" i="8"/>
  <c r="BU90" i="8"/>
  <c r="BV90" i="8"/>
  <c r="BW90" i="8"/>
  <c r="BX90" i="8"/>
  <c r="BY90" i="8"/>
  <c r="BZ90" i="8"/>
  <c r="CA90" i="8"/>
  <c r="CB90" i="8"/>
  <c r="CC90" i="8"/>
  <c r="CD90" i="8"/>
  <c r="CE90" i="8"/>
  <c r="CF90" i="8"/>
  <c r="CG90" i="8"/>
  <c r="CH90" i="8"/>
  <c r="CI90" i="8"/>
  <c r="CJ90" i="8"/>
  <c r="CK90" i="8"/>
  <c r="CL90" i="8"/>
  <c r="CM90" i="8"/>
  <c r="CN90" i="8"/>
  <c r="CO90" i="8"/>
  <c r="CP90" i="8"/>
  <c r="CQ90" i="8"/>
  <c r="CR90" i="8"/>
  <c r="CS90" i="8"/>
  <c r="CT90" i="8"/>
  <c r="CU90" i="8"/>
  <c r="CV90" i="8"/>
  <c r="CW90" i="8"/>
  <c r="CX90" i="8"/>
  <c r="CY90" i="8"/>
  <c r="CZ90" i="8"/>
  <c r="DA90" i="8"/>
  <c r="DB90" i="8"/>
  <c r="DC90" i="8"/>
  <c r="DD90" i="8"/>
  <c r="DE90" i="8"/>
  <c r="DF90" i="8"/>
  <c r="DG90" i="8"/>
  <c r="DH90" i="8"/>
  <c r="DI90" i="8"/>
  <c r="DJ90" i="8"/>
  <c r="DK90" i="8"/>
  <c r="DL90" i="8"/>
  <c r="DM90" i="8"/>
  <c r="DN90" i="8"/>
  <c r="DO90" i="8"/>
  <c r="DP90" i="8"/>
  <c r="DQ90" i="8"/>
  <c r="DR90" i="8"/>
  <c r="B91" i="8"/>
  <c r="A91" i="8" s="1"/>
  <c r="C91" i="8"/>
  <c r="D91" i="8"/>
  <c r="E91" i="8"/>
  <c r="F91" i="8"/>
  <c r="G91" i="8"/>
  <c r="H91" i="8"/>
  <c r="I91" i="8"/>
  <c r="J91" i="8"/>
  <c r="K91" i="8"/>
  <c r="L91" i="8"/>
  <c r="M91" i="8"/>
  <c r="N91" i="8"/>
  <c r="O91" i="8"/>
  <c r="P91" i="8"/>
  <c r="Q91" i="8"/>
  <c r="R91" i="8"/>
  <c r="S91" i="8"/>
  <c r="T91" i="8"/>
  <c r="U91" i="8"/>
  <c r="V91" i="8"/>
  <c r="W91" i="8"/>
  <c r="X91" i="8"/>
  <c r="Y91" i="8"/>
  <c r="Z91" i="8"/>
  <c r="AA91" i="8"/>
  <c r="AB91" i="8"/>
  <c r="AC91" i="8"/>
  <c r="AD91" i="8"/>
  <c r="AE91" i="8"/>
  <c r="AF91" i="8"/>
  <c r="AG91" i="8"/>
  <c r="AH91" i="8"/>
  <c r="AI91" i="8"/>
  <c r="AJ91" i="8"/>
  <c r="AK91" i="8"/>
  <c r="AL91" i="8"/>
  <c r="AM91" i="8"/>
  <c r="AN91" i="8"/>
  <c r="AO91" i="8"/>
  <c r="AP91" i="8"/>
  <c r="AQ91" i="8"/>
  <c r="AR91" i="8"/>
  <c r="AS91" i="8"/>
  <c r="AT91" i="8"/>
  <c r="AU91" i="8"/>
  <c r="AV91" i="8"/>
  <c r="AW91" i="8"/>
  <c r="AX91" i="8"/>
  <c r="AY91" i="8"/>
  <c r="AZ91" i="8"/>
  <c r="BA91" i="8"/>
  <c r="BB91" i="8"/>
  <c r="BC91" i="8"/>
  <c r="BD91" i="8"/>
  <c r="BE91" i="8"/>
  <c r="BF91" i="8"/>
  <c r="BG91" i="8"/>
  <c r="BH91" i="8"/>
  <c r="BI91" i="8"/>
  <c r="BJ91" i="8"/>
  <c r="BK91" i="8"/>
  <c r="BL91" i="8"/>
  <c r="BM91" i="8"/>
  <c r="BN91" i="8"/>
  <c r="BO91" i="8"/>
  <c r="BP91" i="8"/>
  <c r="BQ91" i="8"/>
  <c r="BR91" i="8"/>
  <c r="BS91" i="8"/>
  <c r="BT91" i="8"/>
  <c r="BU91" i="8"/>
  <c r="BV91" i="8"/>
  <c r="BW91" i="8"/>
  <c r="BX91" i="8"/>
  <c r="BY91" i="8"/>
  <c r="BZ91" i="8"/>
  <c r="CA91" i="8"/>
  <c r="CB91" i="8"/>
  <c r="CC91" i="8"/>
  <c r="CD91" i="8"/>
  <c r="CE91" i="8"/>
  <c r="CF91" i="8"/>
  <c r="CG91" i="8"/>
  <c r="CH91" i="8"/>
  <c r="CI91" i="8"/>
  <c r="CJ91" i="8"/>
  <c r="CK91" i="8"/>
  <c r="CL91" i="8"/>
  <c r="CM91" i="8"/>
  <c r="CN91" i="8"/>
  <c r="CO91" i="8"/>
  <c r="CP91" i="8"/>
  <c r="CQ91" i="8"/>
  <c r="CR91" i="8"/>
  <c r="CS91" i="8"/>
  <c r="CT91" i="8"/>
  <c r="CU91" i="8"/>
  <c r="CV91" i="8"/>
  <c r="CW91" i="8"/>
  <c r="CX91" i="8"/>
  <c r="CY91" i="8"/>
  <c r="CZ91" i="8"/>
  <c r="DA91" i="8"/>
  <c r="DB91" i="8"/>
  <c r="DC91" i="8"/>
  <c r="DD91" i="8"/>
  <c r="DE91" i="8"/>
  <c r="DF91" i="8"/>
  <c r="DG91" i="8"/>
  <c r="DH91" i="8"/>
  <c r="DI91" i="8"/>
  <c r="DJ91" i="8"/>
  <c r="DK91" i="8"/>
  <c r="DL91" i="8"/>
  <c r="DM91" i="8"/>
  <c r="DN91" i="8"/>
  <c r="DO91" i="8"/>
  <c r="DP91" i="8"/>
  <c r="DQ91" i="8"/>
  <c r="DR91" i="8"/>
  <c r="B92" i="8"/>
  <c r="A92" i="8" s="1"/>
  <c r="C92" i="8"/>
  <c r="D92" i="8"/>
  <c r="E92" i="8"/>
  <c r="F92" i="8"/>
  <c r="G92" i="8"/>
  <c r="H92" i="8"/>
  <c r="I92" i="8"/>
  <c r="J92" i="8"/>
  <c r="K92" i="8"/>
  <c r="L92" i="8"/>
  <c r="M92" i="8"/>
  <c r="N92" i="8"/>
  <c r="O92" i="8"/>
  <c r="P92" i="8"/>
  <c r="Q92" i="8"/>
  <c r="R92" i="8"/>
  <c r="S92" i="8"/>
  <c r="T92" i="8"/>
  <c r="U92" i="8"/>
  <c r="V92" i="8"/>
  <c r="W92" i="8"/>
  <c r="X92" i="8"/>
  <c r="Y92" i="8"/>
  <c r="Z92" i="8"/>
  <c r="AA92" i="8"/>
  <c r="AB92" i="8"/>
  <c r="AC92" i="8"/>
  <c r="AD92" i="8"/>
  <c r="AE92" i="8"/>
  <c r="AF92" i="8"/>
  <c r="AG92" i="8"/>
  <c r="AH92" i="8"/>
  <c r="AI92" i="8"/>
  <c r="AJ92" i="8"/>
  <c r="AK92" i="8"/>
  <c r="AL92" i="8"/>
  <c r="AM92" i="8"/>
  <c r="AN92" i="8"/>
  <c r="AO92" i="8"/>
  <c r="AP92" i="8"/>
  <c r="AQ92" i="8"/>
  <c r="AR92" i="8"/>
  <c r="AS92" i="8"/>
  <c r="AT92" i="8"/>
  <c r="AU92" i="8"/>
  <c r="AV92" i="8"/>
  <c r="AW92" i="8"/>
  <c r="AX92" i="8"/>
  <c r="AY92" i="8"/>
  <c r="AZ92" i="8"/>
  <c r="BA92" i="8"/>
  <c r="BB92" i="8"/>
  <c r="BC92" i="8"/>
  <c r="BD92" i="8"/>
  <c r="BE92" i="8"/>
  <c r="BF92" i="8"/>
  <c r="BG92" i="8"/>
  <c r="BH92" i="8"/>
  <c r="BI92" i="8"/>
  <c r="BJ92" i="8"/>
  <c r="BK92" i="8"/>
  <c r="BL92" i="8"/>
  <c r="BM92" i="8"/>
  <c r="BN92" i="8"/>
  <c r="BO92" i="8"/>
  <c r="BP92" i="8"/>
  <c r="BQ92" i="8"/>
  <c r="BR92" i="8"/>
  <c r="BS92" i="8"/>
  <c r="BT92" i="8"/>
  <c r="BU92" i="8"/>
  <c r="BV92" i="8"/>
  <c r="BW92" i="8"/>
  <c r="BX92" i="8"/>
  <c r="BY92" i="8"/>
  <c r="BZ92" i="8"/>
  <c r="CA92" i="8"/>
  <c r="CB92" i="8"/>
  <c r="CC92" i="8"/>
  <c r="CD92" i="8"/>
  <c r="CE92" i="8"/>
  <c r="CF92" i="8"/>
  <c r="CG92" i="8"/>
  <c r="CH92" i="8"/>
  <c r="CI92" i="8"/>
  <c r="CJ92" i="8"/>
  <c r="CK92" i="8"/>
  <c r="CL92" i="8"/>
  <c r="CM92" i="8"/>
  <c r="CN92" i="8"/>
  <c r="CO92" i="8"/>
  <c r="CP92" i="8"/>
  <c r="CQ92" i="8"/>
  <c r="CR92" i="8"/>
  <c r="CS92" i="8"/>
  <c r="CT92" i="8"/>
  <c r="CU92" i="8"/>
  <c r="CV92" i="8"/>
  <c r="CW92" i="8"/>
  <c r="CX92" i="8"/>
  <c r="CY92" i="8"/>
  <c r="CZ92" i="8"/>
  <c r="DA92" i="8"/>
  <c r="DB92" i="8"/>
  <c r="DC92" i="8"/>
  <c r="DD92" i="8"/>
  <c r="DE92" i="8"/>
  <c r="DF92" i="8"/>
  <c r="DG92" i="8"/>
  <c r="DH92" i="8"/>
  <c r="DI92" i="8"/>
  <c r="DJ92" i="8"/>
  <c r="DK92" i="8"/>
  <c r="DL92" i="8"/>
  <c r="DM92" i="8"/>
  <c r="DN92" i="8"/>
  <c r="DO92" i="8"/>
  <c r="DP92" i="8"/>
  <c r="DQ92" i="8"/>
  <c r="DR92" i="8"/>
  <c r="B93" i="8"/>
  <c r="A93" i="8" s="1"/>
  <c r="C93" i="8"/>
  <c r="D93" i="8"/>
  <c r="E93" i="8"/>
  <c r="F93" i="8"/>
  <c r="G93" i="8"/>
  <c r="H93" i="8"/>
  <c r="I93" i="8"/>
  <c r="J93" i="8"/>
  <c r="K93" i="8"/>
  <c r="L93" i="8"/>
  <c r="M93" i="8"/>
  <c r="N93" i="8"/>
  <c r="O93" i="8"/>
  <c r="P93" i="8"/>
  <c r="Q93" i="8"/>
  <c r="R93" i="8"/>
  <c r="S93" i="8"/>
  <c r="T93" i="8"/>
  <c r="U93" i="8"/>
  <c r="V93" i="8"/>
  <c r="W93" i="8"/>
  <c r="X93" i="8"/>
  <c r="Y93" i="8"/>
  <c r="Z93" i="8"/>
  <c r="AA93" i="8"/>
  <c r="AB93" i="8"/>
  <c r="AC93" i="8"/>
  <c r="AD93" i="8"/>
  <c r="AE93" i="8"/>
  <c r="AF93" i="8"/>
  <c r="AG93" i="8"/>
  <c r="AH93" i="8"/>
  <c r="AI93" i="8"/>
  <c r="AJ93" i="8"/>
  <c r="AK93" i="8"/>
  <c r="AL93" i="8"/>
  <c r="AM93" i="8"/>
  <c r="AN93" i="8"/>
  <c r="AO93" i="8"/>
  <c r="AP93" i="8"/>
  <c r="AQ93" i="8"/>
  <c r="AR93" i="8"/>
  <c r="AS93" i="8"/>
  <c r="AT93" i="8"/>
  <c r="AU93" i="8"/>
  <c r="AV93" i="8"/>
  <c r="AW93" i="8"/>
  <c r="AX93" i="8"/>
  <c r="AY93" i="8"/>
  <c r="AZ93" i="8"/>
  <c r="BA93" i="8"/>
  <c r="BB93" i="8"/>
  <c r="BC93" i="8"/>
  <c r="BD93" i="8"/>
  <c r="BE93" i="8"/>
  <c r="BF93" i="8"/>
  <c r="BG93" i="8"/>
  <c r="BH93" i="8"/>
  <c r="BI93" i="8"/>
  <c r="BJ93" i="8"/>
  <c r="BK93" i="8"/>
  <c r="BL93" i="8"/>
  <c r="BM93" i="8"/>
  <c r="BN93" i="8"/>
  <c r="BO93" i="8"/>
  <c r="BP93" i="8"/>
  <c r="BQ93" i="8"/>
  <c r="BR93" i="8"/>
  <c r="BS93" i="8"/>
  <c r="BT93" i="8"/>
  <c r="BU93" i="8"/>
  <c r="BV93" i="8"/>
  <c r="BW93" i="8"/>
  <c r="BX93" i="8"/>
  <c r="BY93" i="8"/>
  <c r="BZ93" i="8"/>
  <c r="CA93" i="8"/>
  <c r="CB93" i="8"/>
  <c r="CC93" i="8"/>
  <c r="CD93" i="8"/>
  <c r="CE93" i="8"/>
  <c r="CF93" i="8"/>
  <c r="CG93" i="8"/>
  <c r="CH93" i="8"/>
  <c r="CI93" i="8"/>
  <c r="CJ93" i="8"/>
  <c r="CK93" i="8"/>
  <c r="CL93" i="8"/>
  <c r="CM93" i="8"/>
  <c r="CN93" i="8"/>
  <c r="CO93" i="8"/>
  <c r="CP93" i="8"/>
  <c r="CQ93" i="8"/>
  <c r="CR93" i="8"/>
  <c r="CS93" i="8"/>
  <c r="CT93" i="8"/>
  <c r="CU93" i="8"/>
  <c r="CV93" i="8"/>
  <c r="CW93" i="8"/>
  <c r="CX93" i="8"/>
  <c r="CY93" i="8"/>
  <c r="CZ93" i="8"/>
  <c r="DA93" i="8"/>
  <c r="DB93" i="8"/>
  <c r="DC93" i="8"/>
  <c r="DD93" i="8"/>
  <c r="DE93" i="8"/>
  <c r="DF93" i="8"/>
  <c r="DG93" i="8"/>
  <c r="DH93" i="8"/>
  <c r="DI93" i="8"/>
  <c r="DJ93" i="8"/>
  <c r="DK93" i="8"/>
  <c r="DL93" i="8"/>
  <c r="DM93" i="8"/>
  <c r="DN93" i="8"/>
  <c r="DO93" i="8"/>
  <c r="DP93" i="8"/>
  <c r="DQ93" i="8"/>
  <c r="DR93" i="8"/>
  <c r="B94" i="8"/>
  <c r="A94" i="8" s="1"/>
  <c r="C94" i="8"/>
  <c r="D94" i="8"/>
  <c r="E94" i="8"/>
  <c r="F94" i="8"/>
  <c r="G94" i="8"/>
  <c r="H94" i="8"/>
  <c r="I94" i="8"/>
  <c r="J94" i="8"/>
  <c r="K94" i="8"/>
  <c r="L94" i="8"/>
  <c r="M94" i="8"/>
  <c r="N94" i="8"/>
  <c r="O94" i="8"/>
  <c r="P94" i="8"/>
  <c r="Q94" i="8"/>
  <c r="R94" i="8"/>
  <c r="S94" i="8"/>
  <c r="T94" i="8"/>
  <c r="U94" i="8"/>
  <c r="V94" i="8"/>
  <c r="W94" i="8"/>
  <c r="X94" i="8"/>
  <c r="Y94" i="8"/>
  <c r="Z94" i="8"/>
  <c r="AA94" i="8"/>
  <c r="AB94" i="8"/>
  <c r="AC94" i="8"/>
  <c r="AD94" i="8"/>
  <c r="AE94" i="8"/>
  <c r="AF94" i="8"/>
  <c r="AG94" i="8"/>
  <c r="AH94" i="8"/>
  <c r="AI94" i="8"/>
  <c r="AJ94" i="8"/>
  <c r="AK94" i="8"/>
  <c r="AL94" i="8"/>
  <c r="AM94" i="8"/>
  <c r="AN94" i="8"/>
  <c r="AO94" i="8"/>
  <c r="AP94" i="8"/>
  <c r="AQ94" i="8"/>
  <c r="AR94" i="8"/>
  <c r="AS94" i="8"/>
  <c r="AT94" i="8"/>
  <c r="AU94" i="8"/>
  <c r="AV94" i="8"/>
  <c r="AW94" i="8"/>
  <c r="AX94" i="8"/>
  <c r="AY94" i="8"/>
  <c r="AZ94" i="8"/>
  <c r="BA94" i="8"/>
  <c r="BB94" i="8"/>
  <c r="BC94" i="8"/>
  <c r="BD94" i="8"/>
  <c r="BE94" i="8"/>
  <c r="BF94" i="8"/>
  <c r="BG94" i="8"/>
  <c r="BH94" i="8"/>
  <c r="BI94" i="8"/>
  <c r="BJ94" i="8"/>
  <c r="BK94" i="8"/>
  <c r="BL94" i="8"/>
  <c r="BM94" i="8"/>
  <c r="BN94" i="8"/>
  <c r="BO94" i="8"/>
  <c r="BP94" i="8"/>
  <c r="BQ94" i="8"/>
  <c r="BR94" i="8"/>
  <c r="BS94" i="8"/>
  <c r="BT94" i="8"/>
  <c r="BU94" i="8"/>
  <c r="BV94" i="8"/>
  <c r="BW94" i="8"/>
  <c r="BX94" i="8"/>
  <c r="BY94" i="8"/>
  <c r="BZ94" i="8"/>
  <c r="CA94" i="8"/>
  <c r="CB94" i="8"/>
  <c r="CC94" i="8"/>
  <c r="CD94" i="8"/>
  <c r="CE94" i="8"/>
  <c r="CF94" i="8"/>
  <c r="CG94" i="8"/>
  <c r="CH94" i="8"/>
  <c r="CI94" i="8"/>
  <c r="CJ94" i="8"/>
  <c r="CK94" i="8"/>
  <c r="CL94" i="8"/>
  <c r="CM94" i="8"/>
  <c r="CN94" i="8"/>
  <c r="CO94" i="8"/>
  <c r="CP94" i="8"/>
  <c r="CQ94" i="8"/>
  <c r="CR94" i="8"/>
  <c r="CS94" i="8"/>
  <c r="CT94" i="8"/>
  <c r="CU94" i="8"/>
  <c r="CV94" i="8"/>
  <c r="CW94" i="8"/>
  <c r="CX94" i="8"/>
  <c r="CY94" i="8"/>
  <c r="CZ94" i="8"/>
  <c r="DA94" i="8"/>
  <c r="DB94" i="8"/>
  <c r="DC94" i="8"/>
  <c r="DD94" i="8"/>
  <c r="DE94" i="8"/>
  <c r="DF94" i="8"/>
  <c r="DG94" i="8"/>
  <c r="DH94" i="8"/>
  <c r="DI94" i="8"/>
  <c r="DJ94" i="8"/>
  <c r="DK94" i="8"/>
  <c r="DL94" i="8"/>
  <c r="DM94" i="8"/>
  <c r="DN94" i="8"/>
  <c r="DO94" i="8"/>
  <c r="DP94" i="8"/>
  <c r="DQ94" i="8"/>
  <c r="DR94" i="8"/>
  <c r="B95" i="8"/>
  <c r="A95" i="8" s="1"/>
  <c r="C95" i="8"/>
  <c r="D95" i="8"/>
  <c r="E95" i="8"/>
  <c r="F95" i="8"/>
  <c r="G95" i="8"/>
  <c r="H95" i="8"/>
  <c r="I95" i="8"/>
  <c r="J95" i="8"/>
  <c r="K95" i="8"/>
  <c r="L95" i="8"/>
  <c r="M95" i="8"/>
  <c r="N95" i="8"/>
  <c r="O95" i="8"/>
  <c r="P95" i="8"/>
  <c r="Q95" i="8"/>
  <c r="R95" i="8"/>
  <c r="S95" i="8"/>
  <c r="T95" i="8"/>
  <c r="U95" i="8"/>
  <c r="V95" i="8"/>
  <c r="W95" i="8"/>
  <c r="X95" i="8"/>
  <c r="Y95" i="8"/>
  <c r="Z95" i="8"/>
  <c r="AA95" i="8"/>
  <c r="AB95" i="8"/>
  <c r="AC95" i="8"/>
  <c r="AD95" i="8"/>
  <c r="AE95" i="8"/>
  <c r="AF95" i="8"/>
  <c r="AG95" i="8"/>
  <c r="AH95" i="8"/>
  <c r="AI95" i="8"/>
  <c r="AJ95" i="8"/>
  <c r="AK95" i="8"/>
  <c r="AL95" i="8"/>
  <c r="AM95" i="8"/>
  <c r="AN95" i="8"/>
  <c r="AO95" i="8"/>
  <c r="AP95" i="8"/>
  <c r="AQ95" i="8"/>
  <c r="AR95" i="8"/>
  <c r="AS95" i="8"/>
  <c r="AT95" i="8"/>
  <c r="AU95" i="8"/>
  <c r="AV95" i="8"/>
  <c r="AW95" i="8"/>
  <c r="AX95" i="8"/>
  <c r="AY95" i="8"/>
  <c r="AZ95" i="8"/>
  <c r="BA95" i="8"/>
  <c r="BB95" i="8"/>
  <c r="BC95" i="8"/>
  <c r="BD95" i="8"/>
  <c r="BE95" i="8"/>
  <c r="BF95" i="8"/>
  <c r="BG95" i="8"/>
  <c r="BH95" i="8"/>
  <c r="BI95" i="8"/>
  <c r="BJ95" i="8"/>
  <c r="BK95" i="8"/>
  <c r="BL95" i="8"/>
  <c r="BM95" i="8"/>
  <c r="BN95" i="8"/>
  <c r="BO95" i="8"/>
  <c r="BP95" i="8"/>
  <c r="BQ95" i="8"/>
  <c r="BR95" i="8"/>
  <c r="BS95" i="8"/>
  <c r="BT95" i="8"/>
  <c r="BU95" i="8"/>
  <c r="BV95" i="8"/>
  <c r="BW95" i="8"/>
  <c r="BX95" i="8"/>
  <c r="BY95" i="8"/>
  <c r="BZ95" i="8"/>
  <c r="CA95" i="8"/>
  <c r="CB95" i="8"/>
  <c r="CC95" i="8"/>
  <c r="CD95" i="8"/>
  <c r="CE95" i="8"/>
  <c r="CF95" i="8"/>
  <c r="CG95" i="8"/>
  <c r="CH95" i="8"/>
  <c r="CI95" i="8"/>
  <c r="CJ95" i="8"/>
  <c r="CK95" i="8"/>
  <c r="CL95" i="8"/>
  <c r="CM95" i="8"/>
  <c r="CN95" i="8"/>
  <c r="CO95" i="8"/>
  <c r="CP95" i="8"/>
  <c r="CQ95" i="8"/>
  <c r="CR95" i="8"/>
  <c r="CS95" i="8"/>
  <c r="CT95" i="8"/>
  <c r="CU95" i="8"/>
  <c r="CV95" i="8"/>
  <c r="CW95" i="8"/>
  <c r="CX95" i="8"/>
  <c r="CY95" i="8"/>
  <c r="CZ95" i="8"/>
  <c r="DA95" i="8"/>
  <c r="DB95" i="8"/>
  <c r="DC95" i="8"/>
  <c r="DD95" i="8"/>
  <c r="DE95" i="8"/>
  <c r="DF95" i="8"/>
  <c r="DG95" i="8"/>
  <c r="DH95" i="8"/>
  <c r="DI95" i="8"/>
  <c r="DJ95" i="8"/>
  <c r="DK95" i="8"/>
  <c r="DL95" i="8"/>
  <c r="DM95" i="8"/>
  <c r="DN95" i="8"/>
  <c r="DO95" i="8"/>
  <c r="DP95" i="8"/>
  <c r="DQ95" i="8"/>
  <c r="DR95" i="8"/>
  <c r="B96" i="8"/>
  <c r="A96" i="8" s="1"/>
  <c r="C96" i="8"/>
  <c r="D96" i="8"/>
  <c r="E96" i="8"/>
  <c r="F96" i="8"/>
  <c r="G96" i="8"/>
  <c r="H96" i="8"/>
  <c r="I96" i="8"/>
  <c r="J96" i="8"/>
  <c r="K96" i="8"/>
  <c r="L96" i="8"/>
  <c r="M96" i="8"/>
  <c r="N96" i="8"/>
  <c r="O96" i="8"/>
  <c r="P96" i="8"/>
  <c r="Q96" i="8"/>
  <c r="R96" i="8"/>
  <c r="S96" i="8"/>
  <c r="T96" i="8"/>
  <c r="U96" i="8"/>
  <c r="V96" i="8"/>
  <c r="W96" i="8"/>
  <c r="X96" i="8"/>
  <c r="Y96" i="8"/>
  <c r="Z96" i="8"/>
  <c r="AA96" i="8"/>
  <c r="AB96" i="8"/>
  <c r="AC96" i="8"/>
  <c r="AD96" i="8"/>
  <c r="AE96" i="8"/>
  <c r="AF96" i="8"/>
  <c r="AG96" i="8"/>
  <c r="AH96" i="8"/>
  <c r="AI96" i="8"/>
  <c r="AJ96" i="8"/>
  <c r="AK96" i="8"/>
  <c r="AL96" i="8"/>
  <c r="AM96" i="8"/>
  <c r="AN96" i="8"/>
  <c r="AO96" i="8"/>
  <c r="AP96" i="8"/>
  <c r="AQ96" i="8"/>
  <c r="AR96" i="8"/>
  <c r="AS96" i="8"/>
  <c r="AT96" i="8"/>
  <c r="AU96" i="8"/>
  <c r="AV96" i="8"/>
  <c r="AW96" i="8"/>
  <c r="AX96" i="8"/>
  <c r="AY96" i="8"/>
  <c r="AZ96" i="8"/>
  <c r="BA96" i="8"/>
  <c r="BB96" i="8"/>
  <c r="BC96" i="8"/>
  <c r="BD96" i="8"/>
  <c r="BE96" i="8"/>
  <c r="BF96" i="8"/>
  <c r="BG96" i="8"/>
  <c r="BH96" i="8"/>
  <c r="BI96" i="8"/>
  <c r="BJ96" i="8"/>
  <c r="BK96" i="8"/>
  <c r="BL96" i="8"/>
  <c r="BM96" i="8"/>
  <c r="BN96" i="8"/>
  <c r="BO96" i="8"/>
  <c r="BP96" i="8"/>
  <c r="BQ96" i="8"/>
  <c r="BR96" i="8"/>
  <c r="BS96" i="8"/>
  <c r="BT96" i="8"/>
  <c r="BU96" i="8"/>
  <c r="BV96" i="8"/>
  <c r="BW96" i="8"/>
  <c r="BX96" i="8"/>
  <c r="BY96" i="8"/>
  <c r="BZ96" i="8"/>
  <c r="CA96" i="8"/>
  <c r="CB96" i="8"/>
  <c r="CC96" i="8"/>
  <c r="CD96" i="8"/>
  <c r="CE96" i="8"/>
  <c r="CF96" i="8"/>
  <c r="CG96" i="8"/>
  <c r="CH96" i="8"/>
  <c r="CI96" i="8"/>
  <c r="CJ96" i="8"/>
  <c r="CK96" i="8"/>
  <c r="CL96" i="8"/>
  <c r="CM96" i="8"/>
  <c r="CN96" i="8"/>
  <c r="CO96" i="8"/>
  <c r="CP96" i="8"/>
  <c r="CQ96" i="8"/>
  <c r="CR96" i="8"/>
  <c r="CS96" i="8"/>
  <c r="CT96" i="8"/>
  <c r="CU96" i="8"/>
  <c r="CV96" i="8"/>
  <c r="CW96" i="8"/>
  <c r="CX96" i="8"/>
  <c r="CY96" i="8"/>
  <c r="CZ96" i="8"/>
  <c r="DA96" i="8"/>
  <c r="DB96" i="8"/>
  <c r="DC96" i="8"/>
  <c r="DD96" i="8"/>
  <c r="DE96" i="8"/>
  <c r="DF96" i="8"/>
  <c r="DG96" i="8"/>
  <c r="DH96" i="8"/>
  <c r="DI96" i="8"/>
  <c r="DJ96" i="8"/>
  <c r="DK96" i="8"/>
  <c r="DL96" i="8"/>
  <c r="DM96" i="8"/>
  <c r="DN96" i="8"/>
  <c r="DO96" i="8"/>
  <c r="DP96" i="8"/>
  <c r="DQ96" i="8"/>
  <c r="DR96" i="8"/>
  <c r="B97" i="8"/>
  <c r="A97" i="8" s="1"/>
  <c r="C97" i="8"/>
  <c r="D97" i="8"/>
  <c r="E97" i="8"/>
  <c r="F97" i="8"/>
  <c r="G97" i="8"/>
  <c r="H97" i="8"/>
  <c r="I97" i="8"/>
  <c r="J97" i="8"/>
  <c r="K97" i="8"/>
  <c r="L97" i="8"/>
  <c r="M97" i="8"/>
  <c r="N97" i="8"/>
  <c r="O97" i="8"/>
  <c r="P97" i="8"/>
  <c r="Q97" i="8"/>
  <c r="R97" i="8"/>
  <c r="S97" i="8"/>
  <c r="T97" i="8"/>
  <c r="U97" i="8"/>
  <c r="V97" i="8"/>
  <c r="W97" i="8"/>
  <c r="X97" i="8"/>
  <c r="Y97" i="8"/>
  <c r="Z97" i="8"/>
  <c r="AA97" i="8"/>
  <c r="AB97" i="8"/>
  <c r="AC97" i="8"/>
  <c r="AD97" i="8"/>
  <c r="AE97" i="8"/>
  <c r="AF97" i="8"/>
  <c r="AG97" i="8"/>
  <c r="AH97" i="8"/>
  <c r="AI97" i="8"/>
  <c r="AJ97" i="8"/>
  <c r="AK97" i="8"/>
  <c r="AL97" i="8"/>
  <c r="AM97" i="8"/>
  <c r="AN97" i="8"/>
  <c r="AO97" i="8"/>
  <c r="AP97" i="8"/>
  <c r="AQ97" i="8"/>
  <c r="AR97" i="8"/>
  <c r="AS97" i="8"/>
  <c r="AT97" i="8"/>
  <c r="AU97" i="8"/>
  <c r="AV97" i="8"/>
  <c r="AW97" i="8"/>
  <c r="AX97" i="8"/>
  <c r="AY97" i="8"/>
  <c r="AZ97" i="8"/>
  <c r="BA97" i="8"/>
  <c r="BB97" i="8"/>
  <c r="BC97" i="8"/>
  <c r="BD97" i="8"/>
  <c r="BE97" i="8"/>
  <c r="BF97" i="8"/>
  <c r="BG97" i="8"/>
  <c r="BH97" i="8"/>
  <c r="BI97" i="8"/>
  <c r="BJ97" i="8"/>
  <c r="BK97" i="8"/>
  <c r="BL97" i="8"/>
  <c r="BM97" i="8"/>
  <c r="BN97" i="8"/>
  <c r="BO97" i="8"/>
  <c r="BP97" i="8"/>
  <c r="BQ97" i="8"/>
  <c r="BR97" i="8"/>
  <c r="BS97" i="8"/>
  <c r="BT97" i="8"/>
  <c r="BU97" i="8"/>
  <c r="BV97" i="8"/>
  <c r="BW97" i="8"/>
  <c r="BX97" i="8"/>
  <c r="BY97" i="8"/>
  <c r="BZ97" i="8"/>
  <c r="CA97" i="8"/>
  <c r="CB97" i="8"/>
  <c r="CC97" i="8"/>
  <c r="CD97" i="8"/>
  <c r="CE97" i="8"/>
  <c r="CF97" i="8"/>
  <c r="CG97" i="8"/>
  <c r="CH97" i="8"/>
  <c r="CI97" i="8"/>
  <c r="CJ97" i="8"/>
  <c r="CK97" i="8"/>
  <c r="CL97" i="8"/>
  <c r="CM97" i="8"/>
  <c r="CN97" i="8"/>
  <c r="CO97" i="8"/>
  <c r="CP97" i="8"/>
  <c r="CQ97" i="8"/>
  <c r="CR97" i="8"/>
  <c r="CS97" i="8"/>
  <c r="CT97" i="8"/>
  <c r="CU97" i="8"/>
  <c r="CV97" i="8"/>
  <c r="CW97" i="8"/>
  <c r="CX97" i="8"/>
  <c r="CY97" i="8"/>
  <c r="CZ97" i="8"/>
  <c r="DA97" i="8"/>
  <c r="DB97" i="8"/>
  <c r="DC97" i="8"/>
  <c r="DD97" i="8"/>
  <c r="DE97" i="8"/>
  <c r="DF97" i="8"/>
  <c r="DG97" i="8"/>
  <c r="DH97" i="8"/>
  <c r="DI97" i="8"/>
  <c r="DJ97" i="8"/>
  <c r="DK97" i="8"/>
  <c r="DL97" i="8"/>
  <c r="DM97" i="8"/>
  <c r="DN97" i="8"/>
  <c r="DO97" i="8"/>
  <c r="DP97" i="8"/>
  <c r="DQ97" i="8"/>
  <c r="DR97" i="8"/>
  <c r="B98" i="8"/>
  <c r="A98" i="8" s="1"/>
  <c r="C98" i="8"/>
  <c r="D98" i="8"/>
  <c r="E98" i="8"/>
  <c r="F98" i="8"/>
  <c r="G98" i="8"/>
  <c r="H98" i="8"/>
  <c r="I98" i="8"/>
  <c r="J98" i="8"/>
  <c r="K98" i="8"/>
  <c r="L98" i="8"/>
  <c r="M98" i="8"/>
  <c r="N98" i="8"/>
  <c r="O98" i="8"/>
  <c r="P98" i="8"/>
  <c r="Q98" i="8"/>
  <c r="R98" i="8"/>
  <c r="S98" i="8"/>
  <c r="T98" i="8"/>
  <c r="U98" i="8"/>
  <c r="V98" i="8"/>
  <c r="W98" i="8"/>
  <c r="X98" i="8"/>
  <c r="Y98" i="8"/>
  <c r="Z98" i="8"/>
  <c r="AA98" i="8"/>
  <c r="AB98" i="8"/>
  <c r="AC98" i="8"/>
  <c r="AD98" i="8"/>
  <c r="AE98" i="8"/>
  <c r="AF98" i="8"/>
  <c r="AG98" i="8"/>
  <c r="AH98" i="8"/>
  <c r="AI98" i="8"/>
  <c r="AJ98" i="8"/>
  <c r="AK98" i="8"/>
  <c r="AL98" i="8"/>
  <c r="AM98" i="8"/>
  <c r="AN98" i="8"/>
  <c r="AO98" i="8"/>
  <c r="AP98" i="8"/>
  <c r="AQ98" i="8"/>
  <c r="AR98" i="8"/>
  <c r="AS98" i="8"/>
  <c r="AT98" i="8"/>
  <c r="AU98" i="8"/>
  <c r="AV98" i="8"/>
  <c r="AW98" i="8"/>
  <c r="AX98" i="8"/>
  <c r="AY98" i="8"/>
  <c r="AZ98" i="8"/>
  <c r="BA98" i="8"/>
  <c r="BB98" i="8"/>
  <c r="BC98" i="8"/>
  <c r="BD98" i="8"/>
  <c r="BE98" i="8"/>
  <c r="BF98" i="8"/>
  <c r="BG98" i="8"/>
  <c r="BH98" i="8"/>
  <c r="BI98" i="8"/>
  <c r="BJ98" i="8"/>
  <c r="BK98" i="8"/>
  <c r="BL98" i="8"/>
  <c r="BM98" i="8"/>
  <c r="BN98" i="8"/>
  <c r="BO98" i="8"/>
  <c r="BP98" i="8"/>
  <c r="BQ98" i="8"/>
  <c r="BR98" i="8"/>
  <c r="BS98" i="8"/>
  <c r="BT98" i="8"/>
  <c r="BU98" i="8"/>
  <c r="BV98" i="8"/>
  <c r="BW98" i="8"/>
  <c r="BX98" i="8"/>
  <c r="BY98" i="8"/>
  <c r="BZ98" i="8"/>
  <c r="CA98" i="8"/>
  <c r="CB98" i="8"/>
  <c r="CC98" i="8"/>
  <c r="CD98" i="8"/>
  <c r="CE98" i="8"/>
  <c r="CF98" i="8"/>
  <c r="CG98" i="8"/>
  <c r="CH98" i="8"/>
  <c r="CI98" i="8"/>
  <c r="CJ98" i="8"/>
  <c r="CK98" i="8"/>
  <c r="CL98" i="8"/>
  <c r="CM98" i="8"/>
  <c r="CN98" i="8"/>
  <c r="CO98" i="8"/>
  <c r="CP98" i="8"/>
  <c r="CQ98" i="8"/>
  <c r="CR98" i="8"/>
  <c r="CS98" i="8"/>
  <c r="CT98" i="8"/>
  <c r="CU98" i="8"/>
  <c r="CV98" i="8"/>
  <c r="CW98" i="8"/>
  <c r="CX98" i="8"/>
  <c r="CY98" i="8"/>
  <c r="CZ98" i="8"/>
  <c r="DA98" i="8"/>
  <c r="DB98" i="8"/>
  <c r="DC98" i="8"/>
  <c r="DD98" i="8"/>
  <c r="DE98" i="8"/>
  <c r="DF98" i="8"/>
  <c r="DG98" i="8"/>
  <c r="DH98" i="8"/>
  <c r="DI98" i="8"/>
  <c r="DJ98" i="8"/>
  <c r="DK98" i="8"/>
  <c r="DL98" i="8"/>
  <c r="DM98" i="8"/>
  <c r="DN98" i="8"/>
  <c r="DO98" i="8"/>
  <c r="DP98" i="8"/>
  <c r="DQ98" i="8"/>
  <c r="DR98" i="8"/>
  <c r="B99" i="8"/>
  <c r="A99" i="8" s="1"/>
  <c r="C99" i="8"/>
  <c r="D99" i="8"/>
  <c r="E99" i="8"/>
  <c r="F99" i="8"/>
  <c r="G99" i="8"/>
  <c r="H99" i="8"/>
  <c r="I99" i="8"/>
  <c r="J99" i="8"/>
  <c r="K99" i="8"/>
  <c r="L99" i="8"/>
  <c r="M99" i="8"/>
  <c r="N99" i="8"/>
  <c r="O99" i="8"/>
  <c r="P99" i="8"/>
  <c r="Q99" i="8"/>
  <c r="R99" i="8"/>
  <c r="S99" i="8"/>
  <c r="T99" i="8"/>
  <c r="U99" i="8"/>
  <c r="V99" i="8"/>
  <c r="W99" i="8"/>
  <c r="X99" i="8"/>
  <c r="Y99" i="8"/>
  <c r="Z99" i="8"/>
  <c r="AA99" i="8"/>
  <c r="AB99" i="8"/>
  <c r="AC99" i="8"/>
  <c r="AD99" i="8"/>
  <c r="AE99" i="8"/>
  <c r="AF99" i="8"/>
  <c r="AG99" i="8"/>
  <c r="AH99" i="8"/>
  <c r="AI99" i="8"/>
  <c r="AJ99" i="8"/>
  <c r="AK99" i="8"/>
  <c r="AL99" i="8"/>
  <c r="AM99" i="8"/>
  <c r="AN99" i="8"/>
  <c r="AO99" i="8"/>
  <c r="AP99" i="8"/>
  <c r="AQ99" i="8"/>
  <c r="AR99" i="8"/>
  <c r="AS99" i="8"/>
  <c r="AT99" i="8"/>
  <c r="AU99" i="8"/>
  <c r="AV99" i="8"/>
  <c r="AW99" i="8"/>
  <c r="AX99" i="8"/>
  <c r="AY99" i="8"/>
  <c r="AZ99" i="8"/>
  <c r="BA99" i="8"/>
  <c r="BB99" i="8"/>
  <c r="BC99" i="8"/>
  <c r="BD99" i="8"/>
  <c r="BE99" i="8"/>
  <c r="BF99" i="8"/>
  <c r="BG99" i="8"/>
  <c r="BH99" i="8"/>
  <c r="BI99" i="8"/>
  <c r="BJ99" i="8"/>
  <c r="BK99" i="8"/>
  <c r="BL99" i="8"/>
  <c r="BM99" i="8"/>
  <c r="BN99" i="8"/>
  <c r="BO99" i="8"/>
  <c r="BP99" i="8"/>
  <c r="BQ99" i="8"/>
  <c r="BR99" i="8"/>
  <c r="BS99" i="8"/>
  <c r="BT99" i="8"/>
  <c r="BU99" i="8"/>
  <c r="BV99" i="8"/>
  <c r="BW99" i="8"/>
  <c r="BX99" i="8"/>
  <c r="BY99" i="8"/>
  <c r="BZ99" i="8"/>
  <c r="CA99" i="8"/>
  <c r="CB99" i="8"/>
  <c r="CC99" i="8"/>
  <c r="CD99" i="8"/>
  <c r="CE99" i="8"/>
  <c r="CF99" i="8"/>
  <c r="CG99" i="8"/>
  <c r="CH99" i="8"/>
  <c r="CI99" i="8"/>
  <c r="CJ99" i="8"/>
  <c r="CK99" i="8"/>
  <c r="CL99" i="8"/>
  <c r="CM99" i="8"/>
  <c r="CN99" i="8"/>
  <c r="CO99" i="8"/>
  <c r="CP99" i="8"/>
  <c r="CQ99" i="8"/>
  <c r="CR99" i="8"/>
  <c r="CS99" i="8"/>
  <c r="CT99" i="8"/>
  <c r="CU99" i="8"/>
  <c r="CV99" i="8"/>
  <c r="CW99" i="8"/>
  <c r="CX99" i="8"/>
  <c r="CY99" i="8"/>
  <c r="CZ99" i="8"/>
  <c r="DA99" i="8"/>
  <c r="DB99" i="8"/>
  <c r="DC99" i="8"/>
  <c r="DD99" i="8"/>
  <c r="DE99" i="8"/>
  <c r="DF99" i="8"/>
  <c r="DG99" i="8"/>
  <c r="DH99" i="8"/>
  <c r="DI99" i="8"/>
  <c r="DJ99" i="8"/>
  <c r="DK99" i="8"/>
  <c r="DL99" i="8"/>
  <c r="DM99" i="8"/>
  <c r="DN99" i="8"/>
  <c r="DO99" i="8"/>
  <c r="DP99" i="8"/>
  <c r="DQ99" i="8"/>
  <c r="DR99" i="8"/>
  <c r="B100" i="8"/>
  <c r="A100" i="8" s="1"/>
  <c r="C100" i="8"/>
  <c r="D100" i="8"/>
  <c r="E100" i="8"/>
  <c r="F100" i="8"/>
  <c r="G100" i="8"/>
  <c r="H100" i="8"/>
  <c r="I100" i="8"/>
  <c r="J100" i="8"/>
  <c r="K100" i="8"/>
  <c r="L100" i="8"/>
  <c r="M100" i="8"/>
  <c r="N100" i="8"/>
  <c r="O100" i="8"/>
  <c r="P100" i="8"/>
  <c r="Q100" i="8"/>
  <c r="R100" i="8"/>
  <c r="S100" i="8"/>
  <c r="T100" i="8"/>
  <c r="U100" i="8"/>
  <c r="V100" i="8"/>
  <c r="W100" i="8"/>
  <c r="X100" i="8"/>
  <c r="Y100" i="8"/>
  <c r="Z100" i="8"/>
  <c r="AA100" i="8"/>
  <c r="AB100" i="8"/>
  <c r="AC100" i="8"/>
  <c r="AD100" i="8"/>
  <c r="AE100" i="8"/>
  <c r="AF100" i="8"/>
  <c r="AG100" i="8"/>
  <c r="AH100" i="8"/>
  <c r="AI100" i="8"/>
  <c r="AJ100" i="8"/>
  <c r="AK100" i="8"/>
  <c r="AL100" i="8"/>
  <c r="AM100" i="8"/>
  <c r="AN100" i="8"/>
  <c r="AO100" i="8"/>
  <c r="AP100" i="8"/>
  <c r="AQ100" i="8"/>
  <c r="AR100" i="8"/>
  <c r="AS100" i="8"/>
  <c r="AT100" i="8"/>
  <c r="AU100" i="8"/>
  <c r="AV100" i="8"/>
  <c r="AW100" i="8"/>
  <c r="AX100" i="8"/>
  <c r="AY100" i="8"/>
  <c r="AZ100" i="8"/>
  <c r="BA100" i="8"/>
  <c r="BB100" i="8"/>
  <c r="BC100" i="8"/>
  <c r="BD100" i="8"/>
  <c r="BE100" i="8"/>
  <c r="BF100" i="8"/>
  <c r="BG100" i="8"/>
  <c r="BH100" i="8"/>
  <c r="BI100" i="8"/>
  <c r="BJ100" i="8"/>
  <c r="BK100" i="8"/>
  <c r="BL100" i="8"/>
  <c r="BM100" i="8"/>
  <c r="BN100" i="8"/>
  <c r="BO100" i="8"/>
  <c r="BP100" i="8"/>
  <c r="BQ100" i="8"/>
  <c r="BR100" i="8"/>
  <c r="BS100" i="8"/>
  <c r="BT100" i="8"/>
  <c r="BU100" i="8"/>
  <c r="BV100" i="8"/>
  <c r="BW100" i="8"/>
  <c r="BX100" i="8"/>
  <c r="BY100" i="8"/>
  <c r="BZ100" i="8"/>
  <c r="CA100" i="8"/>
  <c r="CB100" i="8"/>
  <c r="CC100" i="8"/>
  <c r="CD100" i="8"/>
  <c r="CE100" i="8"/>
  <c r="CF100" i="8"/>
  <c r="CG100" i="8"/>
  <c r="CH100" i="8"/>
  <c r="CI100" i="8"/>
  <c r="CJ100" i="8"/>
  <c r="CK100" i="8"/>
  <c r="CL100" i="8"/>
  <c r="CM100" i="8"/>
  <c r="CN100" i="8"/>
  <c r="CO100" i="8"/>
  <c r="CP100" i="8"/>
  <c r="CQ100" i="8"/>
  <c r="CR100" i="8"/>
  <c r="CS100" i="8"/>
  <c r="CT100" i="8"/>
  <c r="CU100" i="8"/>
  <c r="CV100" i="8"/>
  <c r="CW100" i="8"/>
  <c r="CX100" i="8"/>
  <c r="CY100" i="8"/>
  <c r="CZ100" i="8"/>
  <c r="DA100" i="8"/>
  <c r="DB100" i="8"/>
  <c r="DC100" i="8"/>
  <c r="DD100" i="8"/>
  <c r="DE100" i="8"/>
  <c r="DF100" i="8"/>
  <c r="DG100" i="8"/>
  <c r="DH100" i="8"/>
  <c r="DI100" i="8"/>
  <c r="DJ100" i="8"/>
  <c r="DK100" i="8"/>
  <c r="DL100" i="8"/>
  <c r="DM100" i="8"/>
  <c r="DN100" i="8"/>
  <c r="DO100" i="8"/>
  <c r="DP100" i="8"/>
  <c r="DQ100" i="8"/>
  <c r="DR100" i="8"/>
  <c r="B101" i="8"/>
  <c r="A101" i="8" s="1"/>
  <c r="C101" i="8"/>
  <c r="D101" i="8"/>
  <c r="E101" i="8"/>
  <c r="F101" i="8"/>
  <c r="G101" i="8"/>
  <c r="H101" i="8"/>
  <c r="I101" i="8"/>
  <c r="J101" i="8"/>
  <c r="K101" i="8"/>
  <c r="L101" i="8"/>
  <c r="M101" i="8"/>
  <c r="N101" i="8"/>
  <c r="O101" i="8"/>
  <c r="P101" i="8"/>
  <c r="Q101" i="8"/>
  <c r="R101" i="8"/>
  <c r="S101" i="8"/>
  <c r="T101" i="8"/>
  <c r="U101" i="8"/>
  <c r="V101" i="8"/>
  <c r="W101" i="8"/>
  <c r="X101" i="8"/>
  <c r="Y101" i="8"/>
  <c r="Z101" i="8"/>
  <c r="AA101" i="8"/>
  <c r="AB101" i="8"/>
  <c r="AC101" i="8"/>
  <c r="AD101" i="8"/>
  <c r="AE101" i="8"/>
  <c r="AF101" i="8"/>
  <c r="AG101" i="8"/>
  <c r="AH101" i="8"/>
  <c r="AI101" i="8"/>
  <c r="AJ101" i="8"/>
  <c r="AK101" i="8"/>
  <c r="AL101" i="8"/>
  <c r="AM101" i="8"/>
  <c r="AN101" i="8"/>
  <c r="AO101" i="8"/>
  <c r="AP101" i="8"/>
  <c r="AQ101" i="8"/>
  <c r="AR101" i="8"/>
  <c r="AS101" i="8"/>
  <c r="AT101" i="8"/>
  <c r="AU101" i="8"/>
  <c r="AV101" i="8"/>
  <c r="AW101" i="8"/>
  <c r="AX101" i="8"/>
  <c r="AY101" i="8"/>
  <c r="AZ101" i="8"/>
  <c r="BA101" i="8"/>
  <c r="BB101" i="8"/>
  <c r="BC101" i="8"/>
  <c r="BD101" i="8"/>
  <c r="BE101" i="8"/>
  <c r="BF101" i="8"/>
  <c r="BG101" i="8"/>
  <c r="BH101" i="8"/>
  <c r="BI101" i="8"/>
  <c r="BJ101" i="8"/>
  <c r="BK101" i="8"/>
  <c r="BL101" i="8"/>
  <c r="BM101" i="8"/>
  <c r="BN101" i="8"/>
  <c r="BO101" i="8"/>
  <c r="BP101" i="8"/>
  <c r="BQ101" i="8"/>
  <c r="BR101" i="8"/>
  <c r="BS101" i="8"/>
  <c r="BT101" i="8"/>
  <c r="BU101" i="8"/>
  <c r="BV101" i="8"/>
  <c r="BW101" i="8"/>
  <c r="BX101" i="8"/>
  <c r="BY101" i="8"/>
  <c r="BZ101" i="8"/>
  <c r="CA101" i="8"/>
  <c r="CB101" i="8"/>
  <c r="CC101" i="8"/>
  <c r="CD101" i="8"/>
  <c r="CE101" i="8"/>
  <c r="CF101" i="8"/>
  <c r="CG101" i="8"/>
  <c r="CH101" i="8"/>
  <c r="CI101" i="8"/>
  <c r="CJ101" i="8"/>
  <c r="CK101" i="8"/>
  <c r="CL101" i="8"/>
  <c r="CM101" i="8"/>
  <c r="CN101" i="8"/>
  <c r="CO101" i="8"/>
  <c r="CP101" i="8"/>
  <c r="CQ101" i="8"/>
  <c r="CR101" i="8"/>
  <c r="CS101" i="8"/>
  <c r="CT101" i="8"/>
  <c r="CU101" i="8"/>
  <c r="CV101" i="8"/>
  <c r="CW101" i="8"/>
  <c r="CX101" i="8"/>
  <c r="CY101" i="8"/>
  <c r="CZ101" i="8"/>
  <c r="DA101" i="8"/>
  <c r="DB101" i="8"/>
  <c r="DC101" i="8"/>
  <c r="DD101" i="8"/>
  <c r="DE101" i="8"/>
  <c r="DF101" i="8"/>
  <c r="DG101" i="8"/>
  <c r="DH101" i="8"/>
  <c r="DI101" i="8"/>
  <c r="DJ101" i="8"/>
  <c r="DK101" i="8"/>
  <c r="DL101" i="8"/>
  <c r="DM101" i="8"/>
  <c r="DN101" i="8"/>
  <c r="DO101" i="8"/>
  <c r="DP101" i="8"/>
  <c r="DQ101" i="8"/>
  <c r="DR101" i="8"/>
  <c r="B102" i="8"/>
  <c r="A102" i="8" s="1"/>
  <c r="C102" i="8"/>
  <c r="D102" i="8"/>
  <c r="E102" i="8"/>
  <c r="F102" i="8"/>
  <c r="G102" i="8"/>
  <c r="H102" i="8"/>
  <c r="I102" i="8"/>
  <c r="J102" i="8"/>
  <c r="K102" i="8"/>
  <c r="L102" i="8"/>
  <c r="M102" i="8"/>
  <c r="N102" i="8"/>
  <c r="O102" i="8"/>
  <c r="P102" i="8"/>
  <c r="Q102" i="8"/>
  <c r="R102" i="8"/>
  <c r="S102" i="8"/>
  <c r="T102" i="8"/>
  <c r="U102" i="8"/>
  <c r="V102" i="8"/>
  <c r="W102" i="8"/>
  <c r="X102" i="8"/>
  <c r="Y102" i="8"/>
  <c r="Z102" i="8"/>
  <c r="AA102" i="8"/>
  <c r="AB102" i="8"/>
  <c r="AC102" i="8"/>
  <c r="AD102" i="8"/>
  <c r="AE102" i="8"/>
  <c r="AF102" i="8"/>
  <c r="AG102" i="8"/>
  <c r="AH102" i="8"/>
  <c r="AI102" i="8"/>
  <c r="AJ102" i="8"/>
  <c r="AK102" i="8"/>
  <c r="AL102" i="8"/>
  <c r="AM102" i="8"/>
  <c r="AN102" i="8"/>
  <c r="AO102" i="8"/>
  <c r="AP102" i="8"/>
  <c r="AQ102" i="8"/>
  <c r="AR102" i="8"/>
  <c r="AS102" i="8"/>
  <c r="AT102" i="8"/>
  <c r="AU102" i="8"/>
  <c r="AV102" i="8"/>
  <c r="AW102" i="8"/>
  <c r="AX102" i="8"/>
  <c r="AY102" i="8"/>
  <c r="AZ102" i="8"/>
  <c r="BA102" i="8"/>
  <c r="BB102" i="8"/>
  <c r="BC102" i="8"/>
  <c r="BD102" i="8"/>
  <c r="BE102" i="8"/>
  <c r="BF102" i="8"/>
  <c r="BG102" i="8"/>
  <c r="BH102" i="8"/>
  <c r="BI102" i="8"/>
  <c r="BJ102" i="8"/>
  <c r="BK102" i="8"/>
  <c r="BL102" i="8"/>
  <c r="BM102" i="8"/>
  <c r="BN102" i="8"/>
  <c r="BO102" i="8"/>
  <c r="BP102" i="8"/>
  <c r="BQ102" i="8"/>
  <c r="BR102" i="8"/>
  <c r="BS102" i="8"/>
  <c r="BT102" i="8"/>
  <c r="BU102" i="8"/>
  <c r="BV102" i="8"/>
  <c r="BW102" i="8"/>
  <c r="BX102" i="8"/>
  <c r="BY102" i="8"/>
  <c r="BZ102" i="8"/>
  <c r="CA102" i="8"/>
  <c r="CB102" i="8"/>
  <c r="CC102" i="8"/>
  <c r="CD102" i="8"/>
  <c r="CE102" i="8"/>
  <c r="CF102" i="8"/>
  <c r="CG102" i="8"/>
  <c r="CH102" i="8"/>
  <c r="CI102" i="8"/>
  <c r="CJ102" i="8"/>
  <c r="CK102" i="8"/>
  <c r="CL102" i="8"/>
  <c r="CM102" i="8"/>
  <c r="CN102" i="8"/>
  <c r="CO102" i="8"/>
  <c r="CP102" i="8"/>
  <c r="CQ102" i="8"/>
  <c r="CR102" i="8"/>
  <c r="CS102" i="8"/>
  <c r="CT102" i="8"/>
  <c r="CU102" i="8"/>
  <c r="CV102" i="8"/>
  <c r="CW102" i="8"/>
  <c r="CX102" i="8"/>
  <c r="CY102" i="8"/>
  <c r="CZ102" i="8"/>
  <c r="DA102" i="8"/>
  <c r="DB102" i="8"/>
  <c r="DC102" i="8"/>
  <c r="DD102" i="8"/>
  <c r="DE102" i="8"/>
  <c r="DF102" i="8"/>
  <c r="DG102" i="8"/>
  <c r="DH102" i="8"/>
  <c r="DI102" i="8"/>
  <c r="DJ102" i="8"/>
  <c r="DK102" i="8"/>
  <c r="DL102" i="8"/>
  <c r="DM102" i="8"/>
  <c r="DN102" i="8"/>
  <c r="DO102" i="8"/>
  <c r="DP102" i="8"/>
  <c r="DQ102" i="8"/>
  <c r="DR102" i="8"/>
  <c r="B103" i="8"/>
  <c r="A103" i="8" s="1"/>
  <c r="C103" i="8"/>
  <c r="D103" i="8"/>
  <c r="E103" i="8"/>
  <c r="F103" i="8"/>
  <c r="G103" i="8"/>
  <c r="H103" i="8"/>
  <c r="I103" i="8"/>
  <c r="J103" i="8"/>
  <c r="K103" i="8"/>
  <c r="L103" i="8"/>
  <c r="M103" i="8"/>
  <c r="N103" i="8"/>
  <c r="O103" i="8"/>
  <c r="P103" i="8"/>
  <c r="Q103" i="8"/>
  <c r="R103" i="8"/>
  <c r="S103" i="8"/>
  <c r="T103" i="8"/>
  <c r="U103" i="8"/>
  <c r="V103" i="8"/>
  <c r="W103" i="8"/>
  <c r="X103" i="8"/>
  <c r="Y103" i="8"/>
  <c r="Z103" i="8"/>
  <c r="AA103" i="8"/>
  <c r="AB103" i="8"/>
  <c r="AC103" i="8"/>
  <c r="AD103" i="8"/>
  <c r="AE103" i="8"/>
  <c r="AF103" i="8"/>
  <c r="AG103" i="8"/>
  <c r="AH103" i="8"/>
  <c r="AI103" i="8"/>
  <c r="AJ103" i="8"/>
  <c r="AK103" i="8"/>
  <c r="AL103" i="8"/>
  <c r="AM103" i="8"/>
  <c r="AN103" i="8"/>
  <c r="AO103" i="8"/>
  <c r="AP103" i="8"/>
  <c r="AQ103" i="8"/>
  <c r="AR103" i="8"/>
  <c r="AS103" i="8"/>
  <c r="AT103" i="8"/>
  <c r="AU103" i="8"/>
  <c r="AV103" i="8"/>
  <c r="AW103" i="8"/>
  <c r="AX103" i="8"/>
  <c r="AY103" i="8"/>
  <c r="AZ103" i="8"/>
  <c r="BA103" i="8"/>
  <c r="BB103" i="8"/>
  <c r="BC103" i="8"/>
  <c r="BD103" i="8"/>
  <c r="BE103" i="8"/>
  <c r="BF103" i="8"/>
  <c r="BG103" i="8"/>
  <c r="BH103" i="8"/>
  <c r="BI103" i="8"/>
  <c r="BJ103" i="8"/>
  <c r="BK103" i="8"/>
  <c r="BL103" i="8"/>
  <c r="BM103" i="8"/>
  <c r="BN103" i="8"/>
  <c r="BO103" i="8"/>
  <c r="BP103" i="8"/>
  <c r="BQ103" i="8"/>
  <c r="BR103" i="8"/>
  <c r="BS103" i="8"/>
  <c r="BT103" i="8"/>
  <c r="BU103" i="8"/>
  <c r="BV103" i="8"/>
  <c r="BW103" i="8"/>
  <c r="BX103" i="8"/>
  <c r="BY103" i="8"/>
  <c r="BZ103" i="8"/>
  <c r="CA103" i="8"/>
  <c r="CB103" i="8"/>
  <c r="CC103" i="8"/>
  <c r="CD103" i="8"/>
  <c r="CE103" i="8"/>
  <c r="CF103" i="8"/>
  <c r="CG103" i="8"/>
  <c r="CH103" i="8"/>
  <c r="CI103" i="8"/>
  <c r="CJ103" i="8"/>
  <c r="CK103" i="8"/>
  <c r="CL103" i="8"/>
  <c r="CM103" i="8"/>
  <c r="CN103" i="8"/>
  <c r="CO103" i="8"/>
  <c r="CP103" i="8"/>
  <c r="CQ103" i="8"/>
  <c r="CR103" i="8"/>
  <c r="CS103" i="8"/>
  <c r="CT103" i="8"/>
  <c r="CU103" i="8"/>
  <c r="CV103" i="8"/>
  <c r="CW103" i="8"/>
  <c r="CX103" i="8"/>
  <c r="CY103" i="8"/>
  <c r="CZ103" i="8"/>
  <c r="DA103" i="8"/>
  <c r="DB103" i="8"/>
  <c r="DC103" i="8"/>
  <c r="DD103" i="8"/>
  <c r="DE103" i="8"/>
  <c r="DF103" i="8"/>
  <c r="DG103" i="8"/>
  <c r="DH103" i="8"/>
  <c r="DI103" i="8"/>
  <c r="DJ103" i="8"/>
  <c r="DK103" i="8"/>
  <c r="DL103" i="8"/>
  <c r="DM103" i="8"/>
  <c r="DN103" i="8"/>
  <c r="DO103" i="8"/>
  <c r="DP103" i="8"/>
  <c r="DQ103" i="8"/>
  <c r="DR103" i="8"/>
  <c r="B104" i="8"/>
  <c r="A104" i="8" s="1"/>
  <c r="C104" i="8"/>
  <c r="D104" i="8"/>
  <c r="E104" i="8"/>
  <c r="F104" i="8"/>
  <c r="G104" i="8"/>
  <c r="H104" i="8"/>
  <c r="I104" i="8"/>
  <c r="J104" i="8"/>
  <c r="K104" i="8"/>
  <c r="L104" i="8"/>
  <c r="M104" i="8"/>
  <c r="N104" i="8"/>
  <c r="O104" i="8"/>
  <c r="P104" i="8"/>
  <c r="Q104" i="8"/>
  <c r="R104" i="8"/>
  <c r="S104" i="8"/>
  <c r="T104" i="8"/>
  <c r="U104" i="8"/>
  <c r="V104" i="8"/>
  <c r="W104" i="8"/>
  <c r="X104" i="8"/>
  <c r="Y104" i="8"/>
  <c r="Z104" i="8"/>
  <c r="AA104" i="8"/>
  <c r="AB104" i="8"/>
  <c r="AC104" i="8"/>
  <c r="AD104" i="8"/>
  <c r="AE104" i="8"/>
  <c r="AF104" i="8"/>
  <c r="AG104" i="8"/>
  <c r="AH104" i="8"/>
  <c r="AI104" i="8"/>
  <c r="AJ104" i="8"/>
  <c r="AK104" i="8"/>
  <c r="AL104" i="8"/>
  <c r="AM104" i="8"/>
  <c r="AN104" i="8"/>
  <c r="AO104" i="8"/>
  <c r="AP104" i="8"/>
  <c r="AQ104" i="8"/>
  <c r="AR104" i="8"/>
  <c r="AS104" i="8"/>
  <c r="AT104" i="8"/>
  <c r="AU104" i="8"/>
  <c r="AV104" i="8"/>
  <c r="AW104" i="8"/>
  <c r="AX104" i="8"/>
  <c r="AY104" i="8"/>
  <c r="AZ104" i="8"/>
  <c r="BA104" i="8"/>
  <c r="BB104" i="8"/>
  <c r="BC104" i="8"/>
  <c r="BD104" i="8"/>
  <c r="BE104" i="8"/>
  <c r="BF104" i="8"/>
  <c r="BG104" i="8"/>
  <c r="BH104" i="8"/>
  <c r="BI104" i="8"/>
  <c r="BJ104" i="8"/>
  <c r="BK104" i="8"/>
  <c r="BL104" i="8"/>
  <c r="BM104" i="8"/>
  <c r="BN104" i="8"/>
  <c r="BO104" i="8"/>
  <c r="BP104" i="8"/>
  <c r="BQ104" i="8"/>
  <c r="BR104" i="8"/>
  <c r="BS104" i="8"/>
  <c r="BT104" i="8"/>
  <c r="BU104" i="8"/>
  <c r="BV104" i="8"/>
  <c r="BW104" i="8"/>
  <c r="BX104" i="8"/>
  <c r="BY104" i="8"/>
  <c r="BZ104" i="8"/>
  <c r="CA104" i="8"/>
  <c r="CB104" i="8"/>
  <c r="CC104" i="8"/>
  <c r="CD104" i="8"/>
  <c r="CE104" i="8"/>
  <c r="CF104" i="8"/>
  <c r="CG104" i="8"/>
  <c r="CH104" i="8"/>
  <c r="CI104" i="8"/>
  <c r="CJ104" i="8"/>
  <c r="CK104" i="8"/>
  <c r="CL104" i="8"/>
  <c r="CM104" i="8"/>
  <c r="CN104" i="8"/>
  <c r="CO104" i="8"/>
  <c r="CP104" i="8"/>
  <c r="CQ104" i="8"/>
  <c r="CR104" i="8"/>
  <c r="CS104" i="8"/>
  <c r="CT104" i="8"/>
  <c r="CU104" i="8"/>
  <c r="CV104" i="8"/>
  <c r="CW104" i="8"/>
  <c r="CX104" i="8"/>
  <c r="CY104" i="8"/>
  <c r="CZ104" i="8"/>
  <c r="DA104" i="8"/>
  <c r="DB104" i="8"/>
  <c r="DC104" i="8"/>
  <c r="DD104" i="8"/>
  <c r="DE104" i="8"/>
  <c r="DF104" i="8"/>
  <c r="DG104" i="8"/>
  <c r="DH104" i="8"/>
  <c r="DI104" i="8"/>
  <c r="DJ104" i="8"/>
  <c r="DK104" i="8"/>
  <c r="DL104" i="8"/>
  <c r="DM104" i="8"/>
  <c r="DN104" i="8"/>
  <c r="DO104" i="8"/>
  <c r="DP104" i="8"/>
  <c r="DQ104" i="8"/>
  <c r="DR104" i="8"/>
  <c r="B105" i="8"/>
  <c r="A105" i="8" s="1"/>
  <c r="C105" i="8"/>
  <c r="D105" i="8"/>
  <c r="E105" i="8"/>
  <c r="F105" i="8"/>
  <c r="G105" i="8"/>
  <c r="H105" i="8"/>
  <c r="I105" i="8"/>
  <c r="J105" i="8"/>
  <c r="K105" i="8"/>
  <c r="L105" i="8"/>
  <c r="M105" i="8"/>
  <c r="N105" i="8"/>
  <c r="O105" i="8"/>
  <c r="P105" i="8"/>
  <c r="Q105" i="8"/>
  <c r="R105" i="8"/>
  <c r="S105" i="8"/>
  <c r="T105" i="8"/>
  <c r="U105" i="8"/>
  <c r="V105" i="8"/>
  <c r="W105" i="8"/>
  <c r="X105" i="8"/>
  <c r="Y105" i="8"/>
  <c r="Z105" i="8"/>
  <c r="AA105" i="8"/>
  <c r="AB105" i="8"/>
  <c r="AC105" i="8"/>
  <c r="AD105" i="8"/>
  <c r="AE105" i="8"/>
  <c r="AF105" i="8"/>
  <c r="AG105" i="8"/>
  <c r="AH105" i="8"/>
  <c r="AI105" i="8"/>
  <c r="AJ105" i="8"/>
  <c r="AK105" i="8"/>
  <c r="AL105" i="8"/>
  <c r="AM105" i="8"/>
  <c r="AN105" i="8"/>
  <c r="AO105" i="8"/>
  <c r="AP105" i="8"/>
  <c r="AQ105" i="8"/>
  <c r="AR105" i="8"/>
  <c r="AS105" i="8"/>
  <c r="AT105" i="8"/>
  <c r="AU105" i="8"/>
  <c r="AV105" i="8"/>
  <c r="AW105" i="8"/>
  <c r="AX105" i="8"/>
  <c r="AY105" i="8"/>
  <c r="AZ105" i="8"/>
  <c r="BA105" i="8"/>
  <c r="BB105" i="8"/>
  <c r="BC105" i="8"/>
  <c r="BD105" i="8"/>
  <c r="BE105" i="8"/>
  <c r="BF105" i="8"/>
  <c r="BG105" i="8"/>
  <c r="BH105" i="8"/>
  <c r="BI105" i="8"/>
  <c r="BJ105" i="8"/>
  <c r="BK105" i="8"/>
  <c r="BL105" i="8"/>
  <c r="BM105" i="8"/>
  <c r="BN105" i="8"/>
  <c r="BO105" i="8"/>
  <c r="BP105" i="8"/>
  <c r="BQ105" i="8"/>
  <c r="BR105" i="8"/>
  <c r="BS105" i="8"/>
  <c r="BT105" i="8"/>
  <c r="BU105" i="8"/>
  <c r="BV105" i="8"/>
  <c r="BW105" i="8"/>
  <c r="BX105" i="8"/>
  <c r="BY105" i="8"/>
  <c r="BZ105" i="8"/>
  <c r="CA105" i="8"/>
  <c r="CB105" i="8"/>
  <c r="CC105" i="8"/>
  <c r="CD105" i="8"/>
  <c r="CE105" i="8"/>
  <c r="CF105" i="8"/>
  <c r="CG105" i="8"/>
  <c r="CH105" i="8"/>
  <c r="CI105" i="8"/>
  <c r="CJ105" i="8"/>
  <c r="CK105" i="8"/>
  <c r="CL105" i="8"/>
  <c r="CM105" i="8"/>
  <c r="CN105" i="8"/>
  <c r="CO105" i="8"/>
  <c r="CP105" i="8"/>
  <c r="CQ105" i="8"/>
  <c r="CR105" i="8"/>
  <c r="CS105" i="8"/>
  <c r="CT105" i="8"/>
  <c r="CU105" i="8"/>
  <c r="CV105" i="8"/>
  <c r="CW105" i="8"/>
  <c r="CX105" i="8"/>
  <c r="CY105" i="8"/>
  <c r="CZ105" i="8"/>
  <c r="DA105" i="8"/>
  <c r="DB105" i="8"/>
  <c r="DC105" i="8"/>
  <c r="DD105" i="8"/>
  <c r="DE105" i="8"/>
  <c r="DF105" i="8"/>
  <c r="DG105" i="8"/>
  <c r="DH105" i="8"/>
  <c r="DI105" i="8"/>
  <c r="DJ105" i="8"/>
  <c r="DK105" i="8"/>
  <c r="DL105" i="8"/>
  <c r="DM105" i="8"/>
  <c r="DN105" i="8"/>
  <c r="DO105" i="8"/>
  <c r="DP105" i="8"/>
  <c r="DQ105" i="8"/>
  <c r="DR105" i="8"/>
  <c r="B106" i="8"/>
  <c r="A106" i="8" s="1"/>
  <c r="C106" i="8"/>
  <c r="D106" i="8"/>
  <c r="E106" i="8"/>
  <c r="F106" i="8"/>
  <c r="G106" i="8"/>
  <c r="H106" i="8"/>
  <c r="I106" i="8"/>
  <c r="J106" i="8"/>
  <c r="K106" i="8"/>
  <c r="L106" i="8"/>
  <c r="M106" i="8"/>
  <c r="N106" i="8"/>
  <c r="O106" i="8"/>
  <c r="P106" i="8"/>
  <c r="Q106" i="8"/>
  <c r="R106" i="8"/>
  <c r="S106" i="8"/>
  <c r="T106" i="8"/>
  <c r="U106" i="8"/>
  <c r="V106" i="8"/>
  <c r="W106" i="8"/>
  <c r="X106" i="8"/>
  <c r="Y106" i="8"/>
  <c r="Z106" i="8"/>
  <c r="AA106" i="8"/>
  <c r="AB106" i="8"/>
  <c r="AC106" i="8"/>
  <c r="AD106" i="8"/>
  <c r="AE106" i="8"/>
  <c r="AF106" i="8"/>
  <c r="AG106" i="8"/>
  <c r="AH106" i="8"/>
  <c r="AI106" i="8"/>
  <c r="AJ106" i="8"/>
  <c r="AK106" i="8"/>
  <c r="AL106" i="8"/>
  <c r="AM106" i="8"/>
  <c r="AN106" i="8"/>
  <c r="AO106" i="8"/>
  <c r="AP106" i="8"/>
  <c r="AQ106" i="8"/>
  <c r="AR106" i="8"/>
  <c r="AS106" i="8"/>
  <c r="AT106" i="8"/>
  <c r="AU106" i="8"/>
  <c r="AV106" i="8"/>
  <c r="AW106" i="8"/>
  <c r="AX106" i="8"/>
  <c r="AY106" i="8"/>
  <c r="AZ106" i="8"/>
  <c r="BA106" i="8"/>
  <c r="BB106" i="8"/>
  <c r="BC106" i="8"/>
  <c r="BD106" i="8"/>
  <c r="BE106" i="8"/>
  <c r="BF106" i="8"/>
  <c r="BG106" i="8"/>
  <c r="BH106" i="8"/>
  <c r="BI106" i="8"/>
  <c r="BJ106" i="8"/>
  <c r="BK106" i="8"/>
  <c r="BL106" i="8"/>
  <c r="BM106" i="8"/>
  <c r="BN106" i="8"/>
  <c r="BO106" i="8"/>
  <c r="BP106" i="8"/>
  <c r="BQ106" i="8"/>
  <c r="BR106" i="8"/>
  <c r="BS106" i="8"/>
  <c r="BT106" i="8"/>
  <c r="BU106" i="8"/>
  <c r="BV106" i="8"/>
  <c r="BW106" i="8"/>
  <c r="BX106" i="8"/>
  <c r="BY106" i="8"/>
  <c r="BZ106" i="8"/>
  <c r="CA106" i="8"/>
  <c r="CB106" i="8"/>
  <c r="CC106" i="8"/>
  <c r="CD106" i="8"/>
  <c r="CE106" i="8"/>
  <c r="CF106" i="8"/>
  <c r="CG106" i="8"/>
  <c r="CH106" i="8"/>
  <c r="CI106" i="8"/>
  <c r="CJ106" i="8"/>
  <c r="CK106" i="8"/>
  <c r="CL106" i="8"/>
  <c r="CM106" i="8"/>
  <c r="CN106" i="8"/>
  <c r="CO106" i="8"/>
  <c r="CP106" i="8"/>
  <c r="CQ106" i="8"/>
  <c r="CR106" i="8"/>
  <c r="CS106" i="8"/>
  <c r="CT106" i="8"/>
  <c r="CU106" i="8"/>
  <c r="CV106" i="8"/>
  <c r="CW106" i="8"/>
  <c r="CX106" i="8"/>
  <c r="CY106" i="8"/>
  <c r="CZ106" i="8"/>
  <c r="DA106" i="8"/>
  <c r="DB106" i="8"/>
  <c r="DC106" i="8"/>
  <c r="DD106" i="8"/>
  <c r="DE106" i="8"/>
  <c r="DF106" i="8"/>
  <c r="DG106" i="8"/>
  <c r="DH106" i="8"/>
  <c r="DI106" i="8"/>
  <c r="DJ106" i="8"/>
  <c r="DK106" i="8"/>
  <c r="DL106" i="8"/>
  <c r="DM106" i="8"/>
  <c r="DN106" i="8"/>
  <c r="DO106" i="8"/>
  <c r="DP106" i="8"/>
  <c r="DQ106" i="8"/>
  <c r="DR106" i="8"/>
  <c r="B107" i="8"/>
  <c r="A107" i="8" s="1"/>
  <c r="C107" i="8"/>
  <c r="D107" i="8"/>
  <c r="E107" i="8"/>
  <c r="F107" i="8"/>
  <c r="G107" i="8"/>
  <c r="H107" i="8"/>
  <c r="I107" i="8"/>
  <c r="J107" i="8"/>
  <c r="K107" i="8"/>
  <c r="L107" i="8"/>
  <c r="M107" i="8"/>
  <c r="N107" i="8"/>
  <c r="O107" i="8"/>
  <c r="P107" i="8"/>
  <c r="Q107" i="8"/>
  <c r="R107" i="8"/>
  <c r="S107" i="8"/>
  <c r="T107" i="8"/>
  <c r="U107" i="8"/>
  <c r="V107" i="8"/>
  <c r="W107" i="8"/>
  <c r="X107" i="8"/>
  <c r="Y107" i="8"/>
  <c r="Z107" i="8"/>
  <c r="AA107" i="8"/>
  <c r="AB107" i="8"/>
  <c r="AC107" i="8"/>
  <c r="AD107" i="8"/>
  <c r="AE107" i="8"/>
  <c r="AF107" i="8"/>
  <c r="AG107" i="8"/>
  <c r="AH107" i="8"/>
  <c r="AI107" i="8"/>
  <c r="AJ107" i="8"/>
  <c r="AK107" i="8"/>
  <c r="AL107" i="8"/>
  <c r="AM107" i="8"/>
  <c r="AN107" i="8"/>
  <c r="AO107" i="8"/>
  <c r="AP107" i="8"/>
  <c r="AQ107" i="8"/>
  <c r="AR107" i="8"/>
  <c r="AS107" i="8"/>
  <c r="AT107" i="8"/>
  <c r="AU107" i="8"/>
  <c r="AV107" i="8"/>
  <c r="AW107" i="8"/>
  <c r="AX107" i="8"/>
  <c r="AY107" i="8"/>
  <c r="AZ107" i="8"/>
  <c r="BA107" i="8"/>
  <c r="BB107" i="8"/>
  <c r="BC107" i="8"/>
  <c r="BD107" i="8"/>
  <c r="BE107" i="8"/>
  <c r="BF107" i="8"/>
  <c r="BG107" i="8"/>
  <c r="BH107" i="8"/>
  <c r="BI107" i="8"/>
  <c r="BJ107" i="8"/>
  <c r="BK107" i="8"/>
  <c r="BL107" i="8"/>
  <c r="BM107" i="8"/>
  <c r="BN107" i="8"/>
  <c r="BO107" i="8"/>
  <c r="BP107" i="8"/>
  <c r="BQ107" i="8"/>
  <c r="BR107" i="8"/>
  <c r="BS107" i="8"/>
  <c r="BT107" i="8"/>
  <c r="BU107" i="8"/>
  <c r="BV107" i="8"/>
  <c r="BW107" i="8"/>
  <c r="BX107" i="8"/>
  <c r="BY107" i="8"/>
  <c r="BZ107" i="8"/>
  <c r="CA107" i="8"/>
  <c r="CB107" i="8"/>
  <c r="CC107" i="8"/>
  <c r="CD107" i="8"/>
  <c r="CE107" i="8"/>
  <c r="CF107" i="8"/>
  <c r="CG107" i="8"/>
  <c r="CH107" i="8"/>
  <c r="CI107" i="8"/>
  <c r="CJ107" i="8"/>
  <c r="CK107" i="8"/>
  <c r="CL107" i="8"/>
  <c r="CM107" i="8"/>
  <c r="CN107" i="8"/>
  <c r="CO107" i="8"/>
  <c r="CP107" i="8"/>
  <c r="CQ107" i="8"/>
  <c r="CR107" i="8"/>
  <c r="CS107" i="8"/>
  <c r="CT107" i="8"/>
  <c r="CU107" i="8"/>
  <c r="CV107" i="8"/>
  <c r="CW107" i="8"/>
  <c r="CX107" i="8"/>
  <c r="CY107" i="8"/>
  <c r="CZ107" i="8"/>
  <c r="DA107" i="8"/>
  <c r="DB107" i="8"/>
  <c r="DC107" i="8"/>
  <c r="DD107" i="8"/>
  <c r="DE107" i="8"/>
  <c r="DF107" i="8"/>
  <c r="DG107" i="8"/>
  <c r="DH107" i="8"/>
  <c r="DI107" i="8"/>
  <c r="DJ107" i="8"/>
  <c r="DK107" i="8"/>
  <c r="DL107" i="8"/>
  <c r="DM107" i="8"/>
  <c r="DN107" i="8"/>
  <c r="DO107" i="8"/>
  <c r="DP107" i="8"/>
  <c r="DQ107" i="8"/>
  <c r="DR107" i="8"/>
  <c r="B108" i="8"/>
  <c r="A108" i="8" s="1"/>
  <c r="C108" i="8"/>
  <c r="D108" i="8"/>
  <c r="E108" i="8"/>
  <c r="F108" i="8"/>
  <c r="G108" i="8"/>
  <c r="H108" i="8"/>
  <c r="I108" i="8"/>
  <c r="J108" i="8"/>
  <c r="K108" i="8"/>
  <c r="L108" i="8"/>
  <c r="M108" i="8"/>
  <c r="N108" i="8"/>
  <c r="O108" i="8"/>
  <c r="P108" i="8"/>
  <c r="Q108" i="8"/>
  <c r="R108" i="8"/>
  <c r="S108" i="8"/>
  <c r="T108" i="8"/>
  <c r="U108" i="8"/>
  <c r="V108" i="8"/>
  <c r="W108" i="8"/>
  <c r="X108" i="8"/>
  <c r="Y108" i="8"/>
  <c r="Z108" i="8"/>
  <c r="AA108" i="8"/>
  <c r="AB108" i="8"/>
  <c r="AC108" i="8"/>
  <c r="AD108" i="8"/>
  <c r="AE108" i="8"/>
  <c r="AF108" i="8"/>
  <c r="AG108" i="8"/>
  <c r="AH108" i="8"/>
  <c r="AI108" i="8"/>
  <c r="AJ108" i="8"/>
  <c r="AK108" i="8"/>
  <c r="AL108" i="8"/>
  <c r="AM108" i="8"/>
  <c r="AN108" i="8"/>
  <c r="AO108" i="8"/>
  <c r="AP108" i="8"/>
  <c r="AQ108" i="8"/>
  <c r="AR108" i="8"/>
  <c r="AS108" i="8"/>
  <c r="AT108" i="8"/>
  <c r="AU108" i="8"/>
  <c r="AV108" i="8"/>
  <c r="AW108" i="8"/>
  <c r="AX108" i="8"/>
  <c r="AY108" i="8"/>
  <c r="AZ108" i="8"/>
  <c r="BA108" i="8"/>
  <c r="BB108" i="8"/>
  <c r="BC108" i="8"/>
  <c r="BD108" i="8"/>
  <c r="BE108" i="8"/>
  <c r="BF108" i="8"/>
  <c r="BG108" i="8"/>
  <c r="BH108" i="8"/>
  <c r="BI108" i="8"/>
  <c r="BJ108" i="8"/>
  <c r="BK108" i="8"/>
  <c r="BL108" i="8"/>
  <c r="BM108" i="8"/>
  <c r="BN108" i="8"/>
  <c r="BO108" i="8"/>
  <c r="BP108" i="8"/>
  <c r="BQ108" i="8"/>
  <c r="BR108" i="8"/>
  <c r="BS108" i="8"/>
  <c r="BT108" i="8"/>
  <c r="BU108" i="8"/>
  <c r="BV108" i="8"/>
  <c r="BW108" i="8"/>
  <c r="BX108" i="8"/>
  <c r="BY108" i="8"/>
  <c r="BZ108" i="8"/>
  <c r="CA108" i="8"/>
  <c r="CB108" i="8"/>
  <c r="CC108" i="8"/>
  <c r="CD108" i="8"/>
  <c r="CE108" i="8"/>
  <c r="CF108" i="8"/>
  <c r="CG108" i="8"/>
  <c r="CH108" i="8"/>
  <c r="CI108" i="8"/>
  <c r="CJ108" i="8"/>
  <c r="CK108" i="8"/>
  <c r="CL108" i="8"/>
  <c r="CM108" i="8"/>
  <c r="CN108" i="8"/>
  <c r="CO108" i="8"/>
  <c r="CP108" i="8"/>
  <c r="CQ108" i="8"/>
  <c r="CR108" i="8"/>
  <c r="CS108" i="8"/>
  <c r="CT108" i="8"/>
  <c r="CU108" i="8"/>
  <c r="CV108" i="8"/>
  <c r="CW108" i="8"/>
  <c r="CX108" i="8"/>
  <c r="CY108" i="8"/>
  <c r="CZ108" i="8"/>
  <c r="DA108" i="8"/>
  <c r="DB108" i="8"/>
  <c r="DC108" i="8"/>
  <c r="DD108" i="8"/>
  <c r="DE108" i="8"/>
  <c r="DF108" i="8"/>
  <c r="DG108" i="8"/>
  <c r="DH108" i="8"/>
  <c r="DI108" i="8"/>
  <c r="DJ108" i="8"/>
  <c r="DK108" i="8"/>
  <c r="DL108" i="8"/>
  <c r="DM108" i="8"/>
  <c r="DN108" i="8"/>
  <c r="DO108" i="8"/>
  <c r="DP108" i="8"/>
  <c r="DQ108" i="8"/>
  <c r="DR108" i="8"/>
  <c r="B109" i="8"/>
  <c r="A109" i="8" s="1"/>
  <c r="C109" i="8"/>
  <c r="D109" i="8"/>
  <c r="E109" i="8"/>
  <c r="F109" i="8"/>
  <c r="G109" i="8"/>
  <c r="H109" i="8"/>
  <c r="I109" i="8"/>
  <c r="J109" i="8"/>
  <c r="K109" i="8"/>
  <c r="L109" i="8"/>
  <c r="M109" i="8"/>
  <c r="N109" i="8"/>
  <c r="O109" i="8"/>
  <c r="P109" i="8"/>
  <c r="Q109" i="8"/>
  <c r="R109" i="8"/>
  <c r="S109" i="8"/>
  <c r="T109" i="8"/>
  <c r="U109" i="8"/>
  <c r="V109" i="8"/>
  <c r="W109" i="8"/>
  <c r="X109" i="8"/>
  <c r="Y109" i="8"/>
  <c r="Z109" i="8"/>
  <c r="AA109" i="8"/>
  <c r="AB109" i="8"/>
  <c r="AC109" i="8"/>
  <c r="AD109" i="8"/>
  <c r="AE109" i="8"/>
  <c r="AF109" i="8"/>
  <c r="AG109" i="8"/>
  <c r="AH109" i="8"/>
  <c r="AI109" i="8"/>
  <c r="AJ109" i="8"/>
  <c r="AK109" i="8"/>
  <c r="AL109" i="8"/>
  <c r="AM109" i="8"/>
  <c r="AN109" i="8"/>
  <c r="AO109" i="8"/>
  <c r="AP109" i="8"/>
  <c r="AQ109" i="8"/>
  <c r="AR109" i="8"/>
  <c r="AS109" i="8"/>
  <c r="AT109" i="8"/>
  <c r="AU109" i="8"/>
  <c r="AV109" i="8"/>
  <c r="AW109" i="8"/>
  <c r="AX109" i="8"/>
  <c r="AY109" i="8"/>
  <c r="AZ109" i="8"/>
  <c r="BA109" i="8"/>
  <c r="BB109" i="8"/>
  <c r="BC109" i="8"/>
  <c r="BD109" i="8"/>
  <c r="BE109" i="8"/>
  <c r="BF109" i="8"/>
  <c r="BG109" i="8"/>
  <c r="BH109" i="8"/>
  <c r="BI109" i="8"/>
  <c r="BJ109" i="8"/>
  <c r="BK109" i="8"/>
  <c r="BL109" i="8"/>
  <c r="BM109" i="8"/>
  <c r="BN109" i="8"/>
  <c r="BO109" i="8"/>
  <c r="BP109" i="8"/>
  <c r="BQ109" i="8"/>
  <c r="BR109" i="8"/>
  <c r="BS109" i="8"/>
  <c r="BT109" i="8"/>
  <c r="BU109" i="8"/>
  <c r="BV109" i="8"/>
  <c r="BW109" i="8"/>
  <c r="BX109" i="8"/>
  <c r="BY109" i="8"/>
  <c r="BZ109" i="8"/>
  <c r="CA109" i="8"/>
  <c r="CB109" i="8"/>
  <c r="CC109" i="8"/>
  <c r="CD109" i="8"/>
  <c r="CE109" i="8"/>
  <c r="CF109" i="8"/>
  <c r="CG109" i="8"/>
  <c r="CH109" i="8"/>
  <c r="CI109" i="8"/>
  <c r="CJ109" i="8"/>
  <c r="CK109" i="8"/>
  <c r="CL109" i="8"/>
  <c r="CM109" i="8"/>
  <c r="CN109" i="8"/>
  <c r="CO109" i="8"/>
  <c r="CP109" i="8"/>
  <c r="CQ109" i="8"/>
  <c r="CR109" i="8"/>
  <c r="CS109" i="8"/>
  <c r="CT109" i="8"/>
  <c r="CU109" i="8"/>
  <c r="CV109" i="8"/>
  <c r="CW109" i="8"/>
  <c r="CX109" i="8"/>
  <c r="CY109" i="8"/>
  <c r="CZ109" i="8"/>
  <c r="DA109" i="8"/>
  <c r="DB109" i="8"/>
  <c r="DC109" i="8"/>
  <c r="DD109" i="8"/>
  <c r="DE109" i="8"/>
  <c r="DF109" i="8"/>
  <c r="DG109" i="8"/>
  <c r="DH109" i="8"/>
  <c r="DI109" i="8"/>
  <c r="DJ109" i="8"/>
  <c r="DK109" i="8"/>
  <c r="DL109" i="8"/>
  <c r="DM109" i="8"/>
  <c r="DN109" i="8"/>
  <c r="DO109" i="8"/>
  <c r="DP109" i="8"/>
  <c r="DQ109" i="8"/>
  <c r="DR109" i="8"/>
  <c r="B110" i="8"/>
  <c r="A110" i="8" s="1"/>
  <c r="C110" i="8"/>
  <c r="D110" i="8"/>
  <c r="E110" i="8"/>
  <c r="F110" i="8"/>
  <c r="G110" i="8"/>
  <c r="H110" i="8"/>
  <c r="I110" i="8"/>
  <c r="J110" i="8"/>
  <c r="K110" i="8"/>
  <c r="L110" i="8"/>
  <c r="M110" i="8"/>
  <c r="N110" i="8"/>
  <c r="O110" i="8"/>
  <c r="P110" i="8"/>
  <c r="Q110" i="8"/>
  <c r="R110" i="8"/>
  <c r="S110" i="8"/>
  <c r="T110" i="8"/>
  <c r="U110" i="8"/>
  <c r="V110" i="8"/>
  <c r="W110" i="8"/>
  <c r="X110" i="8"/>
  <c r="Y110" i="8"/>
  <c r="Z110" i="8"/>
  <c r="AA110" i="8"/>
  <c r="AB110" i="8"/>
  <c r="AC110" i="8"/>
  <c r="AD110" i="8"/>
  <c r="AE110" i="8"/>
  <c r="AF110" i="8"/>
  <c r="AG110" i="8"/>
  <c r="AH110" i="8"/>
  <c r="AI110" i="8"/>
  <c r="AJ110" i="8"/>
  <c r="AK110" i="8"/>
  <c r="AL110" i="8"/>
  <c r="AM110" i="8"/>
  <c r="AN110" i="8"/>
  <c r="AO110" i="8"/>
  <c r="AP110" i="8"/>
  <c r="AQ110" i="8"/>
  <c r="AR110" i="8"/>
  <c r="AS110" i="8"/>
  <c r="AT110" i="8"/>
  <c r="AU110" i="8"/>
  <c r="AV110" i="8"/>
  <c r="AW110" i="8"/>
  <c r="AX110" i="8"/>
  <c r="AY110" i="8"/>
  <c r="AZ110" i="8"/>
  <c r="BA110" i="8"/>
  <c r="BB110" i="8"/>
  <c r="BC110" i="8"/>
  <c r="BD110" i="8"/>
  <c r="BE110" i="8"/>
  <c r="BF110" i="8"/>
  <c r="BG110" i="8"/>
  <c r="BH110" i="8"/>
  <c r="BI110" i="8"/>
  <c r="BJ110" i="8"/>
  <c r="BK110" i="8"/>
  <c r="BL110" i="8"/>
  <c r="BM110" i="8"/>
  <c r="BN110" i="8"/>
  <c r="BO110" i="8"/>
  <c r="BP110" i="8"/>
  <c r="BQ110" i="8"/>
  <c r="BR110" i="8"/>
  <c r="BS110" i="8"/>
  <c r="BT110" i="8"/>
  <c r="BU110" i="8"/>
  <c r="BV110" i="8"/>
  <c r="BW110" i="8"/>
  <c r="BX110" i="8"/>
  <c r="BY110" i="8"/>
  <c r="BZ110" i="8"/>
  <c r="CA110" i="8"/>
  <c r="CB110" i="8"/>
  <c r="CC110" i="8"/>
  <c r="CD110" i="8"/>
  <c r="CE110" i="8"/>
  <c r="CF110" i="8"/>
  <c r="CG110" i="8"/>
  <c r="CH110" i="8"/>
  <c r="CI110" i="8"/>
  <c r="CJ110" i="8"/>
  <c r="CK110" i="8"/>
  <c r="CL110" i="8"/>
  <c r="CM110" i="8"/>
  <c r="CN110" i="8"/>
  <c r="CO110" i="8"/>
  <c r="CP110" i="8"/>
  <c r="CQ110" i="8"/>
  <c r="CR110" i="8"/>
  <c r="CS110" i="8"/>
  <c r="CT110" i="8"/>
  <c r="CU110" i="8"/>
  <c r="CV110" i="8"/>
  <c r="CW110" i="8"/>
  <c r="CX110" i="8"/>
  <c r="CY110" i="8"/>
  <c r="CZ110" i="8"/>
  <c r="DA110" i="8"/>
  <c r="DB110" i="8"/>
  <c r="DC110" i="8"/>
  <c r="DD110" i="8"/>
  <c r="DE110" i="8"/>
  <c r="DF110" i="8"/>
  <c r="DG110" i="8"/>
  <c r="DH110" i="8"/>
  <c r="DI110" i="8"/>
  <c r="DJ110" i="8"/>
  <c r="DK110" i="8"/>
  <c r="DL110" i="8"/>
  <c r="DM110" i="8"/>
  <c r="DN110" i="8"/>
  <c r="DO110" i="8"/>
  <c r="DP110" i="8"/>
  <c r="DQ110" i="8"/>
  <c r="DR110" i="8"/>
  <c r="B111" i="8"/>
  <c r="A111" i="8" s="1"/>
  <c r="C111" i="8"/>
  <c r="D111" i="8"/>
  <c r="E111" i="8"/>
  <c r="F111" i="8"/>
  <c r="G111" i="8"/>
  <c r="H111" i="8"/>
  <c r="I111" i="8"/>
  <c r="J111" i="8"/>
  <c r="K111" i="8"/>
  <c r="L111" i="8"/>
  <c r="M111" i="8"/>
  <c r="N111" i="8"/>
  <c r="O111" i="8"/>
  <c r="P111" i="8"/>
  <c r="Q111" i="8"/>
  <c r="R111" i="8"/>
  <c r="S111" i="8"/>
  <c r="T111" i="8"/>
  <c r="U111" i="8"/>
  <c r="V111" i="8"/>
  <c r="W111" i="8"/>
  <c r="X111" i="8"/>
  <c r="Y111" i="8"/>
  <c r="Z111" i="8"/>
  <c r="AA111" i="8"/>
  <c r="AB111" i="8"/>
  <c r="AC111" i="8"/>
  <c r="AD111" i="8"/>
  <c r="AE111" i="8"/>
  <c r="AF111" i="8"/>
  <c r="AG111" i="8"/>
  <c r="AH111" i="8"/>
  <c r="AI111" i="8"/>
  <c r="AJ111" i="8"/>
  <c r="AK111" i="8"/>
  <c r="AL111" i="8"/>
  <c r="AM111" i="8"/>
  <c r="AN111" i="8"/>
  <c r="AO111" i="8"/>
  <c r="AP111" i="8"/>
  <c r="AQ111" i="8"/>
  <c r="AR111" i="8"/>
  <c r="AS111" i="8"/>
  <c r="AT111" i="8"/>
  <c r="AU111" i="8"/>
  <c r="AV111" i="8"/>
  <c r="AW111" i="8"/>
  <c r="AX111" i="8"/>
  <c r="AY111" i="8"/>
  <c r="AZ111" i="8"/>
  <c r="BA111" i="8"/>
  <c r="BB111" i="8"/>
  <c r="BC111" i="8"/>
  <c r="BD111" i="8"/>
  <c r="BE111" i="8"/>
  <c r="BF111" i="8"/>
  <c r="BG111" i="8"/>
  <c r="BH111" i="8"/>
  <c r="BI111" i="8"/>
  <c r="BJ111" i="8"/>
  <c r="BK111" i="8"/>
  <c r="BL111" i="8"/>
  <c r="BM111" i="8"/>
  <c r="BN111" i="8"/>
  <c r="BO111" i="8"/>
  <c r="BP111" i="8"/>
  <c r="BQ111" i="8"/>
  <c r="BR111" i="8"/>
  <c r="BS111" i="8"/>
  <c r="BT111" i="8"/>
  <c r="BU111" i="8"/>
  <c r="BV111" i="8"/>
  <c r="BW111" i="8"/>
  <c r="BX111" i="8"/>
  <c r="BY111" i="8"/>
  <c r="BZ111" i="8"/>
  <c r="CA111" i="8"/>
  <c r="CB111" i="8"/>
  <c r="CC111" i="8"/>
  <c r="CD111" i="8"/>
  <c r="CE111" i="8"/>
  <c r="CF111" i="8"/>
  <c r="CG111" i="8"/>
  <c r="CH111" i="8"/>
  <c r="CI111" i="8"/>
  <c r="CJ111" i="8"/>
  <c r="CK111" i="8"/>
  <c r="CL111" i="8"/>
  <c r="CM111" i="8"/>
  <c r="CN111" i="8"/>
  <c r="CO111" i="8"/>
  <c r="CP111" i="8"/>
  <c r="CQ111" i="8"/>
  <c r="CR111" i="8"/>
  <c r="CS111" i="8"/>
  <c r="CT111" i="8"/>
  <c r="CU111" i="8"/>
  <c r="CV111" i="8"/>
  <c r="CW111" i="8"/>
  <c r="CX111" i="8"/>
  <c r="CY111" i="8"/>
  <c r="CZ111" i="8"/>
  <c r="DA111" i="8"/>
  <c r="DB111" i="8"/>
  <c r="DC111" i="8"/>
  <c r="DD111" i="8"/>
  <c r="DE111" i="8"/>
  <c r="DF111" i="8"/>
  <c r="DG111" i="8"/>
  <c r="DH111" i="8"/>
  <c r="DI111" i="8"/>
  <c r="DJ111" i="8"/>
  <c r="DK111" i="8"/>
  <c r="DL111" i="8"/>
  <c r="DM111" i="8"/>
  <c r="DN111" i="8"/>
  <c r="DO111" i="8"/>
  <c r="DP111" i="8"/>
  <c r="DQ111" i="8"/>
  <c r="DR111" i="8"/>
  <c r="B112" i="8"/>
  <c r="A112" i="8" s="1"/>
  <c r="C112" i="8"/>
  <c r="D112" i="8"/>
  <c r="E112" i="8"/>
  <c r="F112" i="8"/>
  <c r="G112" i="8"/>
  <c r="H112" i="8"/>
  <c r="I112" i="8"/>
  <c r="J112" i="8"/>
  <c r="K112" i="8"/>
  <c r="L112" i="8"/>
  <c r="M112" i="8"/>
  <c r="N112" i="8"/>
  <c r="O112" i="8"/>
  <c r="P112" i="8"/>
  <c r="Q112" i="8"/>
  <c r="R112" i="8"/>
  <c r="S112" i="8"/>
  <c r="T112" i="8"/>
  <c r="U112" i="8"/>
  <c r="V112" i="8"/>
  <c r="W112" i="8"/>
  <c r="X112" i="8"/>
  <c r="Y112" i="8"/>
  <c r="Z112" i="8"/>
  <c r="AA112" i="8"/>
  <c r="AB112" i="8"/>
  <c r="AC112" i="8"/>
  <c r="AD112" i="8"/>
  <c r="AE112" i="8"/>
  <c r="AF112" i="8"/>
  <c r="AG112" i="8"/>
  <c r="AH112" i="8"/>
  <c r="AI112" i="8"/>
  <c r="AJ112" i="8"/>
  <c r="AK112" i="8"/>
  <c r="AL112" i="8"/>
  <c r="AM112" i="8"/>
  <c r="AN112" i="8"/>
  <c r="AO112" i="8"/>
  <c r="AP112" i="8"/>
  <c r="AQ112" i="8"/>
  <c r="AR112" i="8"/>
  <c r="AS112" i="8"/>
  <c r="AT112" i="8"/>
  <c r="AU112" i="8"/>
  <c r="AV112" i="8"/>
  <c r="AW112" i="8"/>
  <c r="AX112" i="8"/>
  <c r="AY112" i="8"/>
  <c r="AZ112" i="8"/>
  <c r="BA112" i="8"/>
  <c r="BB112" i="8"/>
  <c r="BC112" i="8"/>
  <c r="BD112" i="8"/>
  <c r="BE112" i="8"/>
  <c r="BF112" i="8"/>
  <c r="BG112" i="8"/>
  <c r="BH112" i="8"/>
  <c r="BI112" i="8"/>
  <c r="BJ112" i="8"/>
  <c r="BK112" i="8"/>
  <c r="BL112" i="8"/>
  <c r="BM112" i="8"/>
  <c r="BN112" i="8"/>
  <c r="BO112" i="8"/>
  <c r="BP112" i="8"/>
  <c r="BQ112" i="8"/>
  <c r="BR112" i="8"/>
  <c r="BS112" i="8"/>
  <c r="BT112" i="8"/>
  <c r="BU112" i="8"/>
  <c r="BV112" i="8"/>
  <c r="BW112" i="8"/>
  <c r="BX112" i="8"/>
  <c r="BY112" i="8"/>
  <c r="BZ112" i="8"/>
  <c r="CA112" i="8"/>
  <c r="CB112" i="8"/>
  <c r="CC112" i="8"/>
  <c r="CD112" i="8"/>
  <c r="CE112" i="8"/>
  <c r="CF112" i="8"/>
  <c r="CG112" i="8"/>
  <c r="CH112" i="8"/>
  <c r="CI112" i="8"/>
  <c r="CJ112" i="8"/>
  <c r="CK112" i="8"/>
  <c r="CL112" i="8"/>
  <c r="CM112" i="8"/>
  <c r="CN112" i="8"/>
  <c r="CO112" i="8"/>
  <c r="CP112" i="8"/>
  <c r="CQ112" i="8"/>
  <c r="CR112" i="8"/>
  <c r="CS112" i="8"/>
  <c r="CT112" i="8"/>
  <c r="CU112" i="8"/>
  <c r="CV112" i="8"/>
  <c r="CW112" i="8"/>
  <c r="CX112" i="8"/>
  <c r="CY112" i="8"/>
  <c r="CZ112" i="8"/>
  <c r="DA112" i="8"/>
  <c r="DB112" i="8"/>
  <c r="DC112" i="8"/>
  <c r="DD112" i="8"/>
  <c r="DE112" i="8"/>
  <c r="DF112" i="8"/>
  <c r="DG112" i="8"/>
  <c r="DH112" i="8"/>
  <c r="DI112" i="8"/>
  <c r="DJ112" i="8"/>
  <c r="DK112" i="8"/>
  <c r="DL112" i="8"/>
  <c r="DM112" i="8"/>
  <c r="DN112" i="8"/>
  <c r="DO112" i="8"/>
  <c r="DP112" i="8"/>
  <c r="DQ112" i="8"/>
  <c r="DR112" i="8"/>
  <c r="B113" i="8"/>
  <c r="A113" i="8" s="1"/>
  <c r="C113" i="8"/>
  <c r="D113" i="8"/>
  <c r="E113" i="8"/>
  <c r="F113" i="8"/>
  <c r="G113" i="8"/>
  <c r="H113" i="8"/>
  <c r="I113" i="8"/>
  <c r="J113" i="8"/>
  <c r="K113" i="8"/>
  <c r="L113" i="8"/>
  <c r="M113" i="8"/>
  <c r="N113" i="8"/>
  <c r="O113" i="8"/>
  <c r="P113" i="8"/>
  <c r="Q113" i="8"/>
  <c r="R113" i="8"/>
  <c r="S113" i="8"/>
  <c r="T113" i="8"/>
  <c r="U113" i="8"/>
  <c r="V113" i="8"/>
  <c r="W113" i="8"/>
  <c r="X113" i="8"/>
  <c r="Y113" i="8"/>
  <c r="Z113" i="8"/>
  <c r="AA113" i="8"/>
  <c r="AB113" i="8"/>
  <c r="AC113" i="8"/>
  <c r="AD113" i="8"/>
  <c r="AE113" i="8"/>
  <c r="AF113" i="8"/>
  <c r="AG113" i="8"/>
  <c r="AH113" i="8"/>
  <c r="AI113" i="8"/>
  <c r="AJ113" i="8"/>
  <c r="AK113" i="8"/>
  <c r="AL113" i="8"/>
  <c r="AM113" i="8"/>
  <c r="AN113" i="8"/>
  <c r="AO113" i="8"/>
  <c r="AP113" i="8"/>
  <c r="AQ113" i="8"/>
  <c r="AR113" i="8"/>
  <c r="AS113" i="8"/>
  <c r="AT113" i="8"/>
  <c r="AU113" i="8"/>
  <c r="AV113" i="8"/>
  <c r="AW113" i="8"/>
  <c r="AX113" i="8"/>
  <c r="AY113" i="8"/>
  <c r="AZ113" i="8"/>
  <c r="BA113" i="8"/>
  <c r="BB113" i="8"/>
  <c r="BC113" i="8"/>
  <c r="BD113" i="8"/>
  <c r="BE113" i="8"/>
  <c r="BF113" i="8"/>
  <c r="BG113" i="8"/>
  <c r="BH113" i="8"/>
  <c r="BI113" i="8"/>
  <c r="BJ113" i="8"/>
  <c r="BK113" i="8"/>
  <c r="BL113" i="8"/>
  <c r="BM113" i="8"/>
  <c r="BN113" i="8"/>
  <c r="BO113" i="8"/>
  <c r="BP113" i="8"/>
  <c r="BQ113" i="8"/>
  <c r="BR113" i="8"/>
  <c r="BS113" i="8"/>
  <c r="BT113" i="8"/>
  <c r="BU113" i="8"/>
  <c r="BV113" i="8"/>
  <c r="BW113" i="8"/>
  <c r="BX113" i="8"/>
  <c r="BY113" i="8"/>
  <c r="BZ113" i="8"/>
  <c r="CA113" i="8"/>
  <c r="CB113" i="8"/>
  <c r="CC113" i="8"/>
  <c r="CD113" i="8"/>
  <c r="CE113" i="8"/>
  <c r="CF113" i="8"/>
  <c r="CG113" i="8"/>
  <c r="CH113" i="8"/>
  <c r="CI113" i="8"/>
  <c r="CJ113" i="8"/>
  <c r="CK113" i="8"/>
  <c r="CL113" i="8"/>
  <c r="CM113" i="8"/>
  <c r="CN113" i="8"/>
  <c r="CO113" i="8"/>
  <c r="CP113" i="8"/>
  <c r="CQ113" i="8"/>
  <c r="CR113" i="8"/>
  <c r="CS113" i="8"/>
  <c r="CT113" i="8"/>
  <c r="CU113" i="8"/>
  <c r="CV113" i="8"/>
  <c r="CW113" i="8"/>
  <c r="CX113" i="8"/>
  <c r="CY113" i="8"/>
  <c r="CZ113" i="8"/>
  <c r="DA113" i="8"/>
  <c r="DB113" i="8"/>
  <c r="DC113" i="8"/>
  <c r="DD113" i="8"/>
  <c r="DE113" i="8"/>
  <c r="DF113" i="8"/>
  <c r="DG113" i="8"/>
  <c r="DH113" i="8"/>
  <c r="DI113" i="8"/>
  <c r="DJ113" i="8"/>
  <c r="DK113" i="8"/>
  <c r="DL113" i="8"/>
  <c r="DM113" i="8"/>
  <c r="DN113" i="8"/>
  <c r="DO113" i="8"/>
  <c r="DP113" i="8"/>
  <c r="DQ113" i="8"/>
  <c r="DR113" i="8"/>
  <c r="B114" i="8"/>
  <c r="A114" i="8" s="1"/>
  <c r="C114" i="8"/>
  <c r="D114" i="8"/>
  <c r="E114" i="8"/>
  <c r="F114" i="8"/>
  <c r="G114" i="8"/>
  <c r="H114" i="8"/>
  <c r="I114" i="8"/>
  <c r="J114" i="8"/>
  <c r="K114" i="8"/>
  <c r="L114" i="8"/>
  <c r="M114" i="8"/>
  <c r="N114" i="8"/>
  <c r="O114" i="8"/>
  <c r="P114" i="8"/>
  <c r="Q114" i="8"/>
  <c r="R114" i="8"/>
  <c r="S114" i="8"/>
  <c r="T114" i="8"/>
  <c r="U114" i="8"/>
  <c r="V114" i="8"/>
  <c r="W114" i="8"/>
  <c r="X114" i="8"/>
  <c r="Y114" i="8"/>
  <c r="Z114" i="8"/>
  <c r="AA114" i="8"/>
  <c r="AB114" i="8"/>
  <c r="AC114" i="8"/>
  <c r="AD114" i="8"/>
  <c r="AE114" i="8"/>
  <c r="AF114" i="8"/>
  <c r="AG114" i="8"/>
  <c r="AH114" i="8"/>
  <c r="AI114" i="8"/>
  <c r="AJ114" i="8"/>
  <c r="AK114" i="8"/>
  <c r="AL114" i="8"/>
  <c r="AM114" i="8"/>
  <c r="AN114" i="8"/>
  <c r="AO114" i="8"/>
  <c r="AP114" i="8"/>
  <c r="AQ114" i="8"/>
  <c r="AR114" i="8"/>
  <c r="AS114" i="8"/>
  <c r="AT114" i="8"/>
  <c r="AU114" i="8"/>
  <c r="AV114" i="8"/>
  <c r="AW114" i="8"/>
  <c r="AX114" i="8"/>
  <c r="AY114" i="8"/>
  <c r="AZ114" i="8"/>
  <c r="BA114" i="8"/>
  <c r="BB114" i="8"/>
  <c r="BC114" i="8"/>
  <c r="BD114" i="8"/>
  <c r="BE114" i="8"/>
  <c r="BF114" i="8"/>
  <c r="BG114" i="8"/>
  <c r="BH114" i="8"/>
  <c r="BI114" i="8"/>
  <c r="BJ114" i="8"/>
  <c r="BK114" i="8"/>
  <c r="BL114" i="8"/>
  <c r="BM114" i="8"/>
  <c r="BN114" i="8"/>
  <c r="BO114" i="8"/>
  <c r="BP114" i="8"/>
  <c r="BQ114" i="8"/>
  <c r="BR114" i="8"/>
  <c r="BS114" i="8"/>
  <c r="BT114" i="8"/>
  <c r="BU114" i="8"/>
  <c r="BV114" i="8"/>
  <c r="BW114" i="8"/>
  <c r="BX114" i="8"/>
  <c r="BY114" i="8"/>
  <c r="BZ114" i="8"/>
  <c r="CA114" i="8"/>
  <c r="CB114" i="8"/>
  <c r="CC114" i="8"/>
  <c r="CD114" i="8"/>
  <c r="CE114" i="8"/>
  <c r="CF114" i="8"/>
  <c r="CG114" i="8"/>
  <c r="CH114" i="8"/>
  <c r="CI114" i="8"/>
  <c r="CJ114" i="8"/>
  <c r="CK114" i="8"/>
  <c r="CL114" i="8"/>
  <c r="CM114" i="8"/>
  <c r="CN114" i="8"/>
  <c r="CO114" i="8"/>
  <c r="CP114" i="8"/>
  <c r="CQ114" i="8"/>
  <c r="CR114" i="8"/>
  <c r="CS114" i="8"/>
  <c r="CT114" i="8"/>
  <c r="CU114" i="8"/>
  <c r="CV114" i="8"/>
  <c r="CW114" i="8"/>
  <c r="CX114" i="8"/>
  <c r="CY114" i="8"/>
  <c r="CZ114" i="8"/>
  <c r="DA114" i="8"/>
  <c r="DB114" i="8"/>
  <c r="DC114" i="8"/>
  <c r="DD114" i="8"/>
  <c r="DE114" i="8"/>
  <c r="DF114" i="8"/>
  <c r="DG114" i="8"/>
  <c r="DH114" i="8"/>
  <c r="DI114" i="8"/>
  <c r="DJ114" i="8"/>
  <c r="DK114" i="8"/>
  <c r="DL114" i="8"/>
  <c r="DM114" i="8"/>
  <c r="DN114" i="8"/>
  <c r="DO114" i="8"/>
  <c r="DP114" i="8"/>
  <c r="DQ114" i="8"/>
  <c r="DR114" i="8"/>
  <c r="B115" i="8"/>
  <c r="A115" i="8" s="1"/>
  <c r="C115" i="8"/>
  <c r="D115" i="8"/>
  <c r="E115" i="8"/>
  <c r="F115" i="8"/>
  <c r="G115" i="8"/>
  <c r="H115" i="8"/>
  <c r="I115" i="8"/>
  <c r="J115" i="8"/>
  <c r="K115" i="8"/>
  <c r="L115" i="8"/>
  <c r="M115" i="8"/>
  <c r="N115" i="8"/>
  <c r="O115" i="8"/>
  <c r="P115" i="8"/>
  <c r="Q115" i="8"/>
  <c r="R115" i="8"/>
  <c r="S115" i="8"/>
  <c r="T115" i="8"/>
  <c r="U115" i="8"/>
  <c r="V115" i="8"/>
  <c r="W115" i="8"/>
  <c r="X115" i="8"/>
  <c r="Y115" i="8"/>
  <c r="Z115" i="8"/>
  <c r="AA115" i="8"/>
  <c r="AB115" i="8"/>
  <c r="AC115" i="8"/>
  <c r="AD115" i="8"/>
  <c r="AE115" i="8"/>
  <c r="AF115" i="8"/>
  <c r="AG115" i="8"/>
  <c r="AH115" i="8"/>
  <c r="AI115" i="8"/>
  <c r="AJ115" i="8"/>
  <c r="AK115" i="8"/>
  <c r="AL115" i="8"/>
  <c r="AM115" i="8"/>
  <c r="AN115" i="8"/>
  <c r="AO115" i="8"/>
  <c r="AP115" i="8"/>
  <c r="AQ115" i="8"/>
  <c r="AR115" i="8"/>
  <c r="AS115" i="8"/>
  <c r="AT115" i="8"/>
  <c r="AU115" i="8"/>
  <c r="AV115" i="8"/>
  <c r="AW115" i="8"/>
  <c r="AX115" i="8"/>
  <c r="AY115" i="8"/>
  <c r="AZ115" i="8"/>
  <c r="BA115" i="8"/>
  <c r="BB115" i="8"/>
  <c r="BC115" i="8"/>
  <c r="BD115" i="8"/>
  <c r="BE115" i="8"/>
  <c r="BF115" i="8"/>
  <c r="BG115" i="8"/>
  <c r="BH115" i="8"/>
  <c r="BI115" i="8"/>
  <c r="BJ115" i="8"/>
  <c r="BK115" i="8"/>
  <c r="BL115" i="8"/>
  <c r="BM115" i="8"/>
  <c r="BN115" i="8"/>
  <c r="BO115" i="8"/>
  <c r="BP115" i="8"/>
  <c r="BQ115" i="8"/>
  <c r="BR115" i="8"/>
  <c r="BS115" i="8"/>
  <c r="BT115" i="8"/>
  <c r="BU115" i="8"/>
  <c r="BV115" i="8"/>
  <c r="BW115" i="8"/>
  <c r="BX115" i="8"/>
  <c r="BY115" i="8"/>
  <c r="BZ115" i="8"/>
  <c r="CA115" i="8"/>
  <c r="CB115" i="8"/>
  <c r="CC115" i="8"/>
  <c r="CD115" i="8"/>
  <c r="CE115" i="8"/>
  <c r="CF115" i="8"/>
  <c r="CG115" i="8"/>
  <c r="CH115" i="8"/>
  <c r="CI115" i="8"/>
  <c r="CJ115" i="8"/>
  <c r="CK115" i="8"/>
  <c r="CL115" i="8"/>
  <c r="CM115" i="8"/>
  <c r="CN115" i="8"/>
  <c r="CO115" i="8"/>
  <c r="CP115" i="8"/>
  <c r="CQ115" i="8"/>
  <c r="CR115" i="8"/>
  <c r="CS115" i="8"/>
  <c r="CT115" i="8"/>
  <c r="CU115" i="8"/>
  <c r="CV115" i="8"/>
  <c r="CW115" i="8"/>
  <c r="CX115" i="8"/>
  <c r="CY115" i="8"/>
  <c r="CZ115" i="8"/>
  <c r="DA115" i="8"/>
  <c r="DB115" i="8"/>
  <c r="DC115" i="8"/>
  <c r="DD115" i="8"/>
  <c r="DE115" i="8"/>
  <c r="DF115" i="8"/>
  <c r="DG115" i="8"/>
  <c r="DH115" i="8"/>
  <c r="DI115" i="8"/>
  <c r="DJ115" i="8"/>
  <c r="DK115" i="8"/>
  <c r="DL115" i="8"/>
  <c r="DM115" i="8"/>
  <c r="DN115" i="8"/>
  <c r="DO115" i="8"/>
  <c r="DP115" i="8"/>
  <c r="DQ115" i="8"/>
  <c r="DR115" i="8"/>
  <c r="B116" i="8"/>
  <c r="A116" i="8" s="1"/>
  <c r="C116" i="8"/>
  <c r="D116" i="8"/>
  <c r="E116" i="8"/>
  <c r="F116" i="8"/>
  <c r="G116" i="8"/>
  <c r="H116" i="8"/>
  <c r="I116" i="8"/>
  <c r="J116" i="8"/>
  <c r="K116" i="8"/>
  <c r="L116" i="8"/>
  <c r="M116" i="8"/>
  <c r="N116" i="8"/>
  <c r="O116" i="8"/>
  <c r="P116" i="8"/>
  <c r="Q116" i="8"/>
  <c r="R116" i="8"/>
  <c r="S116" i="8"/>
  <c r="T116" i="8"/>
  <c r="U116" i="8"/>
  <c r="V116" i="8"/>
  <c r="W116" i="8"/>
  <c r="X116" i="8"/>
  <c r="Y116" i="8"/>
  <c r="Z116" i="8"/>
  <c r="AA116" i="8"/>
  <c r="AB116" i="8"/>
  <c r="AC116" i="8"/>
  <c r="AD116" i="8"/>
  <c r="AE116" i="8"/>
  <c r="AF116" i="8"/>
  <c r="AG116" i="8"/>
  <c r="AH116" i="8"/>
  <c r="AI116" i="8"/>
  <c r="AJ116" i="8"/>
  <c r="AK116" i="8"/>
  <c r="AL116" i="8"/>
  <c r="AM116" i="8"/>
  <c r="AN116" i="8"/>
  <c r="AO116" i="8"/>
  <c r="AP116" i="8"/>
  <c r="AQ116" i="8"/>
  <c r="AR116" i="8"/>
  <c r="AS116" i="8"/>
  <c r="AT116" i="8"/>
  <c r="AU116" i="8"/>
  <c r="AV116" i="8"/>
  <c r="AW116" i="8"/>
  <c r="AX116" i="8"/>
  <c r="AY116" i="8"/>
  <c r="AZ116" i="8"/>
  <c r="BA116" i="8"/>
  <c r="BB116" i="8"/>
  <c r="BC116" i="8"/>
  <c r="BD116" i="8"/>
  <c r="BE116" i="8"/>
  <c r="BF116" i="8"/>
  <c r="BG116" i="8"/>
  <c r="BH116" i="8"/>
  <c r="BI116" i="8"/>
  <c r="BJ116" i="8"/>
  <c r="BK116" i="8"/>
  <c r="BL116" i="8"/>
  <c r="BM116" i="8"/>
  <c r="BN116" i="8"/>
  <c r="BO116" i="8"/>
  <c r="BP116" i="8"/>
  <c r="BQ116" i="8"/>
  <c r="BR116" i="8"/>
  <c r="BS116" i="8"/>
  <c r="BT116" i="8"/>
  <c r="BU116" i="8"/>
  <c r="BV116" i="8"/>
  <c r="BW116" i="8"/>
  <c r="BX116" i="8"/>
  <c r="BY116" i="8"/>
  <c r="BZ116" i="8"/>
  <c r="CA116" i="8"/>
  <c r="CB116" i="8"/>
  <c r="CC116" i="8"/>
  <c r="CD116" i="8"/>
  <c r="CE116" i="8"/>
  <c r="CF116" i="8"/>
  <c r="CG116" i="8"/>
  <c r="CH116" i="8"/>
  <c r="CI116" i="8"/>
  <c r="CJ116" i="8"/>
  <c r="CK116" i="8"/>
  <c r="CL116" i="8"/>
  <c r="CM116" i="8"/>
  <c r="CN116" i="8"/>
  <c r="CO116" i="8"/>
  <c r="CP116" i="8"/>
  <c r="CQ116" i="8"/>
  <c r="CR116" i="8"/>
  <c r="CS116" i="8"/>
  <c r="CT116" i="8"/>
  <c r="CU116" i="8"/>
  <c r="CV116" i="8"/>
  <c r="CW116" i="8"/>
  <c r="CX116" i="8"/>
  <c r="CY116" i="8"/>
  <c r="CZ116" i="8"/>
  <c r="DA116" i="8"/>
  <c r="DB116" i="8"/>
  <c r="DC116" i="8"/>
  <c r="DD116" i="8"/>
  <c r="DE116" i="8"/>
  <c r="DF116" i="8"/>
  <c r="DG116" i="8"/>
  <c r="DH116" i="8"/>
  <c r="DI116" i="8"/>
  <c r="DJ116" i="8"/>
  <c r="DK116" i="8"/>
  <c r="DL116" i="8"/>
  <c r="DM116" i="8"/>
  <c r="DN116" i="8"/>
  <c r="DO116" i="8"/>
  <c r="DP116" i="8"/>
  <c r="DQ116" i="8"/>
  <c r="DR116" i="8"/>
  <c r="B117" i="8"/>
  <c r="A117" i="8" s="1"/>
  <c r="C117" i="8"/>
  <c r="D117" i="8"/>
  <c r="E117" i="8"/>
  <c r="F117" i="8"/>
  <c r="G117" i="8"/>
  <c r="H117" i="8"/>
  <c r="I117" i="8"/>
  <c r="J117" i="8"/>
  <c r="K117" i="8"/>
  <c r="L117" i="8"/>
  <c r="M117" i="8"/>
  <c r="N117" i="8"/>
  <c r="O117" i="8"/>
  <c r="P117" i="8"/>
  <c r="Q117" i="8"/>
  <c r="R117" i="8"/>
  <c r="S117" i="8"/>
  <c r="T117" i="8"/>
  <c r="U117" i="8"/>
  <c r="V117" i="8"/>
  <c r="W117" i="8"/>
  <c r="X117" i="8"/>
  <c r="Y117" i="8"/>
  <c r="Z117" i="8"/>
  <c r="AA117" i="8"/>
  <c r="AB117" i="8"/>
  <c r="AC117" i="8"/>
  <c r="AD117" i="8"/>
  <c r="AE117" i="8"/>
  <c r="AF117" i="8"/>
  <c r="AG117" i="8"/>
  <c r="AH117" i="8"/>
  <c r="AI117" i="8"/>
  <c r="AJ117" i="8"/>
  <c r="AK117" i="8"/>
  <c r="AL117" i="8"/>
  <c r="AM117" i="8"/>
  <c r="AN117" i="8"/>
  <c r="AO117" i="8"/>
  <c r="AP117" i="8"/>
  <c r="AQ117" i="8"/>
  <c r="AR117" i="8"/>
  <c r="AS117" i="8"/>
  <c r="AT117" i="8"/>
  <c r="AU117" i="8"/>
  <c r="AV117" i="8"/>
  <c r="AW117" i="8"/>
  <c r="AX117" i="8"/>
  <c r="AY117" i="8"/>
  <c r="AZ117" i="8"/>
  <c r="BA117" i="8"/>
  <c r="BB117" i="8"/>
  <c r="BC117" i="8"/>
  <c r="BD117" i="8"/>
  <c r="BE117" i="8"/>
  <c r="BF117" i="8"/>
  <c r="BG117" i="8"/>
  <c r="BH117" i="8"/>
  <c r="BI117" i="8"/>
  <c r="BJ117" i="8"/>
  <c r="BK117" i="8"/>
  <c r="BL117" i="8"/>
  <c r="BM117" i="8"/>
  <c r="BN117" i="8"/>
  <c r="BO117" i="8"/>
  <c r="BP117" i="8"/>
  <c r="BQ117" i="8"/>
  <c r="BR117" i="8"/>
  <c r="BS117" i="8"/>
  <c r="BT117" i="8"/>
  <c r="BU117" i="8"/>
  <c r="BV117" i="8"/>
  <c r="BW117" i="8"/>
  <c r="BX117" i="8"/>
  <c r="BY117" i="8"/>
  <c r="BZ117" i="8"/>
  <c r="CA117" i="8"/>
  <c r="CB117" i="8"/>
  <c r="CC117" i="8"/>
  <c r="CD117" i="8"/>
  <c r="CE117" i="8"/>
  <c r="CF117" i="8"/>
  <c r="CG117" i="8"/>
  <c r="CH117" i="8"/>
  <c r="CI117" i="8"/>
  <c r="CJ117" i="8"/>
  <c r="CK117" i="8"/>
  <c r="CL117" i="8"/>
  <c r="CM117" i="8"/>
  <c r="CN117" i="8"/>
  <c r="CO117" i="8"/>
  <c r="CP117" i="8"/>
  <c r="CQ117" i="8"/>
  <c r="CR117" i="8"/>
  <c r="CS117" i="8"/>
  <c r="CT117" i="8"/>
  <c r="CU117" i="8"/>
  <c r="CV117" i="8"/>
  <c r="CW117" i="8"/>
  <c r="CX117" i="8"/>
  <c r="CY117" i="8"/>
  <c r="CZ117" i="8"/>
  <c r="DA117" i="8"/>
  <c r="DB117" i="8"/>
  <c r="DC117" i="8"/>
  <c r="DD117" i="8"/>
  <c r="DE117" i="8"/>
  <c r="DF117" i="8"/>
  <c r="DG117" i="8"/>
  <c r="DH117" i="8"/>
  <c r="DI117" i="8"/>
  <c r="DJ117" i="8"/>
  <c r="DK117" i="8"/>
  <c r="DL117" i="8"/>
  <c r="DM117" i="8"/>
  <c r="DN117" i="8"/>
  <c r="DO117" i="8"/>
  <c r="DP117" i="8"/>
  <c r="DQ117" i="8"/>
  <c r="DR117" i="8"/>
  <c r="B118" i="8"/>
  <c r="A118" i="8" s="1"/>
  <c r="C118" i="8"/>
  <c r="D118" i="8"/>
  <c r="E118" i="8"/>
  <c r="F118" i="8"/>
  <c r="G118" i="8"/>
  <c r="H118" i="8"/>
  <c r="I118" i="8"/>
  <c r="J118" i="8"/>
  <c r="K118" i="8"/>
  <c r="L118" i="8"/>
  <c r="M118" i="8"/>
  <c r="N118" i="8"/>
  <c r="O118" i="8"/>
  <c r="P118" i="8"/>
  <c r="Q118" i="8"/>
  <c r="R118" i="8"/>
  <c r="S118" i="8"/>
  <c r="T118" i="8"/>
  <c r="U118" i="8"/>
  <c r="V118" i="8"/>
  <c r="W118" i="8"/>
  <c r="X118" i="8"/>
  <c r="Y118" i="8"/>
  <c r="Z118" i="8"/>
  <c r="AA118" i="8"/>
  <c r="AB118" i="8"/>
  <c r="AC118" i="8"/>
  <c r="AD118" i="8"/>
  <c r="AE118" i="8"/>
  <c r="AF118" i="8"/>
  <c r="AG118" i="8"/>
  <c r="AH118" i="8"/>
  <c r="AI118" i="8"/>
  <c r="AJ118" i="8"/>
  <c r="AK118" i="8"/>
  <c r="AL118" i="8"/>
  <c r="AM118" i="8"/>
  <c r="AN118" i="8"/>
  <c r="AO118" i="8"/>
  <c r="AP118" i="8"/>
  <c r="AQ118" i="8"/>
  <c r="AR118" i="8"/>
  <c r="AS118" i="8"/>
  <c r="AT118" i="8"/>
  <c r="AU118" i="8"/>
  <c r="AV118" i="8"/>
  <c r="AW118" i="8"/>
  <c r="AX118" i="8"/>
  <c r="AY118" i="8"/>
  <c r="AZ118" i="8"/>
  <c r="BA118" i="8"/>
  <c r="BB118" i="8"/>
  <c r="BC118" i="8"/>
  <c r="BD118" i="8"/>
  <c r="BE118" i="8"/>
  <c r="BF118" i="8"/>
  <c r="BG118" i="8"/>
  <c r="BH118" i="8"/>
  <c r="BI118" i="8"/>
  <c r="BJ118" i="8"/>
  <c r="BK118" i="8"/>
  <c r="BL118" i="8"/>
  <c r="BM118" i="8"/>
  <c r="BN118" i="8"/>
  <c r="BO118" i="8"/>
  <c r="BP118" i="8"/>
  <c r="BQ118" i="8"/>
  <c r="BR118" i="8"/>
  <c r="BS118" i="8"/>
  <c r="BT118" i="8"/>
  <c r="BU118" i="8"/>
  <c r="BV118" i="8"/>
  <c r="BW118" i="8"/>
  <c r="BX118" i="8"/>
  <c r="BY118" i="8"/>
  <c r="BZ118" i="8"/>
  <c r="CA118" i="8"/>
  <c r="CB118" i="8"/>
  <c r="CC118" i="8"/>
  <c r="CD118" i="8"/>
  <c r="CE118" i="8"/>
  <c r="CF118" i="8"/>
  <c r="CG118" i="8"/>
  <c r="CH118" i="8"/>
  <c r="CI118" i="8"/>
  <c r="CJ118" i="8"/>
  <c r="CK118" i="8"/>
  <c r="CL118" i="8"/>
  <c r="CM118" i="8"/>
  <c r="CN118" i="8"/>
  <c r="CO118" i="8"/>
  <c r="CP118" i="8"/>
  <c r="CQ118" i="8"/>
  <c r="CR118" i="8"/>
  <c r="CS118" i="8"/>
  <c r="CT118" i="8"/>
  <c r="CU118" i="8"/>
  <c r="CV118" i="8"/>
  <c r="CW118" i="8"/>
  <c r="CX118" i="8"/>
  <c r="CY118" i="8"/>
  <c r="CZ118" i="8"/>
  <c r="DA118" i="8"/>
  <c r="DB118" i="8"/>
  <c r="DC118" i="8"/>
  <c r="DD118" i="8"/>
  <c r="DE118" i="8"/>
  <c r="DF118" i="8"/>
  <c r="DG118" i="8"/>
  <c r="DH118" i="8"/>
  <c r="DI118" i="8"/>
  <c r="DJ118" i="8"/>
  <c r="DK118" i="8"/>
  <c r="DL118" i="8"/>
  <c r="DM118" i="8"/>
  <c r="DN118" i="8"/>
  <c r="DO118" i="8"/>
  <c r="DP118" i="8"/>
  <c r="DQ118" i="8"/>
  <c r="DR118" i="8"/>
  <c r="B119" i="8"/>
  <c r="A119" i="8" s="1"/>
  <c r="C119" i="8"/>
  <c r="D119" i="8"/>
  <c r="E119" i="8"/>
  <c r="F119" i="8"/>
  <c r="G119" i="8"/>
  <c r="H119" i="8"/>
  <c r="I119" i="8"/>
  <c r="J119" i="8"/>
  <c r="K119" i="8"/>
  <c r="L119" i="8"/>
  <c r="M119" i="8"/>
  <c r="N119" i="8"/>
  <c r="O119" i="8"/>
  <c r="P119" i="8"/>
  <c r="Q119" i="8"/>
  <c r="R119" i="8"/>
  <c r="S119" i="8"/>
  <c r="T119" i="8"/>
  <c r="U119" i="8"/>
  <c r="V119" i="8"/>
  <c r="W119" i="8"/>
  <c r="X119" i="8"/>
  <c r="Y119" i="8"/>
  <c r="Z119" i="8"/>
  <c r="AA119" i="8"/>
  <c r="AB119" i="8"/>
  <c r="AC119" i="8"/>
  <c r="AD119" i="8"/>
  <c r="AE119" i="8"/>
  <c r="AF119" i="8"/>
  <c r="AG119" i="8"/>
  <c r="AH119" i="8"/>
  <c r="AI119" i="8"/>
  <c r="AJ119" i="8"/>
  <c r="AK119" i="8"/>
  <c r="AL119" i="8"/>
  <c r="AM119" i="8"/>
  <c r="AN119" i="8"/>
  <c r="AO119" i="8"/>
  <c r="AP119" i="8"/>
  <c r="AQ119" i="8"/>
  <c r="AR119" i="8"/>
  <c r="AS119" i="8"/>
  <c r="AT119" i="8"/>
  <c r="AU119" i="8"/>
  <c r="AV119" i="8"/>
  <c r="AW119" i="8"/>
  <c r="AX119" i="8"/>
  <c r="AY119" i="8"/>
  <c r="AZ119" i="8"/>
  <c r="BA119" i="8"/>
  <c r="BB119" i="8"/>
  <c r="BC119" i="8"/>
  <c r="BD119" i="8"/>
  <c r="BE119" i="8"/>
  <c r="BF119" i="8"/>
  <c r="BG119" i="8"/>
  <c r="BH119" i="8"/>
  <c r="BI119" i="8"/>
  <c r="BJ119" i="8"/>
  <c r="BK119" i="8"/>
  <c r="BL119" i="8"/>
  <c r="BM119" i="8"/>
  <c r="BN119" i="8"/>
  <c r="BO119" i="8"/>
  <c r="BP119" i="8"/>
  <c r="BQ119" i="8"/>
  <c r="BR119" i="8"/>
  <c r="BS119" i="8"/>
  <c r="BT119" i="8"/>
  <c r="BU119" i="8"/>
  <c r="BV119" i="8"/>
  <c r="BW119" i="8"/>
  <c r="BX119" i="8"/>
  <c r="BY119" i="8"/>
  <c r="BZ119" i="8"/>
  <c r="CA119" i="8"/>
  <c r="CB119" i="8"/>
  <c r="CC119" i="8"/>
  <c r="CD119" i="8"/>
  <c r="CE119" i="8"/>
  <c r="CF119" i="8"/>
  <c r="CG119" i="8"/>
  <c r="CH119" i="8"/>
  <c r="CI119" i="8"/>
  <c r="CJ119" i="8"/>
  <c r="CK119" i="8"/>
  <c r="CL119" i="8"/>
  <c r="CM119" i="8"/>
  <c r="CN119" i="8"/>
  <c r="CO119" i="8"/>
  <c r="CP119" i="8"/>
  <c r="CQ119" i="8"/>
  <c r="CR119" i="8"/>
  <c r="CS119" i="8"/>
  <c r="CT119" i="8"/>
  <c r="CU119" i="8"/>
  <c r="CV119" i="8"/>
  <c r="CW119" i="8"/>
  <c r="CX119" i="8"/>
  <c r="CY119" i="8"/>
  <c r="CZ119" i="8"/>
  <c r="DA119" i="8"/>
  <c r="DB119" i="8"/>
  <c r="DC119" i="8"/>
  <c r="DD119" i="8"/>
  <c r="DE119" i="8"/>
  <c r="DF119" i="8"/>
  <c r="DG119" i="8"/>
  <c r="DH119" i="8"/>
  <c r="DI119" i="8"/>
  <c r="DJ119" i="8"/>
  <c r="DK119" i="8"/>
  <c r="DL119" i="8"/>
  <c r="DM119" i="8"/>
  <c r="DN119" i="8"/>
  <c r="DO119" i="8"/>
  <c r="DP119" i="8"/>
  <c r="DQ119" i="8"/>
  <c r="DR119" i="8"/>
  <c r="B120" i="8"/>
  <c r="A120" i="8" s="1"/>
  <c r="C120" i="8"/>
  <c r="D120" i="8"/>
  <c r="E120" i="8"/>
  <c r="F120" i="8"/>
  <c r="G120" i="8"/>
  <c r="H120" i="8"/>
  <c r="I120" i="8"/>
  <c r="J120" i="8"/>
  <c r="K120" i="8"/>
  <c r="L120" i="8"/>
  <c r="M120" i="8"/>
  <c r="N120" i="8"/>
  <c r="O120" i="8"/>
  <c r="P120" i="8"/>
  <c r="Q120" i="8"/>
  <c r="R120" i="8"/>
  <c r="S120" i="8"/>
  <c r="T120" i="8"/>
  <c r="U120" i="8"/>
  <c r="V120" i="8"/>
  <c r="W120" i="8"/>
  <c r="X120" i="8"/>
  <c r="Y120" i="8"/>
  <c r="Z120" i="8"/>
  <c r="AA120" i="8"/>
  <c r="AB120" i="8"/>
  <c r="AC120" i="8"/>
  <c r="AD120" i="8"/>
  <c r="AE120" i="8"/>
  <c r="AF120" i="8"/>
  <c r="AG120" i="8"/>
  <c r="AH120" i="8"/>
  <c r="AI120" i="8"/>
  <c r="AJ120" i="8"/>
  <c r="AK120" i="8"/>
  <c r="AL120" i="8"/>
  <c r="AM120" i="8"/>
  <c r="AN120" i="8"/>
  <c r="AO120" i="8"/>
  <c r="AP120" i="8"/>
  <c r="AQ120" i="8"/>
  <c r="AR120" i="8"/>
  <c r="AS120" i="8"/>
  <c r="AT120" i="8"/>
  <c r="AU120" i="8"/>
  <c r="AV120" i="8"/>
  <c r="AW120" i="8"/>
  <c r="AX120" i="8"/>
  <c r="AY120" i="8"/>
  <c r="AZ120" i="8"/>
  <c r="BA120" i="8"/>
  <c r="BB120" i="8"/>
  <c r="BC120" i="8"/>
  <c r="BD120" i="8"/>
  <c r="BE120" i="8"/>
  <c r="BF120" i="8"/>
  <c r="BG120" i="8"/>
  <c r="BH120" i="8"/>
  <c r="BI120" i="8"/>
  <c r="BJ120" i="8"/>
  <c r="BK120" i="8"/>
  <c r="BL120" i="8"/>
  <c r="BM120" i="8"/>
  <c r="BN120" i="8"/>
  <c r="BO120" i="8"/>
  <c r="BP120" i="8"/>
  <c r="BQ120" i="8"/>
  <c r="BR120" i="8"/>
  <c r="BS120" i="8"/>
  <c r="BT120" i="8"/>
  <c r="BU120" i="8"/>
  <c r="BV120" i="8"/>
  <c r="BW120" i="8"/>
  <c r="BX120" i="8"/>
  <c r="BY120" i="8"/>
  <c r="BZ120" i="8"/>
  <c r="CA120" i="8"/>
  <c r="CB120" i="8"/>
  <c r="CC120" i="8"/>
  <c r="CD120" i="8"/>
  <c r="CE120" i="8"/>
  <c r="CF120" i="8"/>
  <c r="CG120" i="8"/>
  <c r="CH120" i="8"/>
  <c r="CI120" i="8"/>
  <c r="CJ120" i="8"/>
  <c r="CK120" i="8"/>
  <c r="CL120" i="8"/>
  <c r="CM120" i="8"/>
  <c r="CN120" i="8"/>
  <c r="CO120" i="8"/>
  <c r="CP120" i="8"/>
  <c r="CQ120" i="8"/>
  <c r="CR120" i="8"/>
  <c r="CS120" i="8"/>
  <c r="CT120" i="8"/>
  <c r="CU120" i="8"/>
  <c r="CV120" i="8"/>
  <c r="CW120" i="8"/>
  <c r="CX120" i="8"/>
  <c r="CY120" i="8"/>
  <c r="CZ120" i="8"/>
  <c r="DA120" i="8"/>
  <c r="DB120" i="8"/>
  <c r="DC120" i="8"/>
  <c r="DD120" i="8"/>
  <c r="DE120" i="8"/>
  <c r="DF120" i="8"/>
  <c r="DG120" i="8"/>
  <c r="DH120" i="8"/>
  <c r="DI120" i="8"/>
  <c r="DJ120" i="8"/>
  <c r="DK120" i="8"/>
  <c r="DL120" i="8"/>
  <c r="DM120" i="8"/>
  <c r="DN120" i="8"/>
  <c r="DO120" i="8"/>
  <c r="DP120" i="8"/>
  <c r="DQ120" i="8"/>
  <c r="DR120" i="8"/>
  <c r="B121" i="8"/>
  <c r="A121" i="8" s="1"/>
  <c r="C121" i="8"/>
  <c r="D121" i="8"/>
  <c r="E121" i="8"/>
  <c r="F121" i="8"/>
  <c r="G121" i="8"/>
  <c r="H121" i="8"/>
  <c r="I121" i="8"/>
  <c r="J121" i="8"/>
  <c r="K121" i="8"/>
  <c r="L121" i="8"/>
  <c r="M121" i="8"/>
  <c r="N121" i="8"/>
  <c r="O121" i="8"/>
  <c r="P121" i="8"/>
  <c r="Q121" i="8"/>
  <c r="R121" i="8"/>
  <c r="S121" i="8"/>
  <c r="T121" i="8"/>
  <c r="U121" i="8"/>
  <c r="V121" i="8"/>
  <c r="W121" i="8"/>
  <c r="X121" i="8"/>
  <c r="Y121" i="8"/>
  <c r="Z121" i="8"/>
  <c r="AA121" i="8"/>
  <c r="AB121" i="8"/>
  <c r="AC121" i="8"/>
  <c r="AD121" i="8"/>
  <c r="AE121" i="8"/>
  <c r="AF121" i="8"/>
  <c r="AG121" i="8"/>
  <c r="AH121" i="8"/>
  <c r="AI121" i="8"/>
  <c r="AJ121" i="8"/>
  <c r="AK121" i="8"/>
  <c r="AL121" i="8"/>
  <c r="AM121" i="8"/>
  <c r="AN121" i="8"/>
  <c r="AO121" i="8"/>
  <c r="AP121" i="8"/>
  <c r="AQ121" i="8"/>
  <c r="AR121" i="8"/>
  <c r="AS121" i="8"/>
  <c r="AT121" i="8"/>
  <c r="AU121" i="8"/>
  <c r="AV121" i="8"/>
  <c r="AW121" i="8"/>
  <c r="AX121" i="8"/>
  <c r="AY121" i="8"/>
  <c r="AZ121" i="8"/>
  <c r="BA121" i="8"/>
  <c r="BB121" i="8"/>
  <c r="BC121" i="8"/>
  <c r="BD121" i="8"/>
  <c r="BE121" i="8"/>
  <c r="BF121" i="8"/>
  <c r="BG121" i="8"/>
  <c r="BH121" i="8"/>
  <c r="BI121" i="8"/>
  <c r="BJ121" i="8"/>
  <c r="BK121" i="8"/>
  <c r="BL121" i="8"/>
  <c r="BM121" i="8"/>
  <c r="BN121" i="8"/>
  <c r="BO121" i="8"/>
  <c r="BP121" i="8"/>
  <c r="BQ121" i="8"/>
  <c r="BR121" i="8"/>
  <c r="BS121" i="8"/>
  <c r="BT121" i="8"/>
  <c r="BU121" i="8"/>
  <c r="BV121" i="8"/>
  <c r="BW121" i="8"/>
  <c r="BX121" i="8"/>
  <c r="BY121" i="8"/>
  <c r="BZ121" i="8"/>
  <c r="CA121" i="8"/>
  <c r="CB121" i="8"/>
  <c r="CC121" i="8"/>
  <c r="CD121" i="8"/>
  <c r="CE121" i="8"/>
  <c r="CF121" i="8"/>
  <c r="CG121" i="8"/>
  <c r="CH121" i="8"/>
  <c r="CI121" i="8"/>
  <c r="CJ121" i="8"/>
  <c r="CK121" i="8"/>
  <c r="CL121" i="8"/>
  <c r="CM121" i="8"/>
  <c r="CN121" i="8"/>
  <c r="CO121" i="8"/>
  <c r="CP121" i="8"/>
  <c r="CQ121" i="8"/>
  <c r="CR121" i="8"/>
  <c r="CS121" i="8"/>
  <c r="CT121" i="8"/>
  <c r="CU121" i="8"/>
  <c r="CV121" i="8"/>
  <c r="CW121" i="8"/>
  <c r="CX121" i="8"/>
  <c r="CY121" i="8"/>
  <c r="CZ121" i="8"/>
  <c r="DA121" i="8"/>
  <c r="DB121" i="8"/>
  <c r="DC121" i="8"/>
  <c r="DD121" i="8"/>
  <c r="DE121" i="8"/>
  <c r="DF121" i="8"/>
  <c r="DG121" i="8"/>
  <c r="DH121" i="8"/>
  <c r="DI121" i="8"/>
  <c r="DJ121" i="8"/>
  <c r="DK121" i="8"/>
  <c r="DL121" i="8"/>
  <c r="DM121" i="8"/>
  <c r="DN121" i="8"/>
  <c r="DO121" i="8"/>
  <c r="DP121" i="8"/>
  <c r="DQ121" i="8"/>
  <c r="DR121" i="8"/>
  <c r="B122" i="8"/>
  <c r="A122" i="8" s="1"/>
  <c r="C122" i="8"/>
  <c r="D122" i="8"/>
  <c r="E122" i="8"/>
  <c r="F122" i="8"/>
  <c r="G122" i="8"/>
  <c r="H122" i="8"/>
  <c r="I122" i="8"/>
  <c r="J122" i="8"/>
  <c r="K122" i="8"/>
  <c r="L122" i="8"/>
  <c r="M122" i="8"/>
  <c r="N122" i="8"/>
  <c r="O122" i="8"/>
  <c r="P122" i="8"/>
  <c r="Q122" i="8"/>
  <c r="R122" i="8"/>
  <c r="S122" i="8"/>
  <c r="T122" i="8"/>
  <c r="U122" i="8"/>
  <c r="V122" i="8"/>
  <c r="W122" i="8"/>
  <c r="X122" i="8"/>
  <c r="Y122" i="8"/>
  <c r="Z122" i="8"/>
  <c r="AA122" i="8"/>
  <c r="AB122" i="8"/>
  <c r="AC122" i="8"/>
  <c r="AD122" i="8"/>
  <c r="AE122" i="8"/>
  <c r="AF122" i="8"/>
  <c r="AG122" i="8"/>
  <c r="AH122" i="8"/>
  <c r="AI122" i="8"/>
  <c r="AJ122" i="8"/>
  <c r="AK122" i="8"/>
  <c r="AL122" i="8"/>
  <c r="AM122" i="8"/>
  <c r="AN122" i="8"/>
  <c r="AO122" i="8"/>
  <c r="AP122" i="8"/>
  <c r="AQ122" i="8"/>
  <c r="AR122" i="8"/>
  <c r="AS122" i="8"/>
  <c r="AT122" i="8"/>
  <c r="AU122" i="8"/>
  <c r="AV122" i="8"/>
  <c r="AW122" i="8"/>
  <c r="AX122" i="8"/>
  <c r="AY122" i="8"/>
  <c r="AZ122" i="8"/>
  <c r="BA122" i="8"/>
  <c r="BB122" i="8"/>
  <c r="BC122" i="8"/>
  <c r="BD122" i="8"/>
  <c r="BE122" i="8"/>
  <c r="BF122" i="8"/>
  <c r="BG122" i="8"/>
  <c r="BH122" i="8"/>
  <c r="BI122" i="8"/>
  <c r="BJ122" i="8"/>
  <c r="BK122" i="8"/>
  <c r="BL122" i="8"/>
  <c r="BM122" i="8"/>
  <c r="BN122" i="8"/>
  <c r="BO122" i="8"/>
  <c r="BP122" i="8"/>
  <c r="BQ122" i="8"/>
  <c r="BR122" i="8"/>
  <c r="BS122" i="8"/>
  <c r="BT122" i="8"/>
  <c r="BU122" i="8"/>
  <c r="BV122" i="8"/>
  <c r="BW122" i="8"/>
  <c r="BX122" i="8"/>
  <c r="BY122" i="8"/>
  <c r="BZ122" i="8"/>
  <c r="CA122" i="8"/>
  <c r="CB122" i="8"/>
  <c r="CC122" i="8"/>
  <c r="CD122" i="8"/>
  <c r="CE122" i="8"/>
  <c r="CF122" i="8"/>
  <c r="CG122" i="8"/>
  <c r="CH122" i="8"/>
  <c r="CI122" i="8"/>
  <c r="CJ122" i="8"/>
  <c r="CK122" i="8"/>
  <c r="CL122" i="8"/>
  <c r="CM122" i="8"/>
  <c r="CN122" i="8"/>
  <c r="CO122" i="8"/>
  <c r="CP122" i="8"/>
  <c r="CQ122" i="8"/>
  <c r="CR122" i="8"/>
  <c r="CS122" i="8"/>
  <c r="CT122" i="8"/>
  <c r="CU122" i="8"/>
  <c r="CV122" i="8"/>
  <c r="CW122" i="8"/>
  <c r="CX122" i="8"/>
  <c r="CY122" i="8"/>
  <c r="CZ122" i="8"/>
  <c r="DA122" i="8"/>
  <c r="DB122" i="8"/>
  <c r="DC122" i="8"/>
  <c r="DD122" i="8"/>
  <c r="DE122" i="8"/>
  <c r="DF122" i="8"/>
  <c r="DG122" i="8"/>
  <c r="DH122" i="8"/>
  <c r="DI122" i="8"/>
  <c r="DJ122" i="8"/>
  <c r="DK122" i="8"/>
  <c r="DL122" i="8"/>
  <c r="DM122" i="8"/>
  <c r="DN122" i="8"/>
  <c r="DO122" i="8"/>
  <c r="DP122" i="8"/>
  <c r="DQ122" i="8"/>
  <c r="DR122" i="8"/>
  <c r="B123" i="8"/>
  <c r="A123" i="8" s="1"/>
  <c r="C123" i="8"/>
  <c r="D123" i="8"/>
  <c r="E123" i="8"/>
  <c r="F123" i="8"/>
  <c r="G123" i="8"/>
  <c r="H123" i="8"/>
  <c r="I123" i="8"/>
  <c r="J123" i="8"/>
  <c r="K123" i="8"/>
  <c r="L123" i="8"/>
  <c r="M123" i="8"/>
  <c r="N123" i="8"/>
  <c r="O123" i="8"/>
  <c r="P123" i="8"/>
  <c r="Q123" i="8"/>
  <c r="R123" i="8"/>
  <c r="S123" i="8"/>
  <c r="T123" i="8"/>
  <c r="U123" i="8"/>
  <c r="V123" i="8"/>
  <c r="W123" i="8"/>
  <c r="X123" i="8"/>
  <c r="Y123" i="8"/>
  <c r="Z123" i="8"/>
  <c r="AA123" i="8"/>
  <c r="AB123" i="8"/>
  <c r="AC123" i="8"/>
  <c r="AD123" i="8"/>
  <c r="AE123" i="8"/>
  <c r="AF123" i="8"/>
  <c r="AG123" i="8"/>
  <c r="AH123" i="8"/>
  <c r="AI123" i="8"/>
  <c r="AJ123" i="8"/>
  <c r="AK123" i="8"/>
  <c r="AL123" i="8"/>
  <c r="AM123" i="8"/>
  <c r="AN123" i="8"/>
  <c r="AO123" i="8"/>
  <c r="AP123" i="8"/>
  <c r="AQ123" i="8"/>
  <c r="AR123" i="8"/>
  <c r="AS123" i="8"/>
  <c r="AT123" i="8"/>
  <c r="AU123" i="8"/>
  <c r="AV123" i="8"/>
  <c r="AW123" i="8"/>
  <c r="AX123" i="8"/>
  <c r="AY123" i="8"/>
  <c r="AZ123" i="8"/>
  <c r="BA123" i="8"/>
  <c r="BB123" i="8"/>
  <c r="BC123" i="8"/>
  <c r="BD123" i="8"/>
  <c r="BE123" i="8"/>
  <c r="BF123" i="8"/>
  <c r="BG123" i="8"/>
  <c r="BH123" i="8"/>
  <c r="BI123" i="8"/>
  <c r="BJ123" i="8"/>
  <c r="BK123" i="8"/>
  <c r="BL123" i="8"/>
  <c r="BM123" i="8"/>
  <c r="BN123" i="8"/>
  <c r="BO123" i="8"/>
  <c r="BP123" i="8"/>
  <c r="BQ123" i="8"/>
  <c r="BR123" i="8"/>
  <c r="BS123" i="8"/>
  <c r="BT123" i="8"/>
  <c r="BU123" i="8"/>
  <c r="BV123" i="8"/>
  <c r="BW123" i="8"/>
  <c r="BX123" i="8"/>
  <c r="BY123" i="8"/>
  <c r="BZ123" i="8"/>
  <c r="CA123" i="8"/>
  <c r="CB123" i="8"/>
  <c r="CC123" i="8"/>
  <c r="CD123" i="8"/>
  <c r="CE123" i="8"/>
  <c r="CF123" i="8"/>
  <c r="CG123" i="8"/>
  <c r="CH123" i="8"/>
  <c r="CI123" i="8"/>
  <c r="CJ123" i="8"/>
  <c r="CK123" i="8"/>
  <c r="CL123" i="8"/>
  <c r="CM123" i="8"/>
  <c r="CN123" i="8"/>
  <c r="CO123" i="8"/>
  <c r="CP123" i="8"/>
  <c r="CQ123" i="8"/>
  <c r="CR123" i="8"/>
  <c r="CS123" i="8"/>
  <c r="CT123" i="8"/>
  <c r="CU123" i="8"/>
  <c r="CV123" i="8"/>
  <c r="CW123" i="8"/>
  <c r="CX123" i="8"/>
  <c r="CY123" i="8"/>
  <c r="CZ123" i="8"/>
  <c r="DA123" i="8"/>
  <c r="DB123" i="8"/>
  <c r="DC123" i="8"/>
  <c r="DD123" i="8"/>
  <c r="DE123" i="8"/>
  <c r="DF123" i="8"/>
  <c r="DG123" i="8"/>
  <c r="DH123" i="8"/>
  <c r="DI123" i="8"/>
  <c r="DJ123" i="8"/>
  <c r="DK123" i="8"/>
  <c r="DL123" i="8"/>
  <c r="DM123" i="8"/>
  <c r="DN123" i="8"/>
  <c r="DO123" i="8"/>
  <c r="DP123" i="8"/>
  <c r="DQ123" i="8"/>
  <c r="DR123" i="8"/>
  <c r="B124" i="8"/>
  <c r="A124" i="8" s="1"/>
  <c r="C124" i="8"/>
  <c r="D124" i="8"/>
  <c r="E124" i="8"/>
  <c r="F124" i="8"/>
  <c r="G124" i="8"/>
  <c r="H124" i="8"/>
  <c r="I124" i="8"/>
  <c r="J124" i="8"/>
  <c r="K124" i="8"/>
  <c r="L124" i="8"/>
  <c r="M124" i="8"/>
  <c r="N124" i="8"/>
  <c r="O124" i="8"/>
  <c r="P124" i="8"/>
  <c r="Q124" i="8"/>
  <c r="R124" i="8"/>
  <c r="S124" i="8"/>
  <c r="T124" i="8"/>
  <c r="U124" i="8"/>
  <c r="V124" i="8"/>
  <c r="W124" i="8"/>
  <c r="X124" i="8"/>
  <c r="Y124" i="8"/>
  <c r="Z124" i="8"/>
  <c r="AA124" i="8"/>
  <c r="AB124" i="8"/>
  <c r="AC124" i="8"/>
  <c r="AD124" i="8"/>
  <c r="AE124" i="8"/>
  <c r="AF124" i="8"/>
  <c r="AG124" i="8"/>
  <c r="AH124" i="8"/>
  <c r="AI124" i="8"/>
  <c r="AJ124" i="8"/>
  <c r="AK124" i="8"/>
  <c r="AL124" i="8"/>
  <c r="AM124" i="8"/>
  <c r="AN124" i="8"/>
  <c r="AO124" i="8"/>
  <c r="AP124" i="8"/>
  <c r="AQ124" i="8"/>
  <c r="AR124" i="8"/>
  <c r="AS124" i="8"/>
  <c r="AT124" i="8"/>
  <c r="AU124" i="8"/>
  <c r="AV124" i="8"/>
  <c r="AW124" i="8"/>
  <c r="AX124" i="8"/>
  <c r="AY124" i="8"/>
  <c r="AZ124" i="8"/>
  <c r="BA124" i="8"/>
  <c r="BB124" i="8"/>
  <c r="BC124" i="8"/>
  <c r="BD124" i="8"/>
  <c r="BE124" i="8"/>
  <c r="BF124" i="8"/>
  <c r="BG124" i="8"/>
  <c r="BH124" i="8"/>
  <c r="BI124" i="8"/>
  <c r="BJ124" i="8"/>
  <c r="BK124" i="8"/>
  <c r="BL124" i="8"/>
  <c r="BM124" i="8"/>
  <c r="BN124" i="8"/>
  <c r="BO124" i="8"/>
  <c r="BP124" i="8"/>
  <c r="BQ124" i="8"/>
  <c r="BR124" i="8"/>
  <c r="BS124" i="8"/>
  <c r="BT124" i="8"/>
  <c r="BU124" i="8"/>
  <c r="BV124" i="8"/>
  <c r="BW124" i="8"/>
  <c r="BX124" i="8"/>
  <c r="BY124" i="8"/>
  <c r="BZ124" i="8"/>
  <c r="CA124" i="8"/>
  <c r="CB124" i="8"/>
  <c r="CC124" i="8"/>
  <c r="CD124" i="8"/>
  <c r="CE124" i="8"/>
  <c r="CF124" i="8"/>
  <c r="CG124" i="8"/>
  <c r="CH124" i="8"/>
  <c r="CI124" i="8"/>
  <c r="CJ124" i="8"/>
  <c r="CK124" i="8"/>
  <c r="CL124" i="8"/>
  <c r="CM124" i="8"/>
  <c r="CN124" i="8"/>
  <c r="CO124" i="8"/>
  <c r="CP124" i="8"/>
  <c r="CQ124" i="8"/>
  <c r="CR124" i="8"/>
  <c r="CS124" i="8"/>
  <c r="CT124" i="8"/>
  <c r="CU124" i="8"/>
  <c r="CV124" i="8"/>
  <c r="CW124" i="8"/>
  <c r="CX124" i="8"/>
  <c r="CY124" i="8"/>
  <c r="CZ124" i="8"/>
  <c r="DA124" i="8"/>
  <c r="DB124" i="8"/>
  <c r="DC124" i="8"/>
  <c r="DD124" i="8"/>
  <c r="DE124" i="8"/>
  <c r="DF124" i="8"/>
  <c r="DG124" i="8"/>
  <c r="DH124" i="8"/>
  <c r="DI124" i="8"/>
  <c r="DJ124" i="8"/>
  <c r="DK124" i="8"/>
  <c r="DL124" i="8"/>
  <c r="DM124" i="8"/>
  <c r="DN124" i="8"/>
  <c r="DO124" i="8"/>
  <c r="DP124" i="8"/>
  <c r="DQ124" i="8"/>
  <c r="DR124" i="8"/>
  <c r="B125" i="8"/>
  <c r="A125" i="8" s="1"/>
  <c r="C125" i="8"/>
  <c r="D125" i="8"/>
  <c r="E125" i="8"/>
  <c r="F125" i="8"/>
  <c r="G125" i="8"/>
  <c r="H125" i="8"/>
  <c r="I125" i="8"/>
  <c r="J125" i="8"/>
  <c r="K125" i="8"/>
  <c r="L125" i="8"/>
  <c r="M125" i="8"/>
  <c r="N125" i="8"/>
  <c r="O125" i="8"/>
  <c r="P125" i="8"/>
  <c r="Q125" i="8"/>
  <c r="R125" i="8"/>
  <c r="S125" i="8"/>
  <c r="T125" i="8"/>
  <c r="U125" i="8"/>
  <c r="V125" i="8"/>
  <c r="W125" i="8"/>
  <c r="X125" i="8"/>
  <c r="Y125" i="8"/>
  <c r="Z125" i="8"/>
  <c r="AA125" i="8"/>
  <c r="AB125" i="8"/>
  <c r="AC125" i="8"/>
  <c r="AD125" i="8"/>
  <c r="AE125" i="8"/>
  <c r="AF125" i="8"/>
  <c r="AG125" i="8"/>
  <c r="AH125" i="8"/>
  <c r="AI125" i="8"/>
  <c r="AJ125" i="8"/>
  <c r="AK125" i="8"/>
  <c r="AL125" i="8"/>
  <c r="AM125" i="8"/>
  <c r="AN125" i="8"/>
  <c r="AO125" i="8"/>
  <c r="AP125" i="8"/>
  <c r="AQ125" i="8"/>
  <c r="AR125" i="8"/>
  <c r="AS125" i="8"/>
  <c r="AT125" i="8"/>
  <c r="AU125" i="8"/>
  <c r="AV125" i="8"/>
  <c r="AW125" i="8"/>
  <c r="AX125" i="8"/>
  <c r="AY125" i="8"/>
  <c r="AZ125" i="8"/>
  <c r="BA125" i="8"/>
  <c r="BB125" i="8"/>
  <c r="BC125" i="8"/>
  <c r="BD125" i="8"/>
  <c r="BE125" i="8"/>
  <c r="BF125" i="8"/>
  <c r="BG125" i="8"/>
  <c r="BH125" i="8"/>
  <c r="BI125" i="8"/>
  <c r="BJ125" i="8"/>
  <c r="BK125" i="8"/>
  <c r="BL125" i="8"/>
  <c r="BM125" i="8"/>
  <c r="BN125" i="8"/>
  <c r="BO125" i="8"/>
  <c r="BP125" i="8"/>
  <c r="BQ125" i="8"/>
  <c r="BR125" i="8"/>
  <c r="BS125" i="8"/>
  <c r="BT125" i="8"/>
  <c r="BU125" i="8"/>
  <c r="BV125" i="8"/>
  <c r="BW125" i="8"/>
  <c r="BX125" i="8"/>
  <c r="BY125" i="8"/>
  <c r="BZ125" i="8"/>
  <c r="CA125" i="8"/>
  <c r="CB125" i="8"/>
  <c r="CC125" i="8"/>
  <c r="CD125" i="8"/>
  <c r="CE125" i="8"/>
  <c r="CF125" i="8"/>
  <c r="CG125" i="8"/>
  <c r="CH125" i="8"/>
  <c r="CI125" i="8"/>
  <c r="CJ125" i="8"/>
  <c r="CK125" i="8"/>
  <c r="CL125" i="8"/>
  <c r="CM125" i="8"/>
  <c r="CN125" i="8"/>
  <c r="CO125" i="8"/>
  <c r="CP125" i="8"/>
  <c r="CQ125" i="8"/>
  <c r="CR125" i="8"/>
  <c r="CS125" i="8"/>
  <c r="CT125" i="8"/>
  <c r="CU125" i="8"/>
  <c r="CV125" i="8"/>
  <c r="CW125" i="8"/>
  <c r="CX125" i="8"/>
  <c r="CY125" i="8"/>
  <c r="CZ125" i="8"/>
  <c r="DA125" i="8"/>
  <c r="DB125" i="8"/>
  <c r="DC125" i="8"/>
  <c r="DD125" i="8"/>
  <c r="DE125" i="8"/>
  <c r="DF125" i="8"/>
  <c r="DG125" i="8"/>
  <c r="DH125" i="8"/>
  <c r="DI125" i="8"/>
  <c r="DJ125" i="8"/>
  <c r="DK125" i="8"/>
  <c r="DL125" i="8"/>
  <c r="DM125" i="8"/>
  <c r="DN125" i="8"/>
  <c r="DO125" i="8"/>
  <c r="DP125" i="8"/>
  <c r="DQ125" i="8"/>
  <c r="DR125" i="8"/>
  <c r="B126" i="8"/>
  <c r="A126" i="8" s="1"/>
  <c r="C126" i="8"/>
  <c r="D126" i="8"/>
  <c r="E126" i="8"/>
  <c r="F126" i="8"/>
  <c r="G126" i="8"/>
  <c r="H126" i="8"/>
  <c r="I126" i="8"/>
  <c r="J126" i="8"/>
  <c r="K126" i="8"/>
  <c r="L126" i="8"/>
  <c r="M126" i="8"/>
  <c r="N126" i="8"/>
  <c r="O126" i="8"/>
  <c r="P126" i="8"/>
  <c r="Q126" i="8"/>
  <c r="R126" i="8"/>
  <c r="S126" i="8"/>
  <c r="T126" i="8"/>
  <c r="U126" i="8"/>
  <c r="V126" i="8"/>
  <c r="W126" i="8"/>
  <c r="X126" i="8"/>
  <c r="Y126" i="8"/>
  <c r="Z126" i="8"/>
  <c r="AA126" i="8"/>
  <c r="AB126" i="8"/>
  <c r="AC126" i="8"/>
  <c r="AD126" i="8"/>
  <c r="AE126" i="8"/>
  <c r="AF126" i="8"/>
  <c r="AG126" i="8"/>
  <c r="AH126" i="8"/>
  <c r="AI126" i="8"/>
  <c r="AJ126" i="8"/>
  <c r="AK126" i="8"/>
  <c r="AL126" i="8"/>
  <c r="AM126" i="8"/>
  <c r="AN126" i="8"/>
  <c r="AO126" i="8"/>
  <c r="AP126" i="8"/>
  <c r="AQ126" i="8"/>
  <c r="AR126" i="8"/>
  <c r="AS126" i="8"/>
  <c r="AT126" i="8"/>
  <c r="AU126" i="8"/>
  <c r="AV126" i="8"/>
  <c r="AW126" i="8"/>
  <c r="AX126" i="8"/>
  <c r="AY126" i="8"/>
  <c r="AZ126" i="8"/>
  <c r="BA126" i="8"/>
  <c r="BB126" i="8"/>
  <c r="BC126" i="8"/>
  <c r="BD126" i="8"/>
  <c r="BE126" i="8"/>
  <c r="BF126" i="8"/>
  <c r="BG126" i="8"/>
  <c r="BH126" i="8"/>
  <c r="BI126" i="8"/>
  <c r="BJ126" i="8"/>
  <c r="BK126" i="8"/>
  <c r="BL126" i="8"/>
  <c r="BM126" i="8"/>
  <c r="BN126" i="8"/>
  <c r="BO126" i="8"/>
  <c r="BP126" i="8"/>
  <c r="BQ126" i="8"/>
  <c r="BR126" i="8"/>
  <c r="BS126" i="8"/>
  <c r="BT126" i="8"/>
  <c r="BU126" i="8"/>
  <c r="BV126" i="8"/>
  <c r="BW126" i="8"/>
  <c r="BX126" i="8"/>
  <c r="BY126" i="8"/>
  <c r="BZ126" i="8"/>
  <c r="CA126" i="8"/>
  <c r="CB126" i="8"/>
  <c r="CC126" i="8"/>
  <c r="CD126" i="8"/>
  <c r="CE126" i="8"/>
  <c r="CF126" i="8"/>
  <c r="CG126" i="8"/>
  <c r="CH126" i="8"/>
  <c r="CI126" i="8"/>
  <c r="CJ126" i="8"/>
  <c r="CK126" i="8"/>
  <c r="CL126" i="8"/>
  <c r="CM126" i="8"/>
  <c r="CN126" i="8"/>
  <c r="CO126" i="8"/>
  <c r="CP126" i="8"/>
  <c r="CQ126" i="8"/>
  <c r="CR126" i="8"/>
  <c r="CS126" i="8"/>
  <c r="CT126" i="8"/>
  <c r="CU126" i="8"/>
  <c r="CV126" i="8"/>
  <c r="CW126" i="8"/>
  <c r="CX126" i="8"/>
  <c r="CY126" i="8"/>
  <c r="CZ126" i="8"/>
  <c r="DA126" i="8"/>
  <c r="DB126" i="8"/>
  <c r="DC126" i="8"/>
  <c r="DD126" i="8"/>
  <c r="DE126" i="8"/>
  <c r="DF126" i="8"/>
  <c r="DG126" i="8"/>
  <c r="DH126" i="8"/>
  <c r="DI126" i="8"/>
  <c r="DJ126" i="8"/>
  <c r="DK126" i="8"/>
  <c r="DL126" i="8"/>
  <c r="DM126" i="8"/>
  <c r="DN126" i="8"/>
  <c r="DO126" i="8"/>
  <c r="DP126" i="8"/>
  <c r="DQ126" i="8"/>
  <c r="DR126" i="8"/>
  <c r="B127" i="8"/>
  <c r="A127" i="8" s="1"/>
  <c r="C127" i="8"/>
  <c r="D127" i="8"/>
  <c r="E127" i="8"/>
  <c r="F127" i="8"/>
  <c r="G127" i="8"/>
  <c r="H127" i="8"/>
  <c r="I127" i="8"/>
  <c r="J127" i="8"/>
  <c r="K127" i="8"/>
  <c r="L127" i="8"/>
  <c r="M127" i="8"/>
  <c r="N127" i="8"/>
  <c r="O127" i="8"/>
  <c r="P127" i="8"/>
  <c r="Q127" i="8"/>
  <c r="R127" i="8"/>
  <c r="S127" i="8"/>
  <c r="T127" i="8"/>
  <c r="U127" i="8"/>
  <c r="V127" i="8"/>
  <c r="W127" i="8"/>
  <c r="X127" i="8"/>
  <c r="Y127" i="8"/>
  <c r="Z127" i="8"/>
  <c r="AA127" i="8"/>
  <c r="AB127" i="8"/>
  <c r="AC127" i="8"/>
  <c r="AD127" i="8"/>
  <c r="AE127" i="8"/>
  <c r="AF127" i="8"/>
  <c r="AG127" i="8"/>
  <c r="AH127" i="8"/>
  <c r="AI127" i="8"/>
  <c r="AJ127" i="8"/>
  <c r="AK127" i="8"/>
  <c r="AL127" i="8"/>
  <c r="AM127" i="8"/>
  <c r="AN127" i="8"/>
  <c r="AO127" i="8"/>
  <c r="AP127" i="8"/>
  <c r="AQ127" i="8"/>
  <c r="AR127" i="8"/>
  <c r="AS127" i="8"/>
  <c r="AT127" i="8"/>
  <c r="AU127" i="8"/>
  <c r="AV127" i="8"/>
  <c r="AW127" i="8"/>
  <c r="AX127" i="8"/>
  <c r="AY127" i="8"/>
  <c r="AZ127" i="8"/>
  <c r="BA127" i="8"/>
  <c r="BB127" i="8"/>
  <c r="BC127" i="8"/>
  <c r="BD127" i="8"/>
  <c r="BE127" i="8"/>
  <c r="BF127" i="8"/>
  <c r="BG127" i="8"/>
  <c r="BH127" i="8"/>
  <c r="BI127" i="8"/>
  <c r="BJ127" i="8"/>
  <c r="BK127" i="8"/>
  <c r="BL127" i="8"/>
  <c r="BM127" i="8"/>
  <c r="BN127" i="8"/>
  <c r="BO127" i="8"/>
  <c r="BP127" i="8"/>
  <c r="BQ127" i="8"/>
  <c r="BR127" i="8"/>
  <c r="BS127" i="8"/>
  <c r="BT127" i="8"/>
  <c r="BU127" i="8"/>
  <c r="BV127" i="8"/>
  <c r="BW127" i="8"/>
  <c r="BX127" i="8"/>
  <c r="BY127" i="8"/>
  <c r="BZ127" i="8"/>
  <c r="CA127" i="8"/>
  <c r="CB127" i="8"/>
  <c r="CC127" i="8"/>
  <c r="CD127" i="8"/>
  <c r="CE127" i="8"/>
  <c r="CF127" i="8"/>
  <c r="CG127" i="8"/>
  <c r="CH127" i="8"/>
  <c r="CI127" i="8"/>
  <c r="CJ127" i="8"/>
  <c r="CK127" i="8"/>
  <c r="CL127" i="8"/>
  <c r="CM127" i="8"/>
  <c r="CN127" i="8"/>
  <c r="CO127" i="8"/>
  <c r="CP127" i="8"/>
  <c r="CQ127" i="8"/>
  <c r="CR127" i="8"/>
  <c r="CS127" i="8"/>
  <c r="CT127" i="8"/>
  <c r="CU127" i="8"/>
  <c r="CV127" i="8"/>
  <c r="CW127" i="8"/>
  <c r="CX127" i="8"/>
  <c r="CY127" i="8"/>
  <c r="CZ127" i="8"/>
  <c r="DA127" i="8"/>
  <c r="DB127" i="8"/>
  <c r="DC127" i="8"/>
  <c r="DD127" i="8"/>
  <c r="DE127" i="8"/>
  <c r="DF127" i="8"/>
  <c r="DG127" i="8"/>
  <c r="DH127" i="8"/>
  <c r="DI127" i="8"/>
  <c r="DJ127" i="8"/>
  <c r="DK127" i="8"/>
  <c r="DL127" i="8"/>
  <c r="DM127" i="8"/>
  <c r="DN127" i="8"/>
  <c r="DO127" i="8"/>
  <c r="DP127" i="8"/>
  <c r="DQ127" i="8"/>
  <c r="DR127" i="8"/>
  <c r="B128" i="8"/>
  <c r="A128" i="8" s="1"/>
  <c r="C128" i="8"/>
  <c r="D128" i="8"/>
  <c r="E128" i="8"/>
  <c r="F128" i="8"/>
  <c r="G128" i="8"/>
  <c r="H128" i="8"/>
  <c r="I128" i="8"/>
  <c r="J128" i="8"/>
  <c r="K128" i="8"/>
  <c r="L128" i="8"/>
  <c r="M128" i="8"/>
  <c r="N128" i="8"/>
  <c r="O128" i="8"/>
  <c r="P128" i="8"/>
  <c r="Q128" i="8"/>
  <c r="R128" i="8"/>
  <c r="S128" i="8"/>
  <c r="T128" i="8"/>
  <c r="U128" i="8"/>
  <c r="V128" i="8"/>
  <c r="W128" i="8"/>
  <c r="X128" i="8"/>
  <c r="Y128" i="8"/>
  <c r="Z128" i="8"/>
  <c r="AA128" i="8"/>
  <c r="AB128" i="8"/>
  <c r="AC128" i="8"/>
  <c r="AD128" i="8"/>
  <c r="AE128" i="8"/>
  <c r="AF128" i="8"/>
  <c r="AG128" i="8"/>
  <c r="AH128" i="8"/>
  <c r="AI128" i="8"/>
  <c r="AJ128" i="8"/>
  <c r="AK128" i="8"/>
  <c r="AL128" i="8"/>
  <c r="AM128" i="8"/>
  <c r="AN128" i="8"/>
  <c r="AO128" i="8"/>
  <c r="AP128" i="8"/>
  <c r="AQ128" i="8"/>
  <c r="AR128" i="8"/>
  <c r="AS128" i="8"/>
  <c r="AT128" i="8"/>
  <c r="AU128" i="8"/>
  <c r="AV128" i="8"/>
  <c r="AW128" i="8"/>
  <c r="AX128" i="8"/>
  <c r="AY128" i="8"/>
  <c r="AZ128" i="8"/>
  <c r="BA128" i="8"/>
  <c r="BB128" i="8"/>
  <c r="BC128" i="8"/>
  <c r="BD128" i="8"/>
  <c r="BE128" i="8"/>
  <c r="BF128" i="8"/>
  <c r="BG128" i="8"/>
  <c r="BH128" i="8"/>
  <c r="BI128" i="8"/>
  <c r="BJ128" i="8"/>
  <c r="BK128" i="8"/>
  <c r="BL128" i="8"/>
  <c r="BM128" i="8"/>
  <c r="BN128" i="8"/>
  <c r="BO128" i="8"/>
  <c r="BP128" i="8"/>
  <c r="BQ128" i="8"/>
  <c r="BR128" i="8"/>
  <c r="BS128" i="8"/>
  <c r="BT128" i="8"/>
  <c r="BU128" i="8"/>
  <c r="BV128" i="8"/>
  <c r="BW128" i="8"/>
  <c r="BX128" i="8"/>
  <c r="BY128" i="8"/>
  <c r="BZ128" i="8"/>
  <c r="CA128" i="8"/>
  <c r="CB128" i="8"/>
  <c r="CC128" i="8"/>
  <c r="CD128" i="8"/>
  <c r="CE128" i="8"/>
  <c r="CF128" i="8"/>
  <c r="CG128" i="8"/>
  <c r="CH128" i="8"/>
  <c r="CI128" i="8"/>
  <c r="CJ128" i="8"/>
  <c r="CK128" i="8"/>
  <c r="CL128" i="8"/>
  <c r="CM128" i="8"/>
  <c r="CN128" i="8"/>
  <c r="CO128" i="8"/>
  <c r="CP128" i="8"/>
  <c r="CQ128" i="8"/>
  <c r="CR128" i="8"/>
  <c r="CS128" i="8"/>
  <c r="CT128" i="8"/>
  <c r="CU128" i="8"/>
  <c r="CV128" i="8"/>
  <c r="CW128" i="8"/>
  <c r="CX128" i="8"/>
  <c r="CY128" i="8"/>
  <c r="CZ128" i="8"/>
  <c r="DA128" i="8"/>
  <c r="DB128" i="8"/>
  <c r="DC128" i="8"/>
  <c r="DD128" i="8"/>
  <c r="DE128" i="8"/>
  <c r="DF128" i="8"/>
  <c r="DG128" i="8"/>
  <c r="DH128" i="8"/>
  <c r="DI128" i="8"/>
  <c r="DJ128" i="8"/>
  <c r="DK128" i="8"/>
  <c r="DL128" i="8"/>
  <c r="DM128" i="8"/>
  <c r="DN128" i="8"/>
  <c r="DO128" i="8"/>
  <c r="DP128" i="8"/>
  <c r="DQ128" i="8"/>
  <c r="DR128" i="8"/>
  <c r="B129" i="8"/>
  <c r="A129" i="8" s="1"/>
  <c r="C129" i="8"/>
  <c r="D129" i="8"/>
  <c r="E129" i="8"/>
  <c r="F129" i="8"/>
  <c r="G129" i="8"/>
  <c r="H129" i="8"/>
  <c r="I129" i="8"/>
  <c r="J129" i="8"/>
  <c r="K129" i="8"/>
  <c r="L129" i="8"/>
  <c r="M129" i="8"/>
  <c r="N129" i="8"/>
  <c r="O129" i="8"/>
  <c r="P129" i="8"/>
  <c r="Q129" i="8"/>
  <c r="R129" i="8"/>
  <c r="S129" i="8"/>
  <c r="T129" i="8"/>
  <c r="U129" i="8"/>
  <c r="V129" i="8"/>
  <c r="W129" i="8"/>
  <c r="X129" i="8"/>
  <c r="Y129" i="8"/>
  <c r="Z129" i="8"/>
  <c r="AA129" i="8"/>
  <c r="AB129" i="8"/>
  <c r="AC129" i="8"/>
  <c r="AD129" i="8"/>
  <c r="AE129" i="8"/>
  <c r="AF129" i="8"/>
  <c r="AG129" i="8"/>
  <c r="AH129" i="8"/>
  <c r="AI129" i="8"/>
  <c r="AJ129" i="8"/>
  <c r="AK129" i="8"/>
  <c r="AL129" i="8"/>
  <c r="AM129" i="8"/>
  <c r="AN129" i="8"/>
  <c r="AO129" i="8"/>
  <c r="AP129" i="8"/>
  <c r="AQ129" i="8"/>
  <c r="AR129" i="8"/>
  <c r="AS129" i="8"/>
  <c r="AT129" i="8"/>
  <c r="AU129" i="8"/>
  <c r="AV129" i="8"/>
  <c r="AW129" i="8"/>
  <c r="AX129" i="8"/>
  <c r="AY129" i="8"/>
  <c r="AZ129" i="8"/>
  <c r="BA129" i="8"/>
  <c r="BB129" i="8"/>
  <c r="BC129" i="8"/>
  <c r="BD129" i="8"/>
  <c r="BE129" i="8"/>
  <c r="BF129" i="8"/>
  <c r="BG129" i="8"/>
  <c r="BH129" i="8"/>
  <c r="BI129" i="8"/>
  <c r="BJ129" i="8"/>
  <c r="BK129" i="8"/>
  <c r="BL129" i="8"/>
  <c r="BM129" i="8"/>
  <c r="BN129" i="8"/>
  <c r="BO129" i="8"/>
  <c r="BP129" i="8"/>
  <c r="BQ129" i="8"/>
  <c r="BR129" i="8"/>
  <c r="BS129" i="8"/>
  <c r="BT129" i="8"/>
  <c r="BU129" i="8"/>
  <c r="BV129" i="8"/>
  <c r="BW129" i="8"/>
  <c r="BX129" i="8"/>
  <c r="BY129" i="8"/>
  <c r="BZ129" i="8"/>
  <c r="CA129" i="8"/>
  <c r="CB129" i="8"/>
  <c r="CC129" i="8"/>
  <c r="CD129" i="8"/>
  <c r="CE129" i="8"/>
  <c r="CF129" i="8"/>
  <c r="CG129" i="8"/>
  <c r="CH129" i="8"/>
  <c r="CI129" i="8"/>
  <c r="CJ129" i="8"/>
  <c r="CK129" i="8"/>
  <c r="CL129" i="8"/>
  <c r="CM129" i="8"/>
  <c r="CN129" i="8"/>
  <c r="CO129" i="8"/>
  <c r="CP129" i="8"/>
  <c r="CQ129" i="8"/>
  <c r="CR129" i="8"/>
  <c r="CS129" i="8"/>
  <c r="CT129" i="8"/>
  <c r="CU129" i="8"/>
  <c r="CV129" i="8"/>
  <c r="CW129" i="8"/>
  <c r="CX129" i="8"/>
  <c r="CY129" i="8"/>
  <c r="CZ129" i="8"/>
  <c r="DA129" i="8"/>
  <c r="DB129" i="8"/>
  <c r="DC129" i="8"/>
  <c r="DD129" i="8"/>
  <c r="DE129" i="8"/>
  <c r="DF129" i="8"/>
  <c r="DG129" i="8"/>
  <c r="DH129" i="8"/>
  <c r="DI129" i="8"/>
  <c r="DJ129" i="8"/>
  <c r="DK129" i="8"/>
  <c r="DL129" i="8"/>
  <c r="DM129" i="8"/>
  <c r="DN129" i="8"/>
  <c r="DO129" i="8"/>
  <c r="DP129" i="8"/>
  <c r="DQ129" i="8"/>
  <c r="DR129" i="8"/>
  <c r="B130" i="8"/>
  <c r="A130" i="8" s="1"/>
  <c r="C130" i="8"/>
  <c r="D130" i="8"/>
  <c r="E130" i="8"/>
  <c r="F130" i="8"/>
  <c r="G130" i="8"/>
  <c r="H130" i="8"/>
  <c r="I130" i="8"/>
  <c r="J130" i="8"/>
  <c r="K130" i="8"/>
  <c r="L130" i="8"/>
  <c r="M130" i="8"/>
  <c r="N130" i="8"/>
  <c r="O130" i="8"/>
  <c r="P130" i="8"/>
  <c r="Q130" i="8"/>
  <c r="R130" i="8"/>
  <c r="S130" i="8"/>
  <c r="T130" i="8"/>
  <c r="U130" i="8"/>
  <c r="V130" i="8"/>
  <c r="W130" i="8"/>
  <c r="X130" i="8"/>
  <c r="Y130" i="8"/>
  <c r="Z130" i="8"/>
  <c r="AA130" i="8"/>
  <c r="AB130" i="8"/>
  <c r="AC130" i="8"/>
  <c r="AD130" i="8"/>
  <c r="AE130" i="8"/>
  <c r="AF130" i="8"/>
  <c r="AG130" i="8"/>
  <c r="AH130" i="8"/>
  <c r="AI130" i="8"/>
  <c r="AJ130" i="8"/>
  <c r="AK130" i="8"/>
  <c r="AL130" i="8"/>
  <c r="AM130" i="8"/>
  <c r="AN130" i="8"/>
  <c r="AO130" i="8"/>
  <c r="AP130" i="8"/>
  <c r="AQ130" i="8"/>
  <c r="AR130" i="8"/>
  <c r="AS130" i="8"/>
  <c r="AT130" i="8"/>
  <c r="AU130" i="8"/>
  <c r="AV130" i="8"/>
  <c r="AW130" i="8"/>
  <c r="AX130" i="8"/>
  <c r="AY130" i="8"/>
  <c r="AZ130" i="8"/>
  <c r="BA130" i="8"/>
  <c r="BB130" i="8"/>
  <c r="BC130" i="8"/>
  <c r="BD130" i="8"/>
  <c r="BE130" i="8"/>
  <c r="BF130" i="8"/>
  <c r="BG130" i="8"/>
  <c r="BH130" i="8"/>
  <c r="BI130" i="8"/>
  <c r="BJ130" i="8"/>
  <c r="BK130" i="8"/>
  <c r="BL130" i="8"/>
  <c r="BM130" i="8"/>
  <c r="BN130" i="8"/>
  <c r="BO130" i="8"/>
  <c r="BP130" i="8"/>
  <c r="BQ130" i="8"/>
  <c r="BR130" i="8"/>
  <c r="BS130" i="8"/>
  <c r="BT130" i="8"/>
  <c r="BU130" i="8"/>
  <c r="BV130" i="8"/>
  <c r="BW130" i="8"/>
  <c r="BX130" i="8"/>
  <c r="BY130" i="8"/>
  <c r="BZ130" i="8"/>
  <c r="CA130" i="8"/>
  <c r="CB130" i="8"/>
  <c r="CC130" i="8"/>
  <c r="CD130" i="8"/>
  <c r="CE130" i="8"/>
  <c r="CF130" i="8"/>
  <c r="CG130" i="8"/>
  <c r="CH130" i="8"/>
  <c r="CI130" i="8"/>
  <c r="CJ130" i="8"/>
  <c r="CK130" i="8"/>
  <c r="CL130" i="8"/>
  <c r="CM130" i="8"/>
  <c r="CN130" i="8"/>
  <c r="CO130" i="8"/>
  <c r="CP130" i="8"/>
  <c r="CQ130" i="8"/>
  <c r="CR130" i="8"/>
  <c r="CS130" i="8"/>
  <c r="CT130" i="8"/>
  <c r="CU130" i="8"/>
  <c r="CV130" i="8"/>
  <c r="CW130" i="8"/>
  <c r="CX130" i="8"/>
  <c r="CY130" i="8"/>
  <c r="CZ130" i="8"/>
  <c r="DA130" i="8"/>
  <c r="DB130" i="8"/>
  <c r="DC130" i="8"/>
  <c r="DD130" i="8"/>
  <c r="DE130" i="8"/>
  <c r="DF130" i="8"/>
  <c r="DG130" i="8"/>
  <c r="DH130" i="8"/>
  <c r="DI130" i="8"/>
  <c r="DJ130" i="8"/>
  <c r="DK130" i="8"/>
  <c r="DL130" i="8"/>
  <c r="DM130" i="8"/>
  <c r="DN130" i="8"/>
  <c r="DO130" i="8"/>
  <c r="DP130" i="8"/>
  <c r="DQ130" i="8"/>
  <c r="DR130" i="8"/>
  <c r="B131" i="8"/>
  <c r="A131" i="8" s="1"/>
  <c r="C131" i="8"/>
  <c r="D131" i="8"/>
  <c r="E131" i="8"/>
  <c r="F131" i="8"/>
  <c r="G131" i="8"/>
  <c r="H131" i="8"/>
  <c r="I131" i="8"/>
  <c r="J131" i="8"/>
  <c r="K131" i="8"/>
  <c r="L131" i="8"/>
  <c r="M131" i="8"/>
  <c r="N131" i="8"/>
  <c r="O131" i="8"/>
  <c r="P131" i="8"/>
  <c r="Q131" i="8"/>
  <c r="R131" i="8"/>
  <c r="S131" i="8"/>
  <c r="T131" i="8"/>
  <c r="U131" i="8"/>
  <c r="V131" i="8"/>
  <c r="W131" i="8"/>
  <c r="X131" i="8"/>
  <c r="Y131" i="8"/>
  <c r="Z131" i="8"/>
  <c r="AA131" i="8"/>
  <c r="AB131" i="8"/>
  <c r="AC131" i="8"/>
  <c r="AD131" i="8"/>
  <c r="AE131" i="8"/>
  <c r="AF131" i="8"/>
  <c r="AG131" i="8"/>
  <c r="AH131" i="8"/>
  <c r="AI131" i="8"/>
  <c r="AJ131" i="8"/>
  <c r="AK131" i="8"/>
  <c r="AL131" i="8"/>
  <c r="AM131" i="8"/>
  <c r="AN131" i="8"/>
  <c r="AO131" i="8"/>
  <c r="AP131" i="8"/>
  <c r="AQ131" i="8"/>
  <c r="AR131" i="8"/>
  <c r="AS131" i="8"/>
  <c r="AT131" i="8"/>
  <c r="AU131" i="8"/>
  <c r="AV131" i="8"/>
  <c r="AW131" i="8"/>
  <c r="AX131" i="8"/>
  <c r="AY131" i="8"/>
  <c r="AZ131" i="8"/>
  <c r="BA131" i="8"/>
  <c r="BB131" i="8"/>
  <c r="BC131" i="8"/>
  <c r="BD131" i="8"/>
  <c r="BE131" i="8"/>
  <c r="BF131" i="8"/>
  <c r="BG131" i="8"/>
  <c r="BH131" i="8"/>
  <c r="BI131" i="8"/>
  <c r="BJ131" i="8"/>
  <c r="BK131" i="8"/>
  <c r="BL131" i="8"/>
  <c r="BM131" i="8"/>
  <c r="BN131" i="8"/>
  <c r="BO131" i="8"/>
  <c r="BP131" i="8"/>
  <c r="BQ131" i="8"/>
  <c r="BR131" i="8"/>
  <c r="BS131" i="8"/>
  <c r="BT131" i="8"/>
  <c r="BU131" i="8"/>
  <c r="BV131" i="8"/>
  <c r="BW131" i="8"/>
  <c r="BX131" i="8"/>
  <c r="BY131" i="8"/>
  <c r="BZ131" i="8"/>
  <c r="CA131" i="8"/>
  <c r="CB131" i="8"/>
  <c r="CC131" i="8"/>
  <c r="CD131" i="8"/>
  <c r="CE131" i="8"/>
  <c r="CF131" i="8"/>
  <c r="CG131" i="8"/>
  <c r="CH131" i="8"/>
  <c r="CI131" i="8"/>
  <c r="CJ131" i="8"/>
  <c r="CK131" i="8"/>
  <c r="CL131" i="8"/>
  <c r="CM131" i="8"/>
  <c r="CN131" i="8"/>
  <c r="CO131" i="8"/>
  <c r="CP131" i="8"/>
  <c r="CQ131" i="8"/>
  <c r="CR131" i="8"/>
  <c r="CS131" i="8"/>
  <c r="CT131" i="8"/>
  <c r="CU131" i="8"/>
  <c r="CV131" i="8"/>
  <c r="CW131" i="8"/>
  <c r="CX131" i="8"/>
  <c r="CY131" i="8"/>
  <c r="CZ131" i="8"/>
  <c r="DA131" i="8"/>
  <c r="DB131" i="8"/>
  <c r="DC131" i="8"/>
  <c r="DD131" i="8"/>
  <c r="DE131" i="8"/>
  <c r="DF131" i="8"/>
  <c r="DG131" i="8"/>
  <c r="DH131" i="8"/>
  <c r="DI131" i="8"/>
  <c r="DJ131" i="8"/>
  <c r="DK131" i="8"/>
  <c r="DL131" i="8"/>
  <c r="DM131" i="8"/>
  <c r="DN131" i="8"/>
  <c r="DO131" i="8"/>
  <c r="DP131" i="8"/>
  <c r="DQ131" i="8"/>
  <c r="DR131" i="8"/>
  <c r="B132" i="8"/>
  <c r="A132" i="8" s="1"/>
  <c r="C132" i="8"/>
  <c r="D132" i="8"/>
  <c r="E132" i="8"/>
  <c r="F132" i="8"/>
  <c r="G132" i="8"/>
  <c r="H132" i="8"/>
  <c r="I132" i="8"/>
  <c r="J132" i="8"/>
  <c r="K132" i="8"/>
  <c r="L132" i="8"/>
  <c r="M132" i="8"/>
  <c r="N132" i="8"/>
  <c r="O132" i="8"/>
  <c r="P132" i="8"/>
  <c r="Q132" i="8"/>
  <c r="R132" i="8"/>
  <c r="S132" i="8"/>
  <c r="T132" i="8"/>
  <c r="U132" i="8"/>
  <c r="V132" i="8"/>
  <c r="W132" i="8"/>
  <c r="X132" i="8"/>
  <c r="Y132" i="8"/>
  <c r="Z132" i="8"/>
  <c r="AA132" i="8"/>
  <c r="AB132" i="8"/>
  <c r="AC132" i="8"/>
  <c r="AD132" i="8"/>
  <c r="AE132" i="8"/>
  <c r="AF132" i="8"/>
  <c r="AG132" i="8"/>
  <c r="AH132" i="8"/>
  <c r="AI132" i="8"/>
  <c r="AJ132" i="8"/>
  <c r="AK132" i="8"/>
  <c r="AL132" i="8"/>
  <c r="AM132" i="8"/>
  <c r="AN132" i="8"/>
  <c r="AO132" i="8"/>
  <c r="AP132" i="8"/>
  <c r="AQ132" i="8"/>
  <c r="AR132" i="8"/>
  <c r="AS132" i="8"/>
  <c r="AT132" i="8"/>
  <c r="AU132" i="8"/>
  <c r="AV132" i="8"/>
  <c r="AW132" i="8"/>
  <c r="AX132" i="8"/>
  <c r="AY132" i="8"/>
  <c r="AZ132" i="8"/>
  <c r="BA132" i="8"/>
  <c r="BB132" i="8"/>
  <c r="BC132" i="8"/>
  <c r="BD132" i="8"/>
  <c r="BE132" i="8"/>
  <c r="BF132" i="8"/>
  <c r="BG132" i="8"/>
  <c r="BH132" i="8"/>
  <c r="BI132" i="8"/>
  <c r="BJ132" i="8"/>
  <c r="BK132" i="8"/>
  <c r="BL132" i="8"/>
  <c r="BM132" i="8"/>
  <c r="BN132" i="8"/>
  <c r="BO132" i="8"/>
  <c r="BP132" i="8"/>
  <c r="BQ132" i="8"/>
  <c r="BR132" i="8"/>
  <c r="BS132" i="8"/>
  <c r="BT132" i="8"/>
  <c r="BU132" i="8"/>
  <c r="BV132" i="8"/>
  <c r="BW132" i="8"/>
  <c r="BX132" i="8"/>
  <c r="BY132" i="8"/>
  <c r="BZ132" i="8"/>
  <c r="CA132" i="8"/>
  <c r="CB132" i="8"/>
  <c r="CC132" i="8"/>
  <c r="CD132" i="8"/>
  <c r="CE132" i="8"/>
  <c r="CF132" i="8"/>
  <c r="CG132" i="8"/>
  <c r="CH132" i="8"/>
  <c r="CI132" i="8"/>
  <c r="CJ132" i="8"/>
  <c r="CK132" i="8"/>
  <c r="CL132" i="8"/>
  <c r="CM132" i="8"/>
  <c r="CN132" i="8"/>
  <c r="CO132" i="8"/>
  <c r="CP132" i="8"/>
  <c r="CQ132" i="8"/>
  <c r="CR132" i="8"/>
  <c r="CS132" i="8"/>
  <c r="CT132" i="8"/>
  <c r="CU132" i="8"/>
  <c r="CV132" i="8"/>
  <c r="CW132" i="8"/>
  <c r="CX132" i="8"/>
  <c r="CY132" i="8"/>
  <c r="CZ132" i="8"/>
  <c r="DA132" i="8"/>
  <c r="DB132" i="8"/>
  <c r="DC132" i="8"/>
  <c r="DD132" i="8"/>
  <c r="DE132" i="8"/>
  <c r="DF132" i="8"/>
  <c r="DG132" i="8"/>
  <c r="DH132" i="8"/>
  <c r="DI132" i="8"/>
  <c r="DJ132" i="8"/>
  <c r="DK132" i="8"/>
  <c r="DL132" i="8"/>
  <c r="DM132" i="8"/>
  <c r="DN132" i="8"/>
  <c r="DO132" i="8"/>
  <c r="DP132" i="8"/>
  <c r="DQ132" i="8"/>
  <c r="DR132" i="8"/>
  <c r="B133" i="8"/>
  <c r="A133" i="8" s="1"/>
  <c r="C133" i="8"/>
  <c r="D133" i="8"/>
  <c r="E133" i="8"/>
  <c r="F133" i="8"/>
  <c r="G133" i="8"/>
  <c r="H133" i="8"/>
  <c r="I133" i="8"/>
  <c r="J133" i="8"/>
  <c r="K133" i="8"/>
  <c r="L133" i="8"/>
  <c r="M133" i="8"/>
  <c r="N133" i="8"/>
  <c r="O133" i="8"/>
  <c r="P133" i="8"/>
  <c r="Q133" i="8"/>
  <c r="R133" i="8"/>
  <c r="S133" i="8"/>
  <c r="T133" i="8"/>
  <c r="U133" i="8"/>
  <c r="V133" i="8"/>
  <c r="W133" i="8"/>
  <c r="X133" i="8"/>
  <c r="Y133" i="8"/>
  <c r="Z133" i="8"/>
  <c r="AA133" i="8"/>
  <c r="AB133" i="8"/>
  <c r="AC133" i="8"/>
  <c r="AD133" i="8"/>
  <c r="AE133" i="8"/>
  <c r="AF133" i="8"/>
  <c r="AG133" i="8"/>
  <c r="AH133" i="8"/>
  <c r="AI133" i="8"/>
  <c r="AJ133" i="8"/>
  <c r="AK133" i="8"/>
  <c r="AL133" i="8"/>
  <c r="AM133" i="8"/>
  <c r="AN133" i="8"/>
  <c r="AO133" i="8"/>
  <c r="AP133" i="8"/>
  <c r="AQ133" i="8"/>
  <c r="AR133" i="8"/>
  <c r="AS133" i="8"/>
  <c r="AT133" i="8"/>
  <c r="AU133" i="8"/>
  <c r="AV133" i="8"/>
  <c r="AW133" i="8"/>
  <c r="AX133" i="8"/>
  <c r="AY133" i="8"/>
  <c r="AZ133" i="8"/>
  <c r="BA133" i="8"/>
  <c r="BB133" i="8"/>
  <c r="BC133" i="8"/>
  <c r="BD133" i="8"/>
  <c r="BE133" i="8"/>
  <c r="BF133" i="8"/>
  <c r="BG133" i="8"/>
  <c r="BH133" i="8"/>
  <c r="BI133" i="8"/>
  <c r="BJ133" i="8"/>
  <c r="BK133" i="8"/>
  <c r="BL133" i="8"/>
  <c r="BM133" i="8"/>
  <c r="BN133" i="8"/>
  <c r="BO133" i="8"/>
  <c r="BP133" i="8"/>
  <c r="BQ133" i="8"/>
  <c r="BR133" i="8"/>
  <c r="BS133" i="8"/>
  <c r="BT133" i="8"/>
  <c r="BU133" i="8"/>
  <c r="BV133" i="8"/>
  <c r="BW133" i="8"/>
  <c r="BX133" i="8"/>
  <c r="BY133" i="8"/>
  <c r="BZ133" i="8"/>
  <c r="CA133" i="8"/>
  <c r="CB133" i="8"/>
  <c r="CC133" i="8"/>
  <c r="CD133" i="8"/>
  <c r="CE133" i="8"/>
  <c r="CF133" i="8"/>
  <c r="CG133" i="8"/>
  <c r="CH133" i="8"/>
  <c r="CI133" i="8"/>
  <c r="CJ133" i="8"/>
  <c r="CK133" i="8"/>
  <c r="CL133" i="8"/>
  <c r="CM133" i="8"/>
  <c r="CN133" i="8"/>
  <c r="CO133" i="8"/>
  <c r="CP133" i="8"/>
  <c r="CQ133" i="8"/>
  <c r="CR133" i="8"/>
  <c r="CS133" i="8"/>
  <c r="CT133" i="8"/>
  <c r="CU133" i="8"/>
  <c r="CV133" i="8"/>
  <c r="CW133" i="8"/>
  <c r="CX133" i="8"/>
  <c r="CY133" i="8"/>
  <c r="CZ133" i="8"/>
  <c r="DA133" i="8"/>
  <c r="DB133" i="8"/>
  <c r="DC133" i="8"/>
  <c r="DD133" i="8"/>
  <c r="DE133" i="8"/>
  <c r="DF133" i="8"/>
  <c r="DG133" i="8"/>
  <c r="DH133" i="8"/>
  <c r="DI133" i="8"/>
  <c r="DJ133" i="8"/>
  <c r="DK133" i="8"/>
  <c r="DL133" i="8"/>
  <c r="DM133" i="8"/>
  <c r="DN133" i="8"/>
  <c r="DO133" i="8"/>
  <c r="DP133" i="8"/>
  <c r="DQ133" i="8"/>
  <c r="DR133" i="8"/>
  <c r="B134" i="8"/>
  <c r="A134" i="8" s="1"/>
  <c r="C134" i="8"/>
  <c r="D134" i="8"/>
  <c r="E134" i="8"/>
  <c r="F134" i="8"/>
  <c r="G134" i="8"/>
  <c r="H134" i="8"/>
  <c r="I134" i="8"/>
  <c r="J134" i="8"/>
  <c r="K134" i="8"/>
  <c r="L134" i="8"/>
  <c r="M134" i="8"/>
  <c r="N134" i="8"/>
  <c r="O134" i="8"/>
  <c r="P134" i="8"/>
  <c r="Q134" i="8"/>
  <c r="R134" i="8"/>
  <c r="S134" i="8"/>
  <c r="T134" i="8"/>
  <c r="U134" i="8"/>
  <c r="V134" i="8"/>
  <c r="W134" i="8"/>
  <c r="X134" i="8"/>
  <c r="Y134" i="8"/>
  <c r="Z134" i="8"/>
  <c r="AA134" i="8"/>
  <c r="AB134" i="8"/>
  <c r="AC134" i="8"/>
  <c r="AD134" i="8"/>
  <c r="AE134" i="8"/>
  <c r="AF134" i="8"/>
  <c r="AG134" i="8"/>
  <c r="AH134" i="8"/>
  <c r="AI134" i="8"/>
  <c r="AJ134" i="8"/>
  <c r="AK134" i="8"/>
  <c r="AL134" i="8"/>
  <c r="AM134" i="8"/>
  <c r="AN134" i="8"/>
  <c r="AO134" i="8"/>
  <c r="AP134" i="8"/>
  <c r="AQ134" i="8"/>
  <c r="AR134" i="8"/>
  <c r="AS134" i="8"/>
  <c r="AT134" i="8"/>
  <c r="AU134" i="8"/>
  <c r="AV134" i="8"/>
  <c r="AW134" i="8"/>
  <c r="AX134" i="8"/>
  <c r="AY134" i="8"/>
  <c r="AZ134" i="8"/>
  <c r="BA134" i="8"/>
  <c r="BB134" i="8"/>
  <c r="BC134" i="8"/>
  <c r="BD134" i="8"/>
  <c r="BE134" i="8"/>
  <c r="BF134" i="8"/>
  <c r="BG134" i="8"/>
  <c r="BH134" i="8"/>
  <c r="BI134" i="8"/>
  <c r="BJ134" i="8"/>
  <c r="BK134" i="8"/>
  <c r="BL134" i="8"/>
  <c r="BM134" i="8"/>
  <c r="BN134" i="8"/>
  <c r="BO134" i="8"/>
  <c r="BP134" i="8"/>
  <c r="BQ134" i="8"/>
  <c r="BR134" i="8"/>
  <c r="BS134" i="8"/>
  <c r="BT134" i="8"/>
  <c r="BU134" i="8"/>
  <c r="BV134" i="8"/>
  <c r="BW134" i="8"/>
  <c r="BX134" i="8"/>
  <c r="BY134" i="8"/>
  <c r="BZ134" i="8"/>
  <c r="CA134" i="8"/>
  <c r="CB134" i="8"/>
  <c r="CC134" i="8"/>
  <c r="CD134" i="8"/>
  <c r="CE134" i="8"/>
  <c r="CF134" i="8"/>
  <c r="CG134" i="8"/>
  <c r="CH134" i="8"/>
  <c r="CI134" i="8"/>
  <c r="CJ134" i="8"/>
  <c r="CK134" i="8"/>
  <c r="CL134" i="8"/>
  <c r="CM134" i="8"/>
  <c r="CN134" i="8"/>
  <c r="CO134" i="8"/>
  <c r="CP134" i="8"/>
  <c r="CQ134" i="8"/>
  <c r="CR134" i="8"/>
  <c r="CS134" i="8"/>
  <c r="CT134" i="8"/>
  <c r="CU134" i="8"/>
  <c r="CV134" i="8"/>
  <c r="CW134" i="8"/>
  <c r="CX134" i="8"/>
  <c r="CY134" i="8"/>
  <c r="CZ134" i="8"/>
  <c r="DA134" i="8"/>
  <c r="DB134" i="8"/>
  <c r="DC134" i="8"/>
  <c r="DD134" i="8"/>
  <c r="DE134" i="8"/>
  <c r="DF134" i="8"/>
  <c r="DG134" i="8"/>
  <c r="DH134" i="8"/>
  <c r="DI134" i="8"/>
  <c r="DJ134" i="8"/>
  <c r="DK134" i="8"/>
  <c r="DL134" i="8"/>
  <c r="DM134" i="8"/>
  <c r="DN134" i="8"/>
  <c r="DO134" i="8"/>
  <c r="DP134" i="8"/>
  <c r="DQ134" i="8"/>
  <c r="DR134" i="8"/>
  <c r="B135" i="8"/>
  <c r="A135" i="8" s="1"/>
  <c r="C135" i="8"/>
  <c r="D135" i="8"/>
  <c r="E135" i="8"/>
  <c r="F135" i="8"/>
  <c r="G135" i="8"/>
  <c r="H135" i="8"/>
  <c r="I135" i="8"/>
  <c r="J135" i="8"/>
  <c r="K135" i="8"/>
  <c r="L135" i="8"/>
  <c r="M135" i="8"/>
  <c r="N135" i="8"/>
  <c r="O135" i="8"/>
  <c r="P135" i="8"/>
  <c r="Q135" i="8"/>
  <c r="R135" i="8"/>
  <c r="S135" i="8"/>
  <c r="T135" i="8"/>
  <c r="U135" i="8"/>
  <c r="V135" i="8"/>
  <c r="W135" i="8"/>
  <c r="X135" i="8"/>
  <c r="Y135" i="8"/>
  <c r="Z135" i="8"/>
  <c r="AA135" i="8"/>
  <c r="AB135" i="8"/>
  <c r="AC135" i="8"/>
  <c r="AD135" i="8"/>
  <c r="AE135" i="8"/>
  <c r="AF135" i="8"/>
  <c r="AG135" i="8"/>
  <c r="AH135" i="8"/>
  <c r="AI135" i="8"/>
  <c r="AJ135" i="8"/>
  <c r="AK135" i="8"/>
  <c r="AL135" i="8"/>
  <c r="AM135" i="8"/>
  <c r="AN135" i="8"/>
  <c r="AO135" i="8"/>
  <c r="AP135" i="8"/>
  <c r="AQ135" i="8"/>
  <c r="AR135" i="8"/>
  <c r="AS135" i="8"/>
  <c r="AT135" i="8"/>
  <c r="AU135" i="8"/>
  <c r="AV135" i="8"/>
  <c r="AW135" i="8"/>
  <c r="AX135" i="8"/>
  <c r="AY135" i="8"/>
  <c r="AZ135" i="8"/>
  <c r="BA135" i="8"/>
  <c r="BB135" i="8"/>
  <c r="BC135" i="8"/>
  <c r="BD135" i="8"/>
  <c r="BE135" i="8"/>
  <c r="BF135" i="8"/>
  <c r="BG135" i="8"/>
  <c r="BH135" i="8"/>
  <c r="BI135" i="8"/>
  <c r="BJ135" i="8"/>
  <c r="BK135" i="8"/>
  <c r="BL135" i="8"/>
  <c r="BM135" i="8"/>
  <c r="BN135" i="8"/>
  <c r="BO135" i="8"/>
  <c r="BP135" i="8"/>
  <c r="BQ135" i="8"/>
  <c r="BR135" i="8"/>
  <c r="BS135" i="8"/>
  <c r="BT135" i="8"/>
  <c r="BU135" i="8"/>
  <c r="BV135" i="8"/>
  <c r="BW135" i="8"/>
  <c r="BX135" i="8"/>
  <c r="BY135" i="8"/>
  <c r="BZ135" i="8"/>
  <c r="CA135" i="8"/>
  <c r="CB135" i="8"/>
  <c r="CC135" i="8"/>
  <c r="CD135" i="8"/>
  <c r="CE135" i="8"/>
  <c r="CF135" i="8"/>
  <c r="CG135" i="8"/>
  <c r="CH135" i="8"/>
  <c r="CI135" i="8"/>
  <c r="CJ135" i="8"/>
  <c r="CK135" i="8"/>
  <c r="CL135" i="8"/>
  <c r="CM135" i="8"/>
  <c r="CN135" i="8"/>
  <c r="CO135" i="8"/>
  <c r="CP135" i="8"/>
  <c r="CQ135" i="8"/>
  <c r="CR135" i="8"/>
  <c r="CS135" i="8"/>
  <c r="CT135" i="8"/>
  <c r="CU135" i="8"/>
  <c r="CV135" i="8"/>
  <c r="CW135" i="8"/>
  <c r="CX135" i="8"/>
  <c r="CY135" i="8"/>
  <c r="CZ135" i="8"/>
  <c r="DA135" i="8"/>
  <c r="DB135" i="8"/>
  <c r="DC135" i="8"/>
  <c r="DD135" i="8"/>
  <c r="DE135" i="8"/>
  <c r="DF135" i="8"/>
  <c r="DG135" i="8"/>
  <c r="DH135" i="8"/>
  <c r="DI135" i="8"/>
  <c r="DJ135" i="8"/>
  <c r="DK135" i="8"/>
  <c r="DL135" i="8"/>
  <c r="DM135" i="8"/>
  <c r="DN135" i="8"/>
  <c r="DO135" i="8"/>
  <c r="DP135" i="8"/>
  <c r="DQ135" i="8"/>
  <c r="DR135" i="8"/>
  <c r="B136" i="8"/>
  <c r="A136" i="8" s="1"/>
  <c r="C136" i="8"/>
  <c r="D136" i="8"/>
  <c r="E136" i="8"/>
  <c r="F136" i="8"/>
  <c r="G136" i="8"/>
  <c r="H136" i="8"/>
  <c r="I136" i="8"/>
  <c r="J136" i="8"/>
  <c r="K136" i="8"/>
  <c r="L136" i="8"/>
  <c r="M136" i="8"/>
  <c r="N136" i="8"/>
  <c r="O136" i="8"/>
  <c r="P136" i="8"/>
  <c r="Q136" i="8"/>
  <c r="R136" i="8"/>
  <c r="S136" i="8"/>
  <c r="T136" i="8"/>
  <c r="U136" i="8"/>
  <c r="V136" i="8"/>
  <c r="W136" i="8"/>
  <c r="X136" i="8"/>
  <c r="Y136" i="8"/>
  <c r="Z136" i="8"/>
  <c r="AA136" i="8"/>
  <c r="AB136" i="8"/>
  <c r="AC136" i="8"/>
  <c r="AD136" i="8"/>
  <c r="AE136" i="8"/>
  <c r="AF136" i="8"/>
  <c r="AG136" i="8"/>
  <c r="AH136" i="8"/>
  <c r="AI136" i="8"/>
  <c r="AJ136" i="8"/>
  <c r="AK136" i="8"/>
  <c r="AL136" i="8"/>
  <c r="AM136" i="8"/>
  <c r="AN136" i="8"/>
  <c r="AO136" i="8"/>
  <c r="AP136" i="8"/>
  <c r="AQ136" i="8"/>
  <c r="AR136" i="8"/>
  <c r="AS136" i="8"/>
  <c r="AT136" i="8"/>
  <c r="AU136" i="8"/>
  <c r="AV136" i="8"/>
  <c r="AW136" i="8"/>
  <c r="AX136" i="8"/>
  <c r="AY136" i="8"/>
  <c r="AZ136" i="8"/>
  <c r="BA136" i="8"/>
  <c r="BB136" i="8"/>
  <c r="BC136" i="8"/>
  <c r="BD136" i="8"/>
  <c r="BE136" i="8"/>
  <c r="BF136" i="8"/>
  <c r="BG136" i="8"/>
  <c r="BH136" i="8"/>
  <c r="BI136" i="8"/>
  <c r="BJ136" i="8"/>
  <c r="BK136" i="8"/>
  <c r="BL136" i="8"/>
  <c r="BM136" i="8"/>
  <c r="BN136" i="8"/>
  <c r="BO136" i="8"/>
  <c r="BP136" i="8"/>
  <c r="BQ136" i="8"/>
  <c r="BR136" i="8"/>
  <c r="BS136" i="8"/>
  <c r="BT136" i="8"/>
  <c r="BU136" i="8"/>
  <c r="BV136" i="8"/>
  <c r="BW136" i="8"/>
  <c r="BX136" i="8"/>
  <c r="BY136" i="8"/>
  <c r="BZ136" i="8"/>
  <c r="CA136" i="8"/>
  <c r="CB136" i="8"/>
  <c r="CC136" i="8"/>
  <c r="CD136" i="8"/>
  <c r="CE136" i="8"/>
  <c r="CF136" i="8"/>
  <c r="CG136" i="8"/>
  <c r="CH136" i="8"/>
  <c r="CI136" i="8"/>
  <c r="CJ136" i="8"/>
  <c r="CK136" i="8"/>
  <c r="CL136" i="8"/>
  <c r="CM136" i="8"/>
  <c r="CN136" i="8"/>
  <c r="CO136" i="8"/>
  <c r="CP136" i="8"/>
  <c r="CQ136" i="8"/>
  <c r="CR136" i="8"/>
  <c r="CS136" i="8"/>
  <c r="CT136" i="8"/>
  <c r="CU136" i="8"/>
  <c r="CV136" i="8"/>
  <c r="CW136" i="8"/>
  <c r="CX136" i="8"/>
  <c r="CY136" i="8"/>
  <c r="CZ136" i="8"/>
  <c r="DA136" i="8"/>
  <c r="DB136" i="8"/>
  <c r="DC136" i="8"/>
  <c r="DD136" i="8"/>
  <c r="DE136" i="8"/>
  <c r="DF136" i="8"/>
  <c r="DG136" i="8"/>
  <c r="DH136" i="8"/>
  <c r="DI136" i="8"/>
  <c r="DJ136" i="8"/>
  <c r="DK136" i="8"/>
  <c r="DL136" i="8"/>
  <c r="DM136" i="8"/>
  <c r="DN136" i="8"/>
  <c r="DO136" i="8"/>
  <c r="DP136" i="8"/>
  <c r="DQ136" i="8"/>
  <c r="DR136" i="8"/>
  <c r="B137" i="8"/>
  <c r="A137" i="8" s="1"/>
  <c r="C137" i="8"/>
  <c r="D137" i="8"/>
  <c r="E137" i="8"/>
  <c r="F137" i="8"/>
  <c r="G137" i="8"/>
  <c r="H137" i="8"/>
  <c r="I137" i="8"/>
  <c r="J137" i="8"/>
  <c r="K137" i="8"/>
  <c r="L137" i="8"/>
  <c r="M137" i="8"/>
  <c r="N137" i="8"/>
  <c r="O137" i="8"/>
  <c r="P137" i="8"/>
  <c r="Q137" i="8"/>
  <c r="R137" i="8"/>
  <c r="S137" i="8"/>
  <c r="T137" i="8"/>
  <c r="U137" i="8"/>
  <c r="V137" i="8"/>
  <c r="W137" i="8"/>
  <c r="X137" i="8"/>
  <c r="Y137" i="8"/>
  <c r="Z137" i="8"/>
  <c r="AA137" i="8"/>
  <c r="AB137" i="8"/>
  <c r="AC137" i="8"/>
  <c r="AD137" i="8"/>
  <c r="AE137" i="8"/>
  <c r="AF137" i="8"/>
  <c r="AG137" i="8"/>
  <c r="AH137" i="8"/>
  <c r="AI137" i="8"/>
  <c r="AJ137" i="8"/>
  <c r="AK137" i="8"/>
  <c r="AL137" i="8"/>
  <c r="AM137" i="8"/>
  <c r="AN137" i="8"/>
  <c r="AO137" i="8"/>
  <c r="AP137" i="8"/>
  <c r="AQ137" i="8"/>
  <c r="AR137" i="8"/>
  <c r="AS137" i="8"/>
  <c r="AT137" i="8"/>
  <c r="AU137" i="8"/>
  <c r="AV137" i="8"/>
  <c r="AW137" i="8"/>
  <c r="AX137" i="8"/>
  <c r="AY137" i="8"/>
  <c r="AZ137" i="8"/>
  <c r="BA137" i="8"/>
  <c r="BB137" i="8"/>
  <c r="BC137" i="8"/>
  <c r="BD137" i="8"/>
  <c r="BE137" i="8"/>
  <c r="BF137" i="8"/>
  <c r="BG137" i="8"/>
  <c r="BH137" i="8"/>
  <c r="BI137" i="8"/>
  <c r="BJ137" i="8"/>
  <c r="BK137" i="8"/>
  <c r="BL137" i="8"/>
  <c r="BM137" i="8"/>
  <c r="BN137" i="8"/>
  <c r="BO137" i="8"/>
  <c r="BP137" i="8"/>
  <c r="BQ137" i="8"/>
  <c r="BR137" i="8"/>
  <c r="BS137" i="8"/>
  <c r="BT137" i="8"/>
  <c r="BU137" i="8"/>
  <c r="BV137" i="8"/>
  <c r="BW137" i="8"/>
  <c r="BX137" i="8"/>
  <c r="BY137" i="8"/>
  <c r="BZ137" i="8"/>
  <c r="CA137" i="8"/>
  <c r="CB137" i="8"/>
  <c r="CC137" i="8"/>
  <c r="CD137" i="8"/>
  <c r="CE137" i="8"/>
  <c r="CF137" i="8"/>
  <c r="CG137" i="8"/>
  <c r="CH137" i="8"/>
  <c r="CI137" i="8"/>
  <c r="CJ137" i="8"/>
  <c r="CK137" i="8"/>
  <c r="CL137" i="8"/>
  <c r="CM137" i="8"/>
  <c r="CN137" i="8"/>
  <c r="CO137" i="8"/>
  <c r="CP137" i="8"/>
  <c r="CQ137" i="8"/>
  <c r="CR137" i="8"/>
  <c r="CS137" i="8"/>
  <c r="CT137" i="8"/>
  <c r="CU137" i="8"/>
  <c r="CV137" i="8"/>
  <c r="CW137" i="8"/>
  <c r="CX137" i="8"/>
  <c r="CY137" i="8"/>
  <c r="CZ137" i="8"/>
  <c r="DA137" i="8"/>
  <c r="DB137" i="8"/>
  <c r="DC137" i="8"/>
  <c r="DD137" i="8"/>
  <c r="DE137" i="8"/>
  <c r="DF137" i="8"/>
  <c r="DG137" i="8"/>
  <c r="DH137" i="8"/>
  <c r="DI137" i="8"/>
  <c r="DJ137" i="8"/>
  <c r="DK137" i="8"/>
  <c r="DL137" i="8"/>
  <c r="DM137" i="8"/>
  <c r="DN137" i="8"/>
  <c r="DO137" i="8"/>
  <c r="DP137" i="8"/>
  <c r="DQ137" i="8"/>
  <c r="DR137" i="8"/>
  <c r="B138" i="8"/>
  <c r="A138" i="8" s="1"/>
  <c r="C138" i="8"/>
  <c r="D138" i="8"/>
  <c r="E138" i="8"/>
  <c r="F138" i="8"/>
  <c r="G138" i="8"/>
  <c r="H138" i="8"/>
  <c r="I138" i="8"/>
  <c r="J138" i="8"/>
  <c r="K138" i="8"/>
  <c r="L138" i="8"/>
  <c r="M138" i="8"/>
  <c r="N138" i="8"/>
  <c r="O138" i="8"/>
  <c r="P138" i="8"/>
  <c r="Q138" i="8"/>
  <c r="R138" i="8"/>
  <c r="S138" i="8"/>
  <c r="T138" i="8"/>
  <c r="U138" i="8"/>
  <c r="V138" i="8"/>
  <c r="W138" i="8"/>
  <c r="X138" i="8"/>
  <c r="Y138" i="8"/>
  <c r="Z138" i="8"/>
  <c r="AA138" i="8"/>
  <c r="AB138" i="8"/>
  <c r="AC138" i="8"/>
  <c r="AD138" i="8"/>
  <c r="AE138" i="8"/>
  <c r="AF138" i="8"/>
  <c r="AG138" i="8"/>
  <c r="AH138" i="8"/>
  <c r="AI138" i="8"/>
  <c r="AJ138" i="8"/>
  <c r="AK138" i="8"/>
  <c r="AL138" i="8"/>
  <c r="AM138" i="8"/>
  <c r="AN138" i="8"/>
  <c r="AO138" i="8"/>
  <c r="AP138" i="8"/>
  <c r="AQ138" i="8"/>
  <c r="AR138" i="8"/>
  <c r="AS138" i="8"/>
  <c r="AT138" i="8"/>
  <c r="AU138" i="8"/>
  <c r="AV138" i="8"/>
  <c r="AW138" i="8"/>
  <c r="AX138" i="8"/>
  <c r="AY138" i="8"/>
  <c r="AZ138" i="8"/>
  <c r="BA138" i="8"/>
  <c r="BB138" i="8"/>
  <c r="BC138" i="8"/>
  <c r="BD138" i="8"/>
  <c r="BE138" i="8"/>
  <c r="BF138" i="8"/>
  <c r="BG138" i="8"/>
  <c r="BH138" i="8"/>
  <c r="BI138" i="8"/>
  <c r="BJ138" i="8"/>
  <c r="BK138" i="8"/>
  <c r="BL138" i="8"/>
  <c r="BM138" i="8"/>
  <c r="BN138" i="8"/>
  <c r="BO138" i="8"/>
  <c r="BP138" i="8"/>
  <c r="BQ138" i="8"/>
  <c r="BR138" i="8"/>
  <c r="BS138" i="8"/>
  <c r="BT138" i="8"/>
  <c r="BU138" i="8"/>
  <c r="BV138" i="8"/>
  <c r="BW138" i="8"/>
  <c r="BX138" i="8"/>
  <c r="BY138" i="8"/>
  <c r="BZ138" i="8"/>
  <c r="CA138" i="8"/>
  <c r="CB138" i="8"/>
  <c r="CC138" i="8"/>
  <c r="CD138" i="8"/>
  <c r="CE138" i="8"/>
  <c r="CF138" i="8"/>
  <c r="CG138" i="8"/>
  <c r="CH138" i="8"/>
  <c r="CI138" i="8"/>
  <c r="CJ138" i="8"/>
  <c r="CK138" i="8"/>
  <c r="CL138" i="8"/>
  <c r="CM138" i="8"/>
  <c r="CN138" i="8"/>
  <c r="CO138" i="8"/>
  <c r="CP138" i="8"/>
  <c r="CQ138" i="8"/>
  <c r="CR138" i="8"/>
  <c r="CS138" i="8"/>
  <c r="CT138" i="8"/>
  <c r="CU138" i="8"/>
  <c r="CV138" i="8"/>
  <c r="CW138" i="8"/>
  <c r="CX138" i="8"/>
  <c r="CY138" i="8"/>
  <c r="CZ138" i="8"/>
  <c r="DA138" i="8"/>
  <c r="DB138" i="8"/>
  <c r="DC138" i="8"/>
  <c r="DD138" i="8"/>
  <c r="DE138" i="8"/>
  <c r="DF138" i="8"/>
  <c r="DG138" i="8"/>
  <c r="DH138" i="8"/>
  <c r="DI138" i="8"/>
  <c r="DJ138" i="8"/>
  <c r="DK138" i="8"/>
  <c r="DL138" i="8"/>
  <c r="DM138" i="8"/>
  <c r="DN138" i="8"/>
  <c r="DO138" i="8"/>
  <c r="DP138" i="8"/>
  <c r="DQ138" i="8"/>
  <c r="DR138" i="8"/>
  <c r="B139" i="8"/>
  <c r="A139" i="8" s="1"/>
  <c r="C139" i="8"/>
  <c r="D139" i="8"/>
  <c r="E139" i="8"/>
  <c r="F139" i="8"/>
  <c r="G139" i="8"/>
  <c r="H139" i="8"/>
  <c r="I139" i="8"/>
  <c r="J139" i="8"/>
  <c r="K139" i="8"/>
  <c r="L139" i="8"/>
  <c r="M139" i="8"/>
  <c r="N139" i="8"/>
  <c r="O139" i="8"/>
  <c r="P139" i="8"/>
  <c r="Q139" i="8"/>
  <c r="R139" i="8"/>
  <c r="S139" i="8"/>
  <c r="T139" i="8"/>
  <c r="U139" i="8"/>
  <c r="V139" i="8"/>
  <c r="W139" i="8"/>
  <c r="X139" i="8"/>
  <c r="Y139" i="8"/>
  <c r="Z139" i="8"/>
  <c r="AA139" i="8"/>
  <c r="AB139" i="8"/>
  <c r="AC139" i="8"/>
  <c r="AD139" i="8"/>
  <c r="AE139" i="8"/>
  <c r="AF139" i="8"/>
  <c r="AG139" i="8"/>
  <c r="AH139" i="8"/>
  <c r="AI139" i="8"/>
  <c r="AJ139" i="8"/>
  <c r="AK139" i="8"/>
  <c r="AL139" i="8"/>
  <c r="AM139" i="8"/>
  <c r="AN139" i="8"/>
  <c r="AO139" i="8"/>
  <c r="AP139" i="8"/>
  <c r="AQ139" i="8"/>
  <c r="AR139" i="8"/>
  <c r="AS139" i="8"/>
  <c r="AT139" i="8"/>
  <c r="AU139" i="8"/>
  <c r="AV139" i="8"/>
  <c r="AW139" i="8"/>
  <c r="AX139" i="8"/>
  <c r="AY139" i="8"/>
  <c r="AZ139" i="8"/>
  <c r="BA139" i="8"/>
  <c r="BB139" i="8"/>
  <c r="BC139" i="8"/>
  <c r="BD139" i="8"/>
  <c r="BE139" i="8"/>
  <c r="BF139" i="8"/>
  <c r="BG139" i="8"/>
  <c r="BH139" i="8"/>
  <c r="BI139" i="8"/>
  <c r="BJ139" i="8"/>
  <c r="BK139" i="8"/>
  <c r="BL139" i="8"/>
  <c r="BM139" i="8"/>
  <c r="BN139" i="8"/>
  <c r="BO139" i="8"/>
  <c r="BP139" i="8"/>
  <c r="BQ139" i="8"/>
  <c r="BR139" i="8"/>
  <c r="BS139" i="8"/>
  <c r="BT139" i="8"/>
  <c r="BU139" i="8"/>
  <c r="BV139" i="8"/>
  <c r="BW139" i="8"/>
  <c r="BX139" i="8"/>
  <c r="BY139" i="8"/>
  <c r="BZ139" i="8"/>
  <c r="CA139" i="8"/>
  <c r="CB139" i="8"/>
  <c r="CC139" i="8"/>
  <c r="CD139" i="8"/>
  <c r="CE139" i="8"/>
  <c r="CF139" i="8"/>
  <c r="CG139" i="8"/>
  <c r="CH139" i="8"/>
  <c r="CI139" i="8"/>
  <c r="CJ139" i="8"/>
  <c r="CK139" i="8"/>
  <c r="CL139" i="8"/>
  <c r="CM139" i="8"/>
  <c r="CN139" i="8"/>
  <c r="CO139" i="8"/>
  <c r="CP139" i="8"/>
  <c r="CQ139" i="8"/>
  <c r="CR139" i="8"/>
  <c r="CS139" i="8"/>
  <c r="CT139" i="8"/>
  <c r="CU139" i="8"/>
  <c r="CV139" i="8"/>
  <c r="CW139" i="8"/>
  <c r="CX139" i="8"/>
  <c r="CY139" i="8"/>
  <c r="CZ139" i="8"/>
  <c r="DA139" i="8"/>
  <c r="DB139" i="8"/>
  <c r="DC139" i="8"/>
  <c r="DD139" i="8"/>
  <c r="DE139" i="8"/>
  <c r="DF139" i="8"/>
  <c r="DG139" i="8"/>
  <c r="DH139" i="8"/>
  <c r="DI139" i="8"/>
  <c r="DJ139" i="8"/>
  <c r="DK139" i="8"/>
  <c r="DL139" i="8"/>
  <c r="DM139" i="8"/>
  <c r="DN139" i="8"/>
  <c r="DO139" i="8"/>
  <c r="DP139" i="8"/>
  <c r="DQ139" i="8"/>
  <c r="DR139" i="8"/>
  <c r="B140" i="8"/>
  <c r="A140" i="8" s="1"/>
  <c r="C140" i="8"/>
  <c r="D140" i="8"/>
  <c r="E140" i="8"/>
  <c r="F140" i="8"/>
  <c r="G140" i="8"/>
  <c r="H140" i="8"/>
  <c r="I140" i="8"/>
  <c r="J140" i="8"/>
  <c r="K140" i="8"/>
  <c r="L140" i="8"/>
  <c r="M140" i="8"/>
  <c r="N140" i="8"/>
  <c r="O140" i="8"/>
  <c r="P140" i="8"/>
  <c r="Q140" i="8"/>
  <c r="R140" i="8"/>
  <c r="S140" i="8"/>
  <c r="T140" i="8"/>
  <c r="U140" i="8"/>
  <c r="V140" i="8"/>
  <c r="W140" i="8"/>
  <c r="X140" i="8"/>
  <c r="Y140" i="8"/>
  <c r="Z140" i="8"/>
  <c r="AA140" i="8"/>
  <c r="AB140" i="8"/>
  <c r="AC140" i="8"/>
  <c r="AD140" i="8"/>
  <c r="AE140" i="8"/>
  <c r="AF140" i="8"/>
  <c r="AG140" i="8"/>
  <c r="AH140" i="8"/>
  <c r="AI140" i="8"/>
  <c r="AJ140" i="8"/>
  <c r="AK140" i="8"/>
  <c r="AL140" i="8"/>
  <c r="AM140" i="8"/>
  <c r="AN140" i="8"/>
  <c r="AO140" i="8"/>
  <c r="AP140" i="8"/>
  <c r="AQ140" i="8"/>
  <c r="AR140" i="8"/>
  <c r="AS140" i="8"/>
  <c r="AT140" i="8"/>
  <c r="AU140" i="8"/>
  <c r="AV140" i="8"/>
  <c r="AW140" i="8"/>
  <c r="AX140" i="8"/>
  <c r="AY140" i="8"/>
  <c r="AZ140" i="8"/>
  <c r="BA140" i="8"/>
  <c r="BB140" i="8"/>
  <c r="BC140" i="8"/>
  <c r="BD140" i="8"/>
  <c r="BE140" i="8"/>
  <c r="BF140" i="8"/>
  <c r="BG140" i="8"/>
  <c r="BH140" i="8"/>
  <c r="BI140" i="8"/>
  <c r="BJ140" i="8"/>
  <c r="BK140" i="8"/>
  <c r="BL140" i="8"/>
  <c r="BM140" i="8"/>
  <c r="BN140" i="8"/>
  <c r="BO140" i="8"/>
  <c r="BP140" i="8"/>
  <c r="BQ140" i="8"/>
  <c r="BR140" i="8"/>
  <c r="BS140" i="8"/>
  <c r="BT140" i="8"/>
  <c r="BU140" i="8"/>
  <c r="BV140" i="8"/>
  <c r="BW140" i="8"/>
  <c r="BX140" i="8"/>
  <c r="BY140" i="8"/>
  <c r="BZ140" i="8"/>
  <c r="CA140" i="8"/>
  <c r="CB140" i="8"/>
  <c r="CC140" i="8"/>
  <c r="CD140" i="8"/>
  <c r="CE140" i="8"/>
  <c r="CF140" i="8"/>
  <c r="CG140" i="8"/>
  <c r="CH140" i="8"/>
  <c r="CI140" i="8"/>
  <c r="CJ140" i="8"/>
  <c r="CK140" i="8"/>
  <c r="CL140" i="8"/>
  <c r="CM140" i="8"/>
  <c r="CN140" i="8"/>
  <c r="CO140" i="8"/>
  <c r="CP140" i="8"/>
  <c r="CQ140" i="8"/>
  <c r="CR140" i="8"/>
  <c r="CS140" i="8"/>
  <c r="CT140" i="8"/>
  <c r="CU140" i="8"/>
  <c r="CV140" i="8"/>
  <c r="CW140" i="8"/>
  <c r="CX140" i="8"/>
  <c r="CY140" i="8"/>
  <c r="CZ140" i="8"/>
  <c r="DA140" i="8"/>
  <c r="DB140" i="8"/>
  <c r="DC140" i="8"/>
  <c r="DD140" i="8"/>
  <c r="DE140" i="8"/>
  <c r="DF140" i="8"/>
  <c r="DG140" i="8"/>
  <c r="DH140" i="8"/>
  <c r="DI140" i="8"/>
  <c r="DJ140" i="8"/>
  <c r="DK140" i="8"/>
  <c r="DL140" i="8"/>
  <c r="DM140" i="8"/>
  <c r="DN140" i="8"/>
  <c r="DO140" i="8"/>
  <c r="DP140" i="8"/>
  <c r="DQ140" i="8"/>
  <c r="DR140" i="8"/>
  <c r="B141" i="8"/>
  <c r="A141" i="8" s="1"/>
  <c r="C141" i="8"/>
  <c r="D141" i="8"/>
  <c r="E141" i="8"/>
  <c r="F141" i="8"/>
  <c r="G141" i="8"/>
  <c r="H141" i="8"/>
  <c r="I141" i="8"/>
  <c r="J141" i="8"/>
  <c r="K141" i="8"/>
  <c r="L141" i="8"/>
  <c r="M141" i="8"/>
  <c r="N141" i="8"/>
  <c r="O141" i="8"/>
  <c r="P141" i="8"/>
  <c r="Q141" i="8"/>
  <c r="R141" i="8"/>
  <c r="S141" i="8"/>
  <c r="T141" i="8"/>
  <c r="U141" i="8"/>
  <c r="V141" i="8"/>
  <c r="W141" i="8"/>
  <c r="X141" i="8"/>
  <c r="Y141" i="8"/>
  <c r="Z141" i="8"/>
  <c r="AA141" i="8"/>
  <c r="AB141" i="8"/>
  <c r="AC141" i="8"/>
  <c r="AD141" i="8"/>
  <c r="AE141" i="8"/>
  <c r="AF141" i="8"/>
  <c r="AG141" i="8"/>
  <c r="AH141" i="8"/>
  <c r="AI141" i="8"/>
  <c r="AJ141" i="8"/>
  <c r="AK141" i="8"/>
  <c r="AL141" i="8"/>
  <c r="AM141" i="8"/>
  <c r="AN141" i="8"/>
  <c r="AO141" i="8"/>
  <c r="AP141" i="8"/>
  <c r="AQ141" i="8"/>
  <c r="AR141" i="8"/>
  <c r="AS141" i="8"/>
  <c r="AT141" i="8"/>
  <c r="AU141" i="8"/>
  <c r="AV141" i="8"/>
  <c r="AW141" i="8"/>
  <c r="AX141" i="8"/>
  <c r="AY141" i="8"/>
  <c r="AZ141" i="8"/>
  <c r="BA141" i="8"/>
  <c r="BB141" i="8"/>
  <c r="BC141" i="8"/>
  <c r="BD141" i="8"/>
  <c r="BE141" i="8"/>
  <c r="BF141" i="8"/>
  <c r="BG141" i="8"/>
  <c r="BH141" i="8"/>
  <c r="BI141" i="8"/>
  <c r="BJ141" i="8"/>
  <c r="BK141" i="8"/>
  <c r="BL141" i="8"/>
  <c r="BM141" i="8"/>
  <c r="BN141" i="8"/>
  <c r="BO141" i="8"/>
  <c r="BP141" i="8"/>
  <c r="BQ141" i="8"/>
  <c r="BR141" i="8"/>
  <c r="BS141" i="8"/>
  <c r="BT141" i="8"/>
  <c r="BU141" i="8"/>
  <c r="BV141" i="8"/>
  <c r="BW141" i="8"/>
  <c r="BX141" i="8"/>
  <c r="BY141" i="8"/>
  <c r="BZ141" i="8"/>
  <c r="CA141" i="8"/>
  <c r="CB141" i="8"/>
  <c r="CC141" i="8"/>
  <c r="CD141" i="8"/>
  <c r="CE141" i="8"/>
  <c r="CF141" i="8"/>
  <c r="CG141" i="8"/>
  <c r="CH141" i="8"/>
  <c r="CI141" i="8"/>
  <c r="CJ141" i="8"/>
  <c r="CK141" i="8"/>
  <c r="CL141" i="8"/>
  <c r="CM141" i="8"/>
  <c r="CN141" i="8"/>
  <c r="CO141" i="8"/>
  <c r="CP141" i="8"/>
  <c r="CQ141" i="8"/>
  <c r="CR141" i="8"/>
  <c r="CS141" i="8"/>
  <c r="CT141" i="8"/>
  <c r="CU141" i="8"/>
  <c r="CV141" i="8"/>
  <c r="CW141" i="8"/>
  <c r="CX141" i="8"/>
  <c r="CY141" i="8"/>
  <c r="CZ141" i="8"/>
  <c r="DA141" i="8"/>
  <c r="DB141" i="8"/>
  <c r="DC141" i="8"/>
  <c r="DD141" i="8"/>
  <c r="DE141" i="8"/>
  <c r="DF141" i="8"/>
  <c r="DG141" i="8"/>
  <c r="DH141" i="8"/>
  <c r="DI141" i="8"/>
  <c r="DJ141" i="8"/>
  <c r="DK141" i="8"/>
  <c r="DL141" i="8"/>
  <c r="DM141" i="8"/>
  <c r="DN141" i="8"/>
  <c r="DO141" i="8"/>
  <c r="DP141" i="8"/>
  <c r="DQ141" i="8"/>
  <c r="DR141" i="8"/>
  <c r="B142" i="8"/>
  <c r="A142" i="8" s="1"/>
  <c r="C142" i="8"/>
  <c r="D142" i="8"/>
  <c r="E142" i="8"/>
  <c r="F142" i="8"/>
  <c r="G142" i="8"/>
  <c r="H142" i="8"/>
  <c r="I142" i="8"/>
  <c r="J142" i="8"/>
  <c r="K142" i="8"/>
  <c r="L142" i="8"/>
  <c r="M142" i="8"/>
  <c r="N142" i="8"/>
  <c r="O142" i="8"/>
  <c r="P142" i="8"/>
  <c r="Q142" i="8"/>
  <c r="R142" i="8"/>
  <c r="S142" i="8"/>
  <c r="T142" i="8"/>
  <c r="U142" i="8"/>
  <c r="V142" i="8"/>
  <c r="W142" i="8"/>
  <c r="X142" i="8"/>
  <c r="Y142" i="8"/>
  <c r="Z142" i="8"/>
  <c r="AA142" i="8"/>
  <c r="AB142" i="8"/>
  <c r="AC142" i="8"/>
  <c r="AD142" i="8"/>
  <c r="AE142" i="8"/>
  <c r="AF142" i="8"/>
  <c r="AG142" i="8"/>
  <c r="AH142" i="8"/>
  <c r="AI142" i="8"/>
  <c r="AJ142" i="8"/>
  <c r="AK142" i="8"/>
  <c r="AL142" i="8"/>
  <c r="AM142" i="8"/>
  <c r="AN142" i="8"/>
  <c r="AO142" i="8"/>
  <c r="AP142" i="8"/>
  <c r="AQ142" i="8"/>
  <c r="AR142" i="8"/>
  <c r="AS142" i="8"/>
  <c r="AT142" i="8"/>
  <c r="AU142" i="8"/>
  <c r="AV142" i="8"/>
  <c r="AW142" i="8"/>
  <c r="AX142" i="8"/>
  <c r="AY142" i="8"/>
  <c r="AZ142" i="8"/>
  <c r="BA142" i="8"/>
  <c r="BB142" i="8"/>
  <c r="BC142" i="8"/>
  <c r="BD142" i="8"/>
  <c r="BE142" i="8"/>
  <c r="BF142" i="8"/>
  <c r="BG142" i="8"/>
  <c r="BH142" i="8"/>
  <c r="BI142" i="8"/>
  <c r="BJ142" i="8"/>
  <c r="BK142" i="8"/>
  <c r="BL142" i="8"/>
  <c r="BM142" i="8"/>
  <c r="BN142" i="8"/>
  <c r="BO142" i="8"/>
  <c r="BP142" i="8"/>
  <c r="BQ142" i="8"/>
  <c r="BR142" i="8"/>
  <c r="BS142" i="8"/>
  <c r="BT142" i="8"/>
  <c r="BU142" i="8"/>
  <c r="BV142" i="8"/>
  <c r="BW142" i="8"/>
  <c r="BX142" i="8"/>
  <c r="BY142" i="8"/>
  <c r="BZ142" i="8"/>
  <c r="CA142" i="8"/>
  <c r="CB142" i="8"/>
  <c r="CC142" i="8"/>
  <c r="CD142" i="8"/>
  <c r="CE142" i="8"/>
  <c r="CF142" i="8"/>
  <c r="CG142" i="8"/>
  <c r="CH142" i="8"/>
  <c r="CI142" i="8"/>
  <c r="CJ142" i="8"/>
  <c r="CK142" i="8"/>
  <c r="CL142" i="8"/>
  <c r="CM142" i="8"/>
  <c r="CN142" i="8"/>
  <c r="CO142" i="8"/>
  <c r="CP142" i="8"/>
  <c r="CQ142" i="8"/>
  <c r="CR142" i="8"/>
  <c r="CS142" i="8"/>
  <c r="CT142" i="8"/>
  <c r="CU142" i="8"/>
  <c r="CV142" i="8"/>
  <c r="CW142" i="8"/>
  <c r="CX142" i="8"/>
  <c r="CY142" i="8"/>
  <c r="CZ142" i="8"/>
  <c r="DA142" i="8"/>
  <c r="DB142" i="8"/>
  <c r="DC142" i="8"/>
  <c r="DD142" i="8"/>
  <c r="DE142" i="8"/>
  <c r="DF142" i="8"/>
  <c r="DG142" i="8"/>
  <c r="DH142" i="8"/>
  <c r="DI142" i="8"/>
  <c r="DJ142" i="8"/>
  <c r="DK142" i="8"/>
  <c r="DL142" i="8"/>
  <c r="DM142" i="8"/>
  <c r="DN142" i="8"/>
  <c r="DO142" i="8"/>
  <c r="DP142" i="8"/>
  <c r="DQ142" i="8"/>
  <c r="DR142" i="8"/>
  <c r="B143" i="8"/>
  <c r="A143" i="8" s="1"/>
  <c r="C143" i="8"/>
  <c r="D143" i="8"/>
  <c r="E143" i="8"/>
  <c r="F143" i="8"/>
  <c r="G143" i="8"/>
  <c r="H143" i="8"/>
  <c r="I143" i="8"/>
  <c r="J143" i="8"/>
  <c r="K143" i="8"/>
  <c r="L143" i="8"/>
  <c r="M143" i="8"/>
  <c r="N143" i="8"/>
  <c r="O143" i="8"/>
  <c r="P143" i="8"/>
  <c r="Q143" i="8"/>
  <c r="R143" i="8"/>
  <c r="S143" i="8"/>
  <c r="T143" i="8"/>
  <c r="U143" i="8"/>
  <c r="V143" i="8"/>
  <c r="W143" i="8"/>
  <c r="X143" i="8"/>
  <c r="Y143" i="8"/>
  <c r="Z143" i="8"/>
  <c r="AA143" i="8"/>
  <c r="AB143" i="8"/>
  <c r="AC143" i="8"/>
  <c r="AD143" i="8"/>
  <c r="AE143" i="8"/>
  <c r="AF143" i="8"/>
  <c r="AG143" i="8"/>
  <c r="AH143" i="8"/>
  <c r="AI143" i="8"/>
  <c r="AJ143" i="8"/>
  <c r="AK143" i="8"/>
  <c r="AL143" i="8"/>
  <c r="AM143" i="8"/>
  <c r="AN143" i="8"/>
  <c r="AO143" i="8"/>
  <c r="AP143" i="8"/>
  <c r="AQ143" i="8"/>
  <c r="AR143" i="8"/>
  <c r="AS143" i="8"/>
  <c r="AT143" i="8"/>
  <c r="AU143" i="8"/>
  <c r="AV143" i="8"/>
  <c r="AW143" i="8"/>
  <c r="AX143" i="8"/>
  <c r="AY143" i="8"/>
  <c r="AZ143" i="8"/>
  <c r="BA143" i="8"/>
  <c r="BB143" i="8"/>
  <c r="BC143" i="8"/>
  <c r="BD143" i="8"/>
  <c r="BE143" i="8"/>
  <c r="BF143" i="8"/>
  <c r="BG143" i="8"/>
  <c r="BH143" i="8"/>
  <c r="BI143" i="8"/>
  <c r="BJ143" i="8"/>
  <c r="BK143" i="8"/>
  <c r="BL143" i="8"/>
  <c r="BM143" i="8"/>
  <c r="BN143" i="8"/>
  <c r="BO143" i="8"/>
  <c r="BP143" i="8"/>
  <c r="BQ143" i="8"/>
  <c r="BR143" i="8"/>
  <c r="BS143" i="8"/>
  <c r="BT143" i="8"/>
  <c r="BU143" i="8"/>
  <c r="BV143" i="8"/>
  <c r="BW143" i="8"/>
  <c r="BX143" i="8"/>
  <c r="BY143" i="8"/>
  <c r="BZ143" i="8"/>
  <c r="CA143" i="8"/>
  <c r="CB143" i="8"/>
  <c r="CC143" i="8"/>
  <c r="CD143" i="8"/>
  <c r="CE143" i="8"/>
  <c r="CF143" i="8"/>
  <c r="CG143" i="8"/>
  <c r="CH143" i="8"/>
  <c r="CI143" i="8"/>
  <c r="CJ143" i="8"/>
  <c r="CK143" i="8"/>
  <c r="CL143" i="8"/>
  <c r="CM143" i="8"/>
  <c r="CN143" i="8"/>
  <c r="CO143" i="8"/>
  <c r="CP143" i="8"/>
  <c r="CQ143" i="8"/>
  <c r="CR143" i="8"/>
  <c r="CS143" i="8"/>
  <c r="CT143" i="8"/>
  <c r="CU143" i="8"/>
  <c r="CV143" i="8"/>
  <c r="CW143" i="8"/>
  <c r="CX143" i="8"/>
  <c r="CY143" i="8"/>
  <c r="CZ143" i="8"/>
  <c r="DA143" i="8"/>
  <c r="DB143" i="8"/>
  <c r="DC143" i="8"/>
  <c r="DD143" i="8"/>
  <c r="DE143" i="8"/>
  <c r="DF143" i="8"/>
  <c r="DG143" i="8"/>
  <c r="DH143" i="8"/>
  <c r="DI143" i="8"/>
  <c r="DJ143" i="8"/>
  <c r="DK143" i="8"/>
  <c r="DL143" i="8"/>
  <c r="DM143" i="8"/>
  <c r="DN143" i="8"/>
  <c r="DO143" i="8"/>
  <c r="DP143" i="8"/>
  <c r="DQ143" i="8"/>
  <c r="DR143" i="8"/>
  <c r="B144" i="8"/>
  <c r="A144" i="8" s="1"/>
  <c r="C144" i="8"/>
  <c r="D144" i="8"/>
  <c r="E144" i="8"/>
  <c r="F144" i="8"/>
  <c r="G144" i="8"/>
  <c r="H144" i="8"/>
  <c r="I144" i="8"/>
  <c r="J144" i="8"/>
  <c r="K144" i="8"/>
  <c r="L144" i="8"/>
  <c r="M144" i="8"/>
  <c r="N144" i="8"/>
  <c r="O144" i="8"/>
  <c r="P144" i="8"/>
  <c r="Q144" i="8"/>
  <c r="R144" i="8"/>
  <c r="S144" i="8"/>
  <c r="T144" i="8"/>
  <c r="U144" i="8"/>
  <c r="V144" i="8"/>
  <c r="W144" i="8"/>
  <c r="X144" i="8"/>
  <c r="Y144" i="8"/>
  <c r="Z144" i="8"/>
  <c r="AA144" i="8"/>
  <c r="AB144" i="8"/>
  <c r="AC144" i="8"/>
  <c r="AD144" i="8"/>
  <c r="AE144" i="8"/>
  <c r="AF144" i="8"/>
  <c r="AG144" i="8"/>
  <c r="AH144" i="8"/>
  <c r="AI144" i="8"/>
  <c r="AJ144" i="8"/>
  <c r="AK144" i="8"/>
  <c r="AL144" i="8"/>
  <c r="AM144" i="8"/>
  <c r="AN144" i="8"/>
  <c r="AO144" i="8"/>
  <c r="AP144" i="8"/>
  <c r="AQ144" i="8"/>
  <c r="AR144" i="8"/>
  <c r="AS144" i="8"/>
  <c r="AT144" i="8"/>
  <c r="AU144" i="8"/>
  <c r="AV144" i="8"/>
  <c r="AW144" i="8"/>
  <c r="AX144" i="8"/>
  <c r="AY144" i="8"/>
  <c r="AZ144" i="8"/>
  <c r="BA144" i="8"/>
  <c r="BB144" i="8"/>
  <c r="BC144" i="8"/>
  <c r="BD144" i="8"/>
  <c r="BE144" i="8"/>
  <c r="BF144" i="8"/>
  <c r="BG144" i="8"/>
  <c r="BH144" i="8"/>
  <c r="BI144" i="8"/>
  <c r="BJ144" i="8"/>
  <c r="BK144" i="8"/>
  <c r="BL144" i="8"/>
  <c r="BM144" i="8"/>
  <c r="BN144" i="8"/>
  <c r="BO144" i="8"/>
  <c r="BP144" i="8"/>
  <c r="BQ144" i="8"/>
  <c r="BR144" i="8"/>
  <c r="BS144" i="8"/>
  <c r="BT144" i="8"/>
  <c r="BU144" i="8"/>
  <c r="BV144" i="8"/>
  <c r="BW144" i="8"/>
  <c r="BX144" i="8"/>
  <c r="BY144" i="8"/>
  <c r="BZ144" i="8"/>
  <c r="CA144" i="8"/>
  <c r="CB144" i="8"/>
  <c r="CC144" i="8"/>
  <c r="CD144" i="8"/>
  <c r="CE144" i="8"/>
  <c r="CF144" i="8"/>
  <c r="CG144" i="8"/>
  <c r="CH144" i="8"/>
  <c r="CI144" i="8"/>
  <c r="CJ144" i="8"/>
  <c r="CK144" i="8"/>
  <c r="CL144" i="8"/>
  <c r="CM144" i="8"/>
  <c r="CN144" i="8"/>
  <c r="CO144" i="8"/>
  <c r="CP144" i="8"/>
  <c r="CQ144" i="8"/>
  <c r="CR144" i="8"/>
  <c r="CS144" i="8"/>
  <c r="CT144" i="8"/>
  <c r="CU144" i="8"/>
  <c r="CV144" i="8"/>
  <c r="CW144" i="8"/>
  <c r="CX144" i="8"/>
  <c r="CY144" i="8"/>
  <c r="CZ144" i="8"/>
  <c r="DA144" i="8"/>
  <c r="DB144" i="8"/>
  <c r="DC144" i="8"/>
  <c r="DD144" i="8"/>
  <c r="DE144" i="8"/>
  <c r="DF144" i="8"/>
  <c r="DG144" i="8"/>
  <c r="DH144" i="8"/>
  <c r="DI144" i="8"/>
  <c r="DJ144" i="8"/>
  <c r="DK144" i="8"/>
  <c r="DL144" i="8"/>
  <c r="DM144" i="8"/>
  <c r="DN144" i="8"/>
  <c r="DO144" i="8"/>
  <c r="DP144" i="8"/>
  <c r="DQ144" i="8"/>
  <c r="DR144" i="8"/>
  <c r="B145" i="8"/>
  <c r="A145" i="8" s="1"/>
  <c r="C145" i="8"/>
  <c r="D145" i="8"/>
  <c r="E145" i="8"/>
  <c r="F145" i="8"/>
  <c r="G145" i="8"/>
  <c r="H145" i="8"/>
  <c r="I145" i="8"/>
  <c r="J145" i="8"/>
  <c r="K145" i="8"/>
  <c r="L145" i="8"/>
  <c r="M145" i="8"/>
  <c r="N145" i="8"/>
  <c r="O145" i="8"/>
  <c r="P145" i="8"/>
  <c r="Q145" i="8"/>
  <c r="R145" i="8"/>
  <c r="S145" i="8"/>
  <c r="T145" i="8"/>
  <c r="U145" i="8"/>
  <c r="V145" i="8"/>
  <c r="W145" i="8"/>
  <c r="X145" i="8"/>
  <c r="Y145" i="8"/>
  <c r="Z145" i="8"/>
  <c r="AA145" i="8"/>
  <c r="AB145" i="8"/>
  <c r="AC145" i="8"/>
  <c r="AD145" i="8"/>
  <c r="AE145" i="8"/>
  <c r="AF145" i="8"/>
  <c r="AG145" i="8"/>
  <c r="AH145" i="8"/>
  <c r="AI145" i="8"/>
  <c r="AJ145" i="8"/>
  <c r="AK145" i="8"/>
  <c r="AL145" i="8"/>
  <c r="AM145" i="8"/>
  <c r="AN145" i="8"/>
  <c r="AO145" i="8"/>
  <c r="AP145" i="8"/>
  <c r="AQ145" i="8"/>
  <c r="AR145" i="8"/>
  <c r="AS145" i="8"/>
  <c r="AT145" i="8"/>
  <c r="AU145" i="8"/>
  <c r="AV145" i="8"/>
  <c r="AW145" i="8"/>
  <c r="AX145" i="8"/>
  <c r="AY145" i="8"/>
  <c r="AZ145" i="8"/>
  <c r="BA145" i="8"/>
  <c r="BB145" i="8"/>
  <c r="BC145" i="8"/>
  <c r="BD145" i="8"/>
  <c r="BE145" i="8"/>
  <c r="BF145" i="8"/>
  <c r="BG145" i="8"/>
  <c r="BH145" i="8"/>
  <c r="BI145" i="8"/>
  <c r="BJ145" i="8"/>
  <c r="BK145" i="8"/>
  <c r="BL145" i="8"/>
  <c r="BM145" i="8"/>
  <c r="BN145" i="8"/>
  <c r="BO145" i="8"/>
  <c r="BP145" i="8"/>
  <c r="BQ145" i="8"/>
  <c r="BR145" i="8"/>
  <c r="BS145" i="8"/>
  <c r="BT145" i="8"/>
  <c r="BU145" i="8"/>
  <c r="BV145" i="8"/>
  <c r="BW145" i="8"/>
  <c r="BX145" i="8"/>
  <c r="BY145" i="8"/>
  <c r="BZ145" i="8"/>
  <c r="CA145" i="8"/>
  <c r="CB145" i="8"/>
  <c r="CC145" i="8"/>
  <c r="CD145" i="8"/>
  <c r="CE145" i="8"/>
  <c r="CF145" i="8"/>
  <c r="CG145" i="8"/>
  <c r="CH145" i="8"/>
  <c r="CI145" i="8"/>
  <c r="CJ145" i="8"/>
  <c r="CK145" i="8"/>
  <c r="CL145" i="8"/>
  <c r="CM145" i="8"/>
  <c r="CN145" i="8"/>
  <c r="CO145" i="8"/>
  <c r="CP145" i="8"/>
  <c r="CQ145" i="8"/>
  <c r="CR145" i="8"/>
  <c r="CS145" i="8"/>
  <c r="CT145" i="8"/>
  <c r="CU145" i="8"/>
  <c r="CV145" i="8"/>
  <c r="CW145" i="8"/>
  <c r="CX145" i="8"/>
  <c r="CY145" i="8"/>
  <c r="CZ145" i="8"/>
  <c r="DA145" i="8"/>
  <c r="DB145" i="8"/>
  <c r="DC145" i="8"/>
  <c r="DD145" i="8"/>
  <c r="DE145" i="8"/>
  <c r="DF145" i="8"/>
  <c r="DG145" i="8"/>
  <c r="DH145" i="8"/>
  <c r="DI145" i="8"/>
  <c r="DJ145" i="8"/>
  <c r="DK145" i="8"/>
  <c r="DL145" i="8"/>
  <c r="DM145" i="8"/>
  <c r="DN145" i="8"/>
  <c r="DO145" i="8"/>
  <c r="DP145" i="8"/>
  <c r="DQ145" i="8"/>
  <c r="DR145" i="8"/>
  <c r="B146" i="8"/>
  <c r="A146" i="8" s="1"/>
  <c r="C146" i="8"/>
  <c r="D146" i="8"/>
  <c r="E146" i="8"/>
  <c r="F146" i="8"/>
  <c r="G146" i="8"/>
  <c r="H146" i="8"/>
  <c r="I146" i="8"/>
  <c r="J146" i="8"/>
  <c r="K146" i="8"/>
  <c r="L146" i="8"/>
  <c r="M146" i="8"/>
  <c r="N146" i="8"/>
  <c r="O146" i="8"/>
  <c r="P146" i="8"/>
  <c r="Q146" i="8"/>
  <c r="R146" i="8"/>
  <c r="S146" i="8"/>
  <c r="T146" i="8"/>
  <c r="U146" i="8"/>
  <c r="V146" i="8"/>
  <c r="W146" i="8"/>
  <c r="X146" i="8"/>
  <c r="Y146" i="8"/>
  <c r="Z146" i="8"/>
  <c r="AA146" i="8"/>
  <c r="AB146" i="8"/>
  <c r="AC146" i="8"/>
  <c r="AD146" i="8"/>
  <c r="AE146" i="8"/>
  <c r="AF146" i="8"/>
  <c r="AG146" i="8"/>
  <c r="AH146" i="8"/>
  <c r="AI146" i="8"/>
  <c r="AJ146" i="8"/>
  <c r="AK146" i="8"/>
  <c r="AL146" i="8"/>
  <c r="AM146" i="8"/>
  <c r="AN146" i="8"/>
  <c r="AO146" i="8"/>
  <c r="AP146" i="8"/>
  <c r="AQ146" i="8"/>
  <c r="AR146" i="8"/>
  <c r="AS146" i="8"/>
  <c r="AT146" i="8"/>
  <c r="AU146" i="8"/>
  <c r="AV146" i="8"/>
  <c r="AW146" i="8"/>
  <c r="AX146" i="8"/>
  <c r="AY146" i="8"/>
  <c r="AZ146" i="8"/>
  <c r="BA146" i="8"/>
  <c r="BB146" i="8"/>
  <c r="BC146" i="8"/>
  <c r="BD146" i="8"/>
  <c r="BE146" i="8"/>
  <c r="BF146" i="8"/>
  <c r="BG146" i="8"/>
  <c r="BH146" i="8"/>
  <c r="BI146" i="8"/>
  <c r="BJ146" i="8"/>
  <c r="BK146" i="8"/>
  <c r="BL146" i="8"/>
  <c r="BM146" i="8"/>
  <c r="BN146" i="8"/>
  <c r="BO146" i="8"/>
  <c r="BP146" i="8"/>
  <c r="BQ146" i="8"/>
  <c r="BR146" i="8"/>
  <c r="BS146" i="8"/>
  <c r="BT146" i="8"/>
  <c r="BU146" i="8"/>
  <c r="BV146" i="8"/>
  <c r="BW146" i="8"/>
  <c r="BX146" i="8"/>
  <c r="BY146" i="8"/>
  <c r="BZ146" i="8"/>
  <c r="CA146" i="8"/>
  <c r="CB146" i="8"/>
  <c r="CC146" i="8"/>
  <c r="CD146" i="8"/>
  <c r="CE146" i="8"/>
  <c r="CF146" i="8"/>
  <c r="CG146" i="8"/>
  <c r="CH146" i="8"/>
  <c r="CI146" i="8"/>
  <c r="CJ146" i="8"/>
  <c r="CK146" i="8"/>
  <c r="CL146" i="8"/>
  <c r="CM146" i="8"/>
  <c r="CN146" i="8"/>
  <c r="CO146" i="8"/>
  <c r="CP146" i="8"/>
  <c r="CQ146" i="8"/>
  <c r="CR146" i="8"/>
  <c r="CS146" i="8"/>
  <c r="CT146" i="8"/>
  <c r="CU146" i="8"/>
  <c r="CV146" i="8"/>
  <c r="CW146" i="8"/>
  <c r="CX146" i="8"/>
  <c r="CY146" i="8"/>
  <c r="CZ146" i="8"/>
  <c r="DA146" i="8"/>
  <c r="DB146" i="8"/>
  <c r="DC146" i="8"/>
  <c r="DD146" i="8"/>
  <c r="DE146" i="8"/>
  <c r="DF146" i="8"/>
  <c r="DG146" i="8"/>
  <c r="DH146" i="8"/>
  <c r="DI146" i="8"/>
  <c r="DJ146" i="8"/>
  <c r="DK146" i="8"/>
  <c r="DL146" i="8"/>
  <c r="DM146" i="8"/>
  <c r="DN146" i="8"/>
  <c r="DO146" i="8"/>
  <c r="DP146" i="8"/>
  <c r="DQ146" i="8"/>
  <c r="DR146" i="8"/>
  <c r="B147" i="8"/>
  <c r="A147" i="8" s="1"/>
  <c r="C147" i="8"/>
  <c r="D147" i="8"/>
  <c r="E147" i="8"/>
  <c r="F147" i="8"/>
  <c r="G147" i="8"/>
  <c r="H147" i="8"/>
  <c r="I147" i="8"/>
  <c r="J147" i="8"/>
  <c r="K147" i="8"/>
  <c r="L147" i="8"/>
  <c r="M147" i="8"/>
  <c r="N147" i="8"/>
  <c r="O147" i="8"/>
  <c r="P147" i="8"/>
  <c r="Q147" i="8"/>
  <c r="R147" i="8"/>
  <c r="S147" i="8"/>
  <c r="T147" i="8"/>
  <c r="U147" i="8"/>
  <c r="V147" i="8"/>
  <c r="W147" i="8"/>
  <c r="X147" i="8"/>
  <c r="Y147" i="8"/>
  <c r="Z147" i="8"/>
  <c r="AA147" i="8"/>
  <c r="AB147" i="8"/>
  <c r="AC147" i="8"/>
  <c r="AD147" i="8"/>
  <c r="AE147" i="8"/>
  <c r="AF147" i="8"/>
  <c r="AG147" i="8"/>
  <c r="AH147" i="8"/>
  <c r="AI147" i="8"/>
  <c r="AJ147" i="8"/>
  <c r="AK147" i="8"/>
  <c r="AL147" i="8"/>
  <c r="AM147" i="8"/>
  <c r="AN147" i="8"/>
  <c r="AO147" i="8"/>
  <c r="AP147" i="8"/>
  <c r="AQ147" i="8"/>
  <c r="AR147" i="8"/>
  <c r="AS147" i="8"/>
  <c r="AT147" i="8"/>
  <c r="AU147" i="8"/>
  <c r="AV147" i="8"/>
  <c r="AW147" i="8"/>
  <c r="AX147" i="8"/>
  <c r="AY147" i="8"/>
  <c r="AZ147" i="8"/>
  <c r="BA147" i="8"/>
  <c r="BB147" i="8"/>
  <c r="BC147" i="8"/>
  <c r="BD147" i="8"/>
  <c r="BE147" i="8"/>
  <c r="BF147" i="8"/>
  <c r="BG147" i="8"/>
  <c r="BH147" i="8"/>
  <c r="BI147" i="8"/>
  <c r="BJ147" i="8"/>
  <c r="BK147" i="8"/>
  <c r="BL147" i="8"/>
  <c r="BM147" i="8"/>
  <c r="BN147" i="8"/>
  <c r="BO147" i="8"/>
  <c r="BP147" i="8"/>
  <c r="BQ147" i="8"/>
  <c r="BR147" i="8"/>
  <c r="BS147" i="8"/>
  <c r="BT147" i="8"/>
  <c r="BU147" i="8"/>
  <c r="BV147" i="8"/>
  <c r="BW147" i="8"/>
  <c r="BX147" i="8"/>
  <c r="BY147" i="8"/>
  <c r="BZ147" i="8"/>
  <c r="CA147" i="8"/>
  <c r="CB147" i="8"/>
  <c r="CC147" i="8"/>
  <c r="CD147" i="8"/>
  <c r="CE147" i="8"/>
  <c r="CF147" i="8"/>
  <c r="CG147" i="8"/>
  <c r="CH147" i="8"/>
  <c r="CI147" i="8"/>
  <c r="CJ147" i="8"/>
  <c r="CK147" i="8"/>
  <c r="CL147" i="8"/>
  <c r="CM147" i="8"/>
  <c r="CN147" i="8"/>
  <c r="CO147" i="8"/>
  <c r="CP147" i="8"/>
  <c r="CQ147" i="8"/>
  <c r="CR147" i="8"/>
  <c r="CS147" i="8"/>
  <c r="CT147" i="8"/>
  <c r="CU147" i="8"/>
  <c r="CV147" i="8"/>
  <c r="CW147" i="8"/>
  <c r="CX147" i="8"/>
  <c r="CY147" i="8"/>
  <c r="CZ147" i="8"/>
  <c r="DA147" i="8"/>
  <c r="DB147" i="8"/>
  <c r="DC147" i="8"/>
  <c r="DD147" i="8"/>
  <c r="DE147" i="8"/>
  <c r="DF147" i="8"/>
  <c r="DG147" i="8"/>
  <c r="DH147" i="8"/>
  <c r="DI147" i="8"/>
  <c r="DJ147" i="8"/>
  <c r="DK147" i="8"/>
  <c r="DL147" i="8"/>
  <c r="DM147" i="8"/>
  <c r="DN147" i="8"/>
  <c r="DO147" i="8"/>
  <c r="DP147" i="8"/>
  <c r="DQ147" i="8"/>
  <c r="DR147" i="8"/>
  <c r="B148" i="8"/>
  <c r="A148" i="8" s="1"/>
  <c r="C148" i="8"/>
  <c r="D148" i="8"/>
  <c r="E148" i="8"/>
  <c r="F148" i="8"/>
  <c r="G148" i="8"/>
  <c r="H148" i="8"/>
  <c r="I148" i="8"/>
  <c r="J148" i="8"/>
  <c r="K148" i="8"/>
  <c r="L148" i="8"/>
  <c r="M148" i="8"/>
  <c r="N148" i="8"/>
  <c r="O148" i="8"/>
  <c r="P148" i="8"/>
  <c r="Q148" i="8"/>
  <c r="R148" i="8"/>
  <c r="S148" i="8"/>
  <c r="T148" i="8"/>
  <c r="U148" i="8"/>
  <c r="V148" i="8"/>
  <c r="W148" i="8"/>
  <c r="X148" i="8"/>
  <c r="Y148" i="8"/>
  <c r="Z148" i="8"/>
  <c r="AA148" i="8"/>
  <c r="AB148" i="8"/>
  <c r="AC148" i="8"/>
  <c r="AD148" i="8"/>
  <c r="AE148" i="8"/>
  <c r="AF148" i="8"/>
  <c r="AG148" i="8"/>
  <c r="AH148" i="8"/>
  <c r="AI148" i="8"/>
  <c r="AJ148" i="8"/>
  <c r="AK148" i="8"/>
  <c r="AL148" i="8"/>
  <c r="AM148" i="8"/>
  <c r="AN148" i="8"/>
  <c r="AO148" i="8"/>
  <c r="AP148" i="8"/>
  <c r="AQ148" i="8"/>
  <c r="AR148" i="8"/>
  <c r="AS148" i="8"/>
  <c r="AT148" i="8"/>
  <c r="AU148" i="8"/>
  <c r="AV148" i="8"/>
  <c r="AW148" i="8"/>
  <c r="AX148" i="8"/>
  <c r="AY148" i="8"/>
  <c r="AZ148" i="8"/>
  <c r="BA148" i="8"/>
  <c r="BB148" i="8"/>
  <c r="BC148" i="8"/>
  <c r="BD148" i="8"/>
  <c r="BE148" i="8"/>
  <c r="BF148" i="8"/>
  <c r="BG148" i="8"/>
  <c r="BH148" i="8"/>
  <c r="BI148" i="8"/>
  <c r="BJ148" i="8"/>
  <c r="BK148" i="8"/>
  <c r="BL148" i="8"/>
  <c r="BM148" i="8"/>
  <c r="BN148" i="8"/>
  <c r="BO148" i="8"/>
  <c r="BP148" i="8"/>
  <c r="BQ148" i="8"/>
  <c r="BR148" i="8"/>
  <c r="BS148" i="8"/>
  <c r="BT148" i="8"/>
  <c r="BU148" i="8"/>
  <c r="BV148" i="8"/>
  <c r="BW148" i="8"/>
  <c r="BX148" i="8"/>
  <c r="BY148" i="8"/>
  <c r="BZ148" i="8"/>
  <c r="CA148" i="8"/>
  <c r="CB148" i="8"/>
  <c r="CC148" i="8"/>
  <c r="CD148" i="8"/>
  <c r="CE148" i="8"/>
  <c r="CF148" i="8"/>
  <c r="CG148" i="8"/>
  <c r="CH148" i="8"/>
  <c r="CI148" i="8"/>
  <c r="CJ148" i="8"/>
  <c r="CK148" i="8"/>
  <c r="CL148" i="8"/>
  <c r="CM148" i="8"/>
  <c r="CN148" i="8"/>
  <c r="CO148" i="8"/>
  <c r="CP148" i="8"/>
  <c r="CQ148" i="8"/>
  <c r="CR148" i="8"/>
  <c r="CS148" i="8"/>
  <c r="CT148" i="8"/>
  <c r="CU148" i="8"/>
  <c r="CV148" i="8"/>
  <c r="CW148" i="8"/>
  <c r="CX148" i="8"/>
  <c r="CY148" i="8"/>
  <c r="CZ148" i="8"/>
  <c r="DA148" i="8"/>
  <c r="DB148" i="8"/>
  <c r="DC148" i="8"/>
  <c r="DD148" i="8"/>
  <c r="DE148" i="8"/>
  <c r="DF148" i="8"/>
  <c r="DG148" i="8"/>
  <c r="DH148" i="8"/>
  <c r="DI148" i="8"/>
  <c r="DJ148" i="8"/>
  <c r="DK148" i="8"/>
  <c r="DL148" i="8"/>
  <c r="DM148" i="8"/>
  <c r="DN148" i="8"/>
  <c r="DO148" i="8"/>
  <c r="DP148" i="8"/>
  <c r="DQ148" i="8"/>
  <c r="DR148" i="8"/>
  <c r="B149" i="8"/>
  <c r="A149" i="8" s="1"/>
  <c r="C149" i="8"/>
  <c r="D149" i="8"/>
  <c r="E149" i="8"/>
  <c r="F149" i="8"/>
  <c r="G149" i="8"/>
  <c r="H149" i="8"/>
  <c r="I149" i="8"/>
  <c r="J149" i="8"/>
  <c r="K149" i="8"/>
  <c r="L149" i="8"/>
  <c r="M149" i="8"/>
  <c r="N149" i="8"/>
  <c r="O149" i="8"/>
  <c r="P149" i="8"/>
  <c r="Q149" i="8"/>
  <c r="R149" i="8"/>
  <c r="S149" i="8"/>
  <c r="T149" i="8"/>
  <c r="U149" i="8"/>
  <c r="V149" i="8"/>
  <c r="W149" i="8"/>
  <c r="X149" i="8"/>
  <c r="Y149" i="8"/>
  <c r="Z149" i="8"/>
  <c r="AA149" i="8"/>
  <c r="AB149" i="8"/>
  <c r="AC149" i="8"/>
  <c r="AD149" i="8"/>
  <c r="AE149" i="8"/>
  <c r="AF149" i="8"/>
  <c r="AG149" i="8"/>
  <c r="AH149" i="8"/>
  <c r="AI149" i="8"/>
  <c r="AJ149" i="8"/>
  <c r="AK149" i="8"/>
  <c r="AL149" i="8"/>
  <c r="AM149" i="8"/>
  <c r="AN149" i="8"/>
  <c r="AO149" i="8"/>
  <c r="AP149" i="8"/>
  <c r="AQ149" i="8"/>
  <c r="AR149" i="8"/>
  <c r="AS149" i="8"/>
  <c r="AT149" i="8"/>
  <c r="AU149" i="8"/>
  <c r="AV149" i="8"/>
  <c r="AW149" i="8"/>
  <c r="AX149" i="8"/>
  <c r="AY149" i="8"/>
  <c r="AZ149" i="8"/>
  <c r="BA149" i="8"/>
  <c r="BB149" i="8"/>
  <c r="BC149" i="8"/>
  <c r="BD149" i="8"/>
  <c r="BE149" i="8"/>
  <c r="BF149" i="8"/>
  <c r="BG149" i="8"/>
  <c r="BH149" i="8"/>
  <c r="BI149" i="8"/>
  <c r="BJ149" i="8"/>
  <c r="BK149" i="8"/>
  <c r="BL149" i="8"/>
  <c r="BM149" i="8"/>
  <c r="BN149" i="8"/>
  <c r="BO149" i="8"/>
  <c r="BP149" i="8"/>
  <c r="BQ149" i="8"/>
  <c r="BR149" i="8"/>
  <c r="BS149" i="8"/>
  <c r="BT149" i="8"/>
  <c r="BU149" i="8"/>
  <c r="BV149" i="8"/>
  <c r="BW149" i="8"/>
  <c r="BX149" i="8"/>
  <c r="BY149" i="8"/>
  <c r="BZ149" i="8"/>
  <c r="CA149" i="8"/>
  <c r="CB149" i="8"/>
  <c r="CC149" i="8"/>
  <c r="CD149" i="8"/>
  <c r="CE149" i="8"/>
  <c r="CF149" i="8"/>
  <c r="CG149" i="8"/>
  <c r="CH149" i="8"/>
  <c r="CI149" i="8"/>
  <c r="CJ149" i="8"/>
  <c r="CK149" i="8"/>
  <c r="CL149" i="8"/>
  <c r="CM149" i="8"/>
  <c r="CN149" i="8"/>
  <c r="CO149" i="8"/>
  <c r="CP149" i="8"/>
  <c r="CQ149" i="8"/>
  <c r="CR149" i="8"/>
  <c r="CS149" i="8"/>
  <c r="CT149" i="8"/>
  <c r="CU149" i="8"/>
  <c r="CV149" i="8"/>
  <c r="CW149" i="8"/>
  <c r="CX149" i="8"/>
  <c r="CY149" i="8"/>
  <c r="CZ149" i="8"/>
  <c r="DA149" i="8"/>
  <c r="DB149" i="8"/>
  <c r="DC149" i="8"/>
  <c r="DD149" i="8"/>
  <c r="DE149" i="8"/>
  <c r="DF149" i="8"/>
  <c r="DG149" i="8"/>
  <c r="DH149" i="8"/>
  <c r="DI149" i="8"/>
  <c r="DJ149" i="8"/>
  <c r="DK149" i="8"/>
  <c r="DL149" i="8"/>
  <c r="DM149" i="8"/>
  <c r="DN149" i="8"/>
  <c r="DO149" i="8"/>
  <c r="DP149" i="8"/>
  <c r="DQ149" i="8"/>
  <c r="DR149" i="8"/>
  <c r="B150" i="8"/>
  <c r="A150" i="8" s="1"/>
  <c r="C150" i="8"/>
  <c r="D150" i="8"/>
  <c r="E150" i="8"/>
  <c r="F150" i="8"/>
  <c r="G150" i="8"/>
  <c r="H150" i="8"/>
  <c r="I150" i="8"/>
  <c r="J150" i="8"/>
  <c r="K150" i="8"/>
  <c r="L150" i="8"/>
  <c r="M150" i="8"/>
  <c r="N150" i="8"/>
  <c r="O150" i="8"/>
  <c r="P150" i="8"/>
  <c r="Q150" i="8"/>
  <c r="R150" i="8"/>
  <c r="S150" i="8"/>
  <c r="T150" i="8"/>
  <c r="U150" i="8"/>
  <c r="V150" i="8"/>
  <c r="W150" i="8"/>
  <c r="X150" i="8"/>
  <c r="Y150" i="8"/>
  <c r="Z150" i="8"/>
  <c r="AA150" i="8"/>
  <c r="AB150" i="8"/>
  <c r="AC150" i="8"/>
  <c r="AD150" i="8"/>
  <c r="AE150" i="8"/>
  <c r="AF150" i="8"/>
  <c r="AG150" i="8"/>
  <c r="AH150" i="8"/>
  <c r="AI150" i="8"/>
  <c r="AJ150" i="8"/>
  <c r="AK150" i="8"/>
  <c r="AL150" i="8"/>
  <c r="AM150" i="8"/>
  <c r="AN150" i="8"/>
  <c r="AO150" i="8"/>
  <c r="AP150" i="8"/>
  <c r="AQ150" i="8"/>
  <c r="AR150" i="8"/>
  <c r="AS150" i="8"/>
  <c r="AT150" i="8"/>
  <c r="AU150" i="8"/>
  <c r="AV150" i="8"/>
  <c r="AW150" i="8"/>
  <c r="AX150" i="8"/>
  <c r="AY150" i="8"/>
  <c r="AZ150" i="8"/>
  <c r="BA150" i="8"/>
  <c r="BB150" i="8"/>
  <c r="BC150" i="8"/>
  <c r="BD150" i="8"/>
  <c r="BE150" i="8"/>
  <c r="BF150" i="8"/>
  <c r="BG150" i="8"/>
  <c r="BH150" i="8"/>
  <c r="BI150" i="8"/>
  <c r="BJ150" i="8"/>
  <c r="BK150" i="8"/>
  <c r="BL150" i="8"/>
  <c r="BM150" i="8"/>
  <c r="BN150" i="8"/>
  <c r="BO150" i="8"/>
  <c r="BP150" i="8"/>
  <c r="BQ150" i="8"/>
  <c r="BR150" i="8"/>
  <c r="BS150" i="8"/>
  <c r="BT150" i="8"/>
  <c r="BU150" i="8"/>
  <c r="BV150" i="8"/>
  <c r="BW150" i="8"/>
  <c r="BX150" i="8"/>
  <c r="BY150" i="8"/>
  <c r="BZ150" i="8"/>
  <c r="CA150" i="8"/>
  <c r="CB150" i="8"/>
  <c r="CC150" i="8"/>
  <c r="CD150" i="8"/>
  <c r="CE150" i="8"/>
  <c r="CF150" i="8"/>
  <c r="CG150" i="8"/>
  <c r="CH150" i="8"/>
  <c r="CI150" i="8"/>
  <c r="CJ150" i="8"/>
  <c r="CK150" i="8"/>
  <c r="CL150" i="8"/>
  <c r="CM150" i="8"/>
  <c r="CN150" i="8"/>
  <c r="CO150" i="8"/>
  <c r="CP150" i="8"/>
  <c r="CQ150" i="8"/>
  <c r="CR150" i="8"/>
  <c r="CS150" i="8"/>
  <c r="CT150" i="8"/>
  <c r="CU150" i="8"/>
  <c r="CV150" i="8"/>
  <c r="CW150" i="8"/>
  <c r="CX150" i="8"/>
  <c r="CY150" i="8"/>
  <c r="CZ150" i="8"/>
  <c r="DA150" i="8"/>
  <c r="DB150" i="8"/>
  <c r="DC150" i="8"/>
  <c r="DD150" i="8"/>
  <c r="DE150" i="8"/>
  <c r="DF150" i="8"/>
  <c r="DG150" i="8"/>
  <c r="DH150" i="8"/>
  <c r="DI150" i="8"/>
  <c r="DJ150" i="8"/>
  <c r="DK150" i="8"/>
  <c r="DL150" i="8"/>
  <c r="DM150" i="8"/>
  <c r="DN150" i="8"/>
  <c r="DO150" i="8"/>
  <c r="DP150" i="8"/>
  <c r="DQ150" i="8"/>
  <c r="DR150" i="8"/>
  <c r="B151" i="8"/>
  <c r="A151" i="8" s="1"/>
  <c r="C151" i="8"/>
  <c r="D151" i="8"/>
  <c r="E151" i="8"/>
  <c r="F151" i="8"/>
  <c r="G151" i="8"/>
  <c r="H151" i="8"/>
  <c r="I151" i="8"/>
  <c r="J151" i="8"/>
  <c r="K151" i="8"/>
  <c r="L151" i="8"/>
  <c r="M151" i="8"/>
  <c r="N151" i="8"/>
  <c r="O151" i="8"/>
  <c r="P151" i="8"/>
  <c r="Q151" i="8"/>
  <c r="R151" i="8"/>
  <c r="S151" i="8"/>
  <c r="T151" i="8"/>
  <c r="U151" i="8"/>
  <c r="V151" i="8"/>
  <c r="W151" i="8"/>
  <c r="X151" i="8"/>
  <c r="Y151" i="8"/>
  <c r="Z151" i="8"/>
  <c r="AA151" i="8"/>
  <c r="AB151" i="8"/>
  <c r="AC151" i="8"/>
  <c r="AD151" i="8"/>
  <c r="AE151" i="8"/>
  <c r="AF151" i="8"/>
  <c r="AG151" i="8"/>
  <c r="AH151" i="8"/>
  <c r="AI151" i="8"/>
  <c r="AJ151" i="8"/>
  <c r="AK151" i="8"/>
  <c r="AL151" i="8"/>
  <c r="AM151" i="8"/>
  <c r="AN151" i="8"/>
  <c r="AO151" i="8"/>
  <c r="AP151" i="8"/>
  <c r="AQ151" i="8"/>
  <c r="AR151" i="8"/>
  <c r="AS151" i="8"/>
  <c r="AT151" i="8"/>
  <c r="AU151" i="8"/>
  <c r="AV151" i="8"/>
  <c r="AW151" i="8"/>
  <c r="AX151" i="8"/>
  <c r="AY151" i="8"/>
  <c r="AZ151" i="8"/>
  <c r="BA151" i="8"/>
  <c r="BB151" i="8"/>
  <c r="BC151" i="8"/>
  <c r="BD151" i="8"/>
  <c r="BE151" i="8"/>
  <c r="BF151" i="8"/>
  <c r="BG151" i="8"/>
  <c r="BH151" i="8"/>
  <c r="BI151" i="8"/>
  <c r="BJ151" i="8"/>
  <c r="BK151" i="8"/>
  <c r="BL151" i="8"/>
  <c r="BM151" i="8"/>
  <c r="BN151" i="8"/>
  <c r="BO151" i="8"/>
  <c r="BP151" i="8"/>
  <c r="BQ151" i="8"/>
  <c r="BR151" i="8"/>
  <c r="BS151" i="8"/>
  <c r="BT151" i="8"/>
  <c r="BU151" i="8"/>
  <c r="BV151" i="8"/>
  <c r="BW151" i="8"/>
  <c r="BX151" i="8"/>
  <c r="BY151" i="8"/>
  <c r="BZ151" i="8"/>
  <c r="CA151" i="8"/>
  <c r="CB151" i="8"/>
  <c r="CC151" i="8"/>
  <c r="CD151" i="8"/>
  <c r="CE151" i="8"/>
  <c r="CF151" i="8"/>
  <c r="CG151" i="8"/>
  <c r="CH151" i="8"/>
  <c r="CI151" i="8"/>
  <c r="CJ151" i="8"/>
  <c r="CK151" i="8"/>
  <c r="CL151" i="8"/>
  <c r="CM151" i="8"/>
  <c r="CN151" i="8"/>
  <c r="CO151" i="8"/>
  <c r="CP151" i="8"/>
  <c r="CQ151" i="8"/>
  <c r="CR151" i="8"/>
  <c r="CS151" i="8"/>
  <c r="CT151" i="8"/>
  <c r="CU151" i="8"/>
  <c r="CV151" i="8"/>
  <c r="CW151" i="8"/>
  <c r="CX151" i="8"/>
  <c r="CY151" i="8"/>
  <c r="CZ151" i="8"/>
  <c r="DA151" i="8"/>
  <c r="DB151" i="8"/>
  <c r="DC151" i="8"/>
  <c r="DD151" i="8"/>
  <c r="DE151" i="8"/>
  <c r="DF151" i="8"/>
  <c r="DG151" i="8"/>
  <c r="DH151" i="8"/>
  <c r="DI151" i="8"/>
  <c r="DJ151" i="8"/>
  <c r="DK151" i="8"/>
  <c r="DL151" i="8"/>
  <c r="DM151" i="8"/>
  <c r="DN151" i="8"/>
  <c r="DO151" i="8"/>
  <c r="DP151" i="8"/>
  <c r="DQ151" i="8"/>
  <c r="DR151" i="8"/>
  <c r="B152" i="8"/>
  <c r="A152" i="8" s="1"/>
  <c r="C152" i="8"/>
  <c r="D152" i="8"/>
  <c r="E152" i="8"/>
  <c r="F152" i="8"/>
  <c r="G152" i="8"/>
  <c r="H152" i="8"/>
  <c r="I152" i="8"/>
  <c r="J152" i="8"/>
  <c r="K152" i="8"/>
  <c r="L152" i="8"/>
  <c r="M152" i="8"/>
  <c r="N152" i="8"/>
  <c r="O152" i="8"/>
  <c r="P152" i="8"/>
  <c r="Q152" i="8"/>
  <c r="R152" i="8"/>
  <c r="S152" i="8"/>
  <c r="T152" i="8"/>
  <c r="U152" i="8"/>
  <c r="V152" i="8"/>
  <c r="W152" i="8"/>
  <c r="X152" i="8"/>
  <c r="Y152" i="8"/>
  <c r="Z152" i="8"/>
  <c r="AA152" i="8"/>
  <c r="AB152" i="8"/>
  <c r="AC152" i="8"/>
  <c r="AD152" i="8"/>
  <c r="AE152" i="8"/>
  <c r="AF152" i="8"/>
  <c r="AG152" i="8"/>
  <c r="AH152" i="8"/>
  <c r="AI152" i="8"/>
  <c r="AJ152" i="8"/>
  <c r="AK152" i="8"/>
  <c r="AL152" i="8"/>
  <c r="AM152" i="8"/>
  <c r="AN152" i="8"/>
  <c r="AO152" i="8"/>
  <c r="AP152" i="8"/>
  <c r="AQ152" i="8"/>
  <c r="AR152" i="8"/>
  <c r="AS152" i="8"/>
  <c r="AT152" i="8"/>
  <c r="AU152" i="8"/>
  <c r="AV152" i="8"/>
  <c r="AW152" i="8"/>
  <c r="AX152" i="8"/>
  <c r="AY152" i="8"/>
  <c r="AZ152" i="8"/>
  <c r="BA152" i="8"/>
  <c r="BB152" i="8"/>
  <c r="BC152" i="8"/>
  <c r="BD152" i="8"/>
  <c r="BE152" i="8"/>
  <c r="BF152" i="8"/>
  <c r="BG152" i="8"/>
  <c r="BH152" i="8"/>
  <c r="BI152" i="8"/>
  <c r="BJ152" i="8"/>
  <c r="BK152" i="8"/>
  <c r="BL152" i="8"/>
  <c r="BM152" i="8"/>
  <c r="BN152" i="8"/>
  <c r="BO152" i="8"/>
  <c r="BP152" i="8"/>
  <c r="BQ152" i="8"/>
  <c r="BR152" i="8"/>
  <c r="BS152" i="8"/>
  <c r="BT152" i="8"/>
  <c r="BU152" i="8"/>
  <c r="BV152" i="8"/>
  <c r="BW152" i="8"/>
  <c r="BX152" i="8"/>
  <c r="BY152" i="8"/>
  <c r="BZ152" i="8"/>
  <c r="CA152" i="8"/>
  <c r="CB152" i="8"/>
  <c r="CC152" i="8"/>
  <c r="CD152" i="8"/>
  <c r="CE152" i="8"/>
  <c r="CF152" i="8"/>
  <c r="CG152" i="8"/>
  <c r="CH152" i="8"/>
  <c r="CI152" i="8"/>
  <c r="CJ152" i="8"/>
  <c r="CK152" i="8"/>
  <c r="CL152" i="8"/>
  <c r="CM152" i="8"/>
  <c r="CN152" i="8"/>
  <c r="CO152" i="8"/>
  <c r="CP152" i="8"/>
  <c r="CQ152" i="8"/>
  <c r="CR152" i="8"/>
  <c r="CS152" i="8"/>
  <c r="CT152" i="8"/>
  <c r="CU152" i="8"/>
  <c r="CV152" i="8"/>
  <c r="CW152" i="8"/>
  <c r="CX152" i="8"/>
  <c r="CY152" i="8"/>
  <c r="CZ152" i="8"/>
  <c r="DA152" i="8"/>
  <c r="DB152" i="8"/>
  <c r="DC152" i="8"/>
  <c r="DD152" i="8"/>
  <c r="DE152" i="8"/>
  <c r="DF152" i="8"/>
  <c r="DG152" i="8"/>
  <c r="DH152" i="8"/>
  <c r="DI152" i="8"/>
  <c r="DJ152" i="8"/>
  <c r="DK152" i="8"/>
  <c r="DL152" i="8"/>
  <c r="DM152" i="8"/>
  <c r="DN152" i="8"/>
  <c r="DO152" i="8"/>
  <c r="DP152" i="8"/>
  <c r="DQ152" i="8"/>
  <c r="DR152" i="8"/>
  <c r="B153" i="8"/>
  <c r="A153" i="8" s="1"/>
  <c r="C153" i="8"/>
  <c r="D153" i="8"/>
  <c r="E153" i="8"/>
  <c r="F153" i="8"/>
  <c r="G153" i="8"/>
  <c r="H153" i="8"/>
  <c r="I153" i="8"/>
  <c r="J153" i="8"/>
  <c r="K153" i="8"/>
  <c r="L153" i="8"/>
  <c r="M153" i="8"/>
  <c r="N153" i="8"/>
  <c r="O153" i="8"/>
  <c r="P153" i="8"/>
  <c r="Q153" i="8"/>
  <c r="R153" i="8"/>
  <c r="S153" i="8"/>
  <c r="T153" i="8"/>
  <c r="U153" i="8"/>
  <c r="V153" i="8"/>
  <c r="W153" i="8"/>
  <c r="X153" i="8"/>
  <c r="Y153" i="8"/>
  <c r="Z153" i="8"/>
  <c r="AA153" i="8"/>
  <c r="AB153" i="8"/>
  <c r="AC153" i="8"/>
  <c r="AD153" i="8"/>
  <c r="AE153" i="8"/>
  <c r="AF153" i="8"/>
  <c r="AG153" i="8"/>
  <c r="AH153" i="8"/>
  <c r="AI153" i="8"/>
  <c r="AJ153" i="8"/>
  <c r="AK153" i="8"/>
  <c r="AL153" i="8"/>
  <c r="AM153" i="8"/>
  <c r="AN153" i="8"/>
  <c r="AO153" i="8"/>
  <c r="AP153" i="8"/>
  <c r="AQ153" i="8"/>
  <c r="AR153" i="8"/>
  <c r="AS153" i="8"/>
  <c r="AT153" i="8"/>
  <c r="AU153" i="8"/>
  <c r="AV153" i="8"/>
  <c r="AW153" i="8"/>
  <c r="AX153" i="8"/>
  <c r="AY153" i="8"/>
  <c r="AZ153" i="8"/>
  <c r="BA153" i="8"/>
  <c r="BB153" i="8"/>
  <c r="BC153" i="8"/>
  <c r="BD153" i="8"/>
  <c r="BE153" i="8"/>
  <c r="BF153" i="8"/>
  <c r="BG153" i="8"/>
  <c r="BH153" i="8"/>
  <c r="BI153" i="8"/>
  <c r="BJ153" i="8"/>
  <c r="BK153" i="8"/>
  <c r="BL153" i="8"/>
  <c r="BM153" i="8"/>
  <c r="BN153" i="8"/>
  <c r="BO153" i="8"/>
  <c r="BP153" i="8"/>
  <c r="BQ153" i="8"/>
  <c r="BR153" i="8"/>
  <c r="BS153" i="8"/>
  <c r="BT153" i="8"/>
  <c r="BU153" i="8"/>
  <c r="BV153" i="8"/>
  <c r="BW153" i="8"/>
  <c r="BX153" i="8"/>
  <c r="BY153" i="8"/>
  <c r="BZ153" i="8"/>
  <c r="CA153" i="8"/>
  <c r="CB153" i="8"/>
  <c r="CC153" i="8"/>
  <c r="CD153" i="8"/>
  <c r="CE153" i="8"/>
  <c r="CF153" i="8"/>
  <c r="CG153" i="8"/>
  <c r="CH153" i="8"/>
  <c r="CI153" i="8"/>
  <c r="CJ153" i="8"/>
  <c r="CK153" i="8"/>
  <c r="CL153" i="8"/>
  <c r="CM153" i="8"/>
  <c r="CN153" i="8"/>
  <c r="CO153" i="8"/>
  <c r="CP153" i="8"/>
  <c r="CQ153" i="8"/>
  <c r="CR153" i="8"/>
  <c r="CS153" i="8"/>
  <c r="CT153" i="8"/>
  <c r="CU153" i="8"/>
  <c r="CV153" i="8"/>
  <c r="CW153" i="8"/>
  <c r="CX153" i="8"/>
  <c r="CY153" i="8"/>
  <c r="CZ153" i="8"/>
  <c r="DA153" i="8"/>
  <c r="DB153" i="8"/>
  <c r="DC153" i="8"/>
  <c r="DD153" i="8"/>
  <c r="DE153" i="8"/>
  <c r="DF153" i="8"/>
  <c r="DG153" i="8"/>
  <c r="DH153" i="8"/>
  <c r="DI153" i="8"/>
  <c r="DJ153" i="8"/>
  <c r="DK153" i="8"/>
  <c r="DL153" i="8"/>
  <c r="DM153" i="8"/>
  <c r="DN153" i="8"/>
  <c r="DO153" i="8"/>
  <c r="DP153" i="8"/>
  <c r="DQ153" i="8"/>
  <c r="DR153" i="8"/>
  <c r="B154" i="8"/>
  <c r="A154" i="8" s="1"/>
  <c r="C154" i="8"/>
  <c r="D154" i="8"/>
  <c r="E154" i="8"/>
  <c r="F154" i="8"/>
  <c r="G154" i="8"/>
  <c r="H154" i="8"/>
  <c r="I154" i="8"/>
  <c r="J154" i="8"/>
  <c r="K154" i="8"/>
  <c r="L154" i="8"/>
  <c r="M154" i="8"/>
  <c r="N154" i="8"/>
  <c r="O154" i="8"/>
  <c r="P154" i="8"/>
  <c r="Q154" i="8"/>
  <c r="R154" i="8"/>
  <c r="S154" i="8"/>
  <c r="T154" i="8"/>
  <c r="U154" i="8"/>
  <c r="V154" i="8"/>
  <c r="W154" i="8"/>
  <c r="X154" i="8"/>
  <c r="Y154" i="8"/>
  <c r="Z154" i="8"/>
  <c r="AA154" i="8"/>
  <c r="AB154" i="8"/>
  <c r="AC154" i="8"/>
  <c r="AD154" i="8"/>
  <c r="AE154" i="8"/>
  <c r="AF154" i="8"/>
  <c r="AG154" i="8"/>
  <c r="AH154" i="8"/>
  <c r="AI154" i="8"/>
  <c r="AJ154" i="8"/>
  <c r="AK154" i="8"/>
  <c r="AL154" i="8"/>
  <c r="AM154" i="8"/>
  <c r="AN154" i="8"/>
  <c r="AO154" i="8"/>
  <c r="AP154" i="8"/>
  <c r="AQ154" i="8"/>
  <c r="AR154" i="8"/>
  <c r="AS154" i="8"/>
  <c r="AT154" i="8"/>
  <c r="AU154" i="8"/>
  <c r="AV154" i="8"/>
  <c r="AW154" i="8"/>
  <c r="AX154" i="8"/>
  <c r="AY154" i="8"/>
  <c r="AZ154" i="8"/>
  <c r="BA154" i="8"/>
  <c r="BB154" i="8"/>
  <c r="BC154" i="8"/>
  <c r="BD154" i="8"/>
  <c r="BE154" i="8"/>
  <c r="BF154" i="8"/>
  <c r="BG154" i="8"/>
  <c r="BH154" i="8"/>
  <c r="BI154" i="8"/>
  <c r="BJ154" i="8"/>
  <c r="BK154" i="8"/>
  <c r="BL154" i="8"/>
  <c r="BM154" i="8"/>
  <c r="BN154" i="8"/>
  <c r="BO154" i="8"/>
  <c r="BP154" i="8"/>
  <c r="BQ154" i="8"/>
  <c r="BR154" i="8"/>
  <c r="BS154" i="8"/>
  <c r="BT154" i="8"/>
  <c r="BU154" i="8"/>
  <c r="BV154" i="8"/>
  <c r="BW154" i="8"/>
  <c r="BX154" i="8"/>
  <c r="BY154" i="8"/>
  <c r="BZ154" i="8"/>
  <c r="CA154" i="8"/>
  <c r="CB154" i="8"/>
  <c r="CC154" i="8"/>
  <c r="CD154" i="8"/>
  <c r="CE154" i="8"/>
  <c r="CF154" i="8"/>
  <c r="CG154" i="8"/>
  <c r="CH154" i="8"/>
  <c r="CI154" i="8"/>
  <c r="CJ154" i="8"/>
  <c r="CK154" i="8"/>
  <c r="CL154" i="8"/>
  <c r="CM154" i="8"/>
  <c r="CN154" i="8"/>
  <c r="CO154" i="8"/>
  <c r="CP154" i="8"/>
  <c r="CQ154" i="8"/>
  <c r="CR154" i="8"/>
  <c r="CS154" i="8"/>
  <c r="CT154" i="8"/>
  <c r="CU154" i="8"/>
  <c r="CV154" i="8"/>
  <c r="CW154" i="8"/>
  <c r="CX154" i="8"/>
  <c r="CY154" i="8"/>
  <c r="CZ154" i="8"/>
  <c r="DA154" i="8"/>
  <c r="DB154" i="8"/>
  <c r="DC154" i="8"/>
  <c r="DD154" i="8"/>
  <c r="DE154" i="8"/>
  <c r="DF154" i="8"/>
  <c r="DG154" i="8"/>
  <c r="DH154" i="8"/>
  <c r="DI154" i="8"/>
  <c r="DJ154" i="8"/>
  <c r="DK154" i="8"/>
  <c r="DL154" i="8"/>
  <c r="DM154" i="8"/>
  <c r="DN154" i="8"/>
  <c r="DO154" i="8"/>
  <c r="DP154" i="8"/>
  <c r="DQ154" i="8"/>
  <c r="DR154" i="8"/>
  <c r="B155" i="8"/>
  <c r="A155" i="8" s="1"/>
  <c r="C155" i="8"/>
  <c r="D155" i="8"/>
  <c r="E155" i="8"/>
  <c r="F155" i="8"/>
  <c r="G155" i="8"/>
  <c r="H155" i="8"/>
  <c r="I155" i="8"/>
  <c r="J155" i="8"/>
  <c r="K155" i="8"/>
  <c r="L155" i="8"/>
  <c r="M155" i="8"/>
  <c r="N155" i="8"/>
  <c r="O155" i="8"/>
  <c r="P155" i="8"/>
  <c r="Q155" i="8"/>
  <c r="R155" i="8"/>
  <c r="S155" i="8"/>
  <c r="T155" i="8"/>
  <c r="U155" i="8"/>
  <c r="V155" i="8"/>
  <c r="W155" i="8"/>
  <c r="X155" i="8"/>
  <c r="Y155" i="8"/>
  <c r="Z155" i="8"/>
  <c r="AA155" i="8"/>
  <c r="AB155" i="8"/>
  <c r="AC155" i="8"/>
  <c r="AD155" i="8"/>
  <c r="AE155" i="8"/>
  <c r="AF155" i="8"/>
  <c r="AG155" i="8"/>
  <c r="AH155" i="8"/>
  <c r="AI155" i="8"/>
  <c r="AJ155" i="8"/>
  <c r="AK155" i="8"/>
  <c r="AL155" i="8"/>
  <c r="AM155" i="8"/>
  <c r="AN155" i="8"/>
  <c r="AO155" i="8"/>
  <c r="AP155" i="8"/>
  <c r="AQ155" i="8"/>
  <c r="AR155" i="8"/>
  <c r="AS155" i="8"/>
  <c r="AT155" i="8"/>
  <c r="AU155" i="8"/>
  <c r="AV155" i="8"/>
  <c r="AW155" i="8"/>
  <c r="AX155" i="8"/>
  <c r="AY155" i="8"/>
  <c r="AZ155" i="8"/>
  <c r="BA155" i="8"/>
  <c r="BB155" i="8"/>
  <c r="BC155" i="8"/>
  <c r="BD155" i="8"/>
  <c r="BE155" i="8"/>
  <c r="BF155" i="8"/>
  <c r="BG155" i="8"/>
  <c r="BH155" i="8"/>
  <c r="BI155" i="8"/>
  <c r="BJ155" i="8"/>
  <c r="BK155" i="8"/>
  <c r="BL155" i="8"/>
  <c r="BM155" i="8"/>
  <c r="BN155" i="8"/>
  <c r="BO155" i="8"/>
  <c r="BP155" i="8"/>
  <c r="BQ155" i="8"/>
  <c r="BR155" i="8"/>
  <c r="BS155" i="8"/>
  <c r="BT155" i="8"/>
  <c r="BU155" i="8"/>
  <c r="BV155" i="8"/>
  <c r="BW155" i="8"/>
  <c r="BX155" i="8"/>
  <c r="BY155" i="8"/>
  <c r="BZ155" i="8"/>
  <c r="CA155" i="8"/>
  <c r="CB155" i="8"/>
  <c r="CC155" i="8"/>
  <c r="CD155" i="8"/>
  <c r="CE155" i="8"/>
  <c r="CF155" i="8"/>
  <c r="CG155" i="8"/>
  <c r="CH155" i="8"/>
  <c r="CI155" i="8"/>
  <c r="CJ155" i="8"/>
  <c r="CK155" i="8"/>
  <c r="CL155" i="8"/>
  <c r="CM155" i="8"/>
  <c r="CN155" i="8"/>
  <c r="CO155" i="8"/>
  <c r="CP155" i="8"/>
  <c r="CQ155" i="8"/>
  <c r="CR155" i="8"/>
  <c r="CS155" i="8"/>
  <c r="CT155" i="8"/>
  <c r="CU155" i="8"/>
  <c r="CV155" i="8"/>
  <c r="CW155" i="8"/>
  <c r="CX155" i="8"/>
  <c r="CY155" i="8"/>
  <c r="CZ155" i="8"/>
  <c r="DA155" i="8"/>
  <c r="DB155" i="8"/>
  <c r="DC155" i="8"/>
  <c r="DD155" i="8"/>
  <c r="DE155" i="8"/>
  <c r="DF155" i="8"/>
  <c r="DG155" i="8"/>
  <c r="DH155" i="8"/>
  <c r="DI155" i="8"/>
  <c r="DJ155" i="8"/>
  <c r="DK155" i="8"/>
  <c r="DL155" i="8"/>
  <c r="DM155" i="8"/>
  <c r="DN155" i="8"/>
  <c r="DO155" i="8"/>
  <c r="DP155" i="8"/>
  <c r="DQ155" i="8"/>
  <c r="DR155" i="8"/>
  <c r="B156" i="8"/>
  <c r="A156" i="8" s="1"/>
  <c r="C156" i="8"/>
  <c r="D156" i="8"/>
  <c r="E156" i="8"/>
  <c r="F156" i="8"/>
  <c r="G156" i="8"/>
  <c r="H156" i="8"/>
  <c r="I156" i="8"/>
  <c r="J156" i="8"/>
  <c r="K156" i="8"/>
  <c r="L156" i="8"/>
  <c r="M156" i="8"/>
  <c r="N156" i="8"/>
  <c r="O156" i="8"/>
  <c r="P156" i="8"/>
  <c r="Q156" i="8"/>
  <c r="R156" i="8"/>
  <c r="S156" i="8"/>
  <c r="T156" i="8"/>
  <c r="U156" i="8"/>
  <c r="V156" i="8"/>
  <c r="W156" i="8"/>
  <c r="X156" i="8"/>
  <c r="Y156" i="8"/>
  <c r="Z156" i="8"/>
  <c r="AA156" i="8"/>
  <c r="AB156" i="8"/>
  <c r="AC156" i="8"/>
  <c r="AD156" i="8"/>
  <c r="AE156" i="8"/>
  <c r="AF156" i="8"/>
  <c r="AG156" i="8"/>
  <c r="AH156" i="8"/>
  <c r="AI156" i="8"/>
  <c r="AJ156" i="8"/>
  <c r="AK156" i="8"/>
  <c r="AL156" i="8"/>
  <c r="AM156" i="8"/>
  <c r="AN156" i="8"/>
  <c r="AO156" i="8"/>
  <c r="AP156" i="8"/>
  <c r="AQ156" i="8"/>
  <c r="AR156" i="8"/>
  <c r="AS156" i="8"/>
  <c r="AT156" i="8"/>
  <c r="AU156" i="8"/>
  <c r="AV156" i="8"/>
  <c r="AW156" i="8"/>
  <c r="AX156" i="8"/>
  <c r="AY156" i="8"/>
  <c r="AZ156" i="8"/>
  <c r="BA156" i="8"/>
  <c r="BB156" i="8"/>
  <c r="BC156" i="8"/>
  <c r="BD156" i="8"/>
  <c r="BE156" i="8"/>
  <c r="BF156" i="8"/>
  <c r="BG156" i="8"/>
  <c r="BH156" i="8"/>
  <c r="BI156" i="8"/>
  <c r="BJ156" i="8"/>
  <c r="BK156" i="8"/>
  <c r="BL156" i="8"/>
  <c r="BM156" i="8"/>
  <c r="BN156" i="8"/>
  <c r="BO156" i="8"/>
  <c r="BP156" i="8"/>
  <c r="BQ156" i="8"/>
  <c r="BR156" i="8"/>
  <c r="BS156" i="8"/>
  <c r="BT156" i="8"/>
  <c r="BU156" i="8"/>
  <c r="BV156" i="8"/>
  <c r="BW156" i="8"/>
  <c r="BX156" i="8"/>
  <c r="BY156" i="8"/>
  <c r="BZ156" i="8"/>
  <c r="CA156" i="8"/>
  <c r="CB156" i="8"/>
  <c r="CC156" i="8"/>
  <c r="CD156" i="8"/>
  <c r="CE156" i="8"/>
  <c r="CF156" i="8"/>
  <c r="CG156" i="8"/>
  <c r="CH156" i="8"/>
  <c r="CI156" i="8"/>
  <c r="CJ156" i="8"/>
  <c r="CK156" i="8"/>
  <c r="CL156" i="8"/>
  <c r="CM156" i="8"/>
  <c r="CN156" i="8"/>
  <c r="CO156" i="8"/>
  <c r="CP156" i="8"/>
  <c r="CQ156" i="8"/>
  <c r="CR156" i="8"/>
  <c r="CS156" i="8"/>
  <c r="CT156" i="8"/>
  <c r="CU156" i="8"/>
  <c r="CV156" i="8"/>
  <c r="CW156" i="8"/>
  <c r="CX156" i="8"/>
  <c r="CY156" i="8"/>
  <c r="CZ156" i="8"/>
  <c r="DA156" i="8"/>
  <c r="DB156" i="8"/>
  <c r="DC156" i="8"/>
  <c r="DD156" i="8"/>
  <c r="DE156" i="8"/>
  <c r="DF156" i="8"/>
  <c r="DG156" i="8"/>
  <c r="DH156" i="8"/>
  <c r="DI156" i="8"/>
  <c r="DJ156" i="8"/>
  <c r="DK156" i="8"/>
  <c r="DL156" i="8"/>
  <c r="DM156" i="8"/>
  <c r="DN156" i="8"/>
  <c r="DO156" i="8"/>
  <c r="DP156" i="8"/>
  <c r="DQ156" i="8"/>
  <c r="DR156" i="8"/>
  <c r="B157" i="8"/>
  <c r="A157" i="8" s="1"/>
  <c r="C157" i="8"/>
  <c r="D157" i="8"/>
  <c r="E157" i="8"/>
  <c r="F157" i="8"/>
  <c r="G157" i="8"/>
  <c r="H157" i="8"/>
  <c r="I157" i="8"/>
  <c r="J157" i="8"/>
  <c r="K157" i="8"/>
  <c r="L157" i="8"/>
  <c r="M157" i="8"/>
  <c r="N157" i="8"/>
  <c r="O157" i="8"/>
  <c r="P157" i="8"/>
  <c r="Q157" i="8"/>
  <c r="R157" i="8"/>
  <c r="S157" i="8"/>
  <c r="T157" i="8"/>
  <c r="U157" i="8"/>
  <c r="V157" i="8"/>
  <c r="W157" i="8"/>
  <c r="X157" i="8"/>
  <c r="Y157" i="8"/>
  <c r="Z157" i="8"/>
  <c r="AA157" i="8"/>
  <c r="AB157" i="8"/>
  <c r="AC157" i="8"/>
  <c r="AD157" i="8"/>
  <c r="AE157" i="8"/>
  <c r="AF157" i="8"/>
  <c r="AG157" i="8"/>
  <c r="AH157" i="8"/>
  <c r="AI157" i="8"/>
  <c r="AJ157" i="8"/>
  <c r="AK157" i="8"/>
  <c r="AL157" i="8"/>
  <c r="AM157" i="8"/>
  <c r="AN157" i="8"/>
  <c r="AO157" i="8"/>
  <c r="AP157" i="8"/>
  <c r="AQ157" i="8"/>
  <c r="AR157" i="8"/>
  <c r="AS157" i="8"/>
  <c r="AT157" i="8"/>
  <c r="AU157" i="8"/>
  <c r="AV157" i="8"/>
  <c r="AW157" i="8"/>
  <c r="AX157" i="8"/>
  <c r="AY157" i="8"/>
  <c r="AZ157" i="8"/>
  <c r="BA157" i="8"/>
  <c r="BB157" i="8"/>
  <c r="BC157" i="8"/>
  <c r="BD157" i="8"/>
  <c r="BE157" i="8"/>
  <c r="BF157" i="8"/>
  <c r="BG157" i="8"/>
  <c r="BH157" i="8"/>
  <c r="BI157" i="8"/>
  <c r="BJ157" i="8"/>
  <c r="BK157" i="8"/>
  <c r="BL157" i="8"/>
  <c r="BM157" i="8"/>
  <c r="BN157" i="8"/>
  <c r="BO157" i="8"/>
  <c r="BP157" i="8"/>
  <c r="BQ157" i="8"/>
  <c r="BR157" i="8"/>
  <c r="BS157" i="8"/>
  <c r="BT157" i="8"/>
  <c r="BU157" i="8"/>
  <c r="BV157" i="8"/>
  <c r="BW157" i="8"/>
  <c r="BX157" i="8"/>
  <c r="BY157" i="8"/>
  <c r="BZ157" i="8"/>
  <c r="CA157" i="8"/>
  <c r="CB157" i="8"/>
  <c r="CC157" i="8"/>
  <c r="CD157" i="8"/>
  <c r="CE157" i="8"/>
  <c r="CF157" i="8"/>
  <c r="CG157" i="8"/>
  <c r="CH157" i="8"/>
  <c r="CI157" i="8"/>
  <c r="CJ157" i="8"/>
  <c r="CK157" i="8"/>
  <c r="CL157" i="8"/>
  <c r="CM157" i="8"/>
  <c r="CN157" i="8"/>
  <c r="CO157" i="8"/>
  <c r="CP157" i="8"/>
  <c r="CQ157" i="8"/>
  <c r="CR157" i="8"/>
  <c r="CS157" i="8"/>
  <c r="CT157" i="8"/>
  <c r="CU157" i="8"/>
  <c r="CV157" i="8"/>
  <c r="CW157" i="8"/>
  <c r="CX157" i="8"/>
  <c r="CY157" i="8"/>
  <c r="CZ157" i="8"/>
  <c r="DA157" i="8"/>
  <c r="DB157" i="8"/>
  <c r="DC157" i="8"/>
  <c r="DD157" i="8"/>
  <c r="DE157" i="8"/>
  <c r="DF157" i="8"/>
  <c r="DG157" i="8"/>
  <c r="DH157" i="8"/>
  <c r="DI157" i="8"/>
  <c r="DJ157" i="8"/>
  <c r="DK157" i="8"/>
  <c r="DL157" i="8"/>
  <c r="DM157" i="8"/>
  <c r="DN157" i="8"/>
  <c r="DO157" i="8"/>
  <c r="DP157" i="8"/>
  <c r="DQ157" i="8"/>
  <c r="DR157" i="8"/>
  <c r="B158" i="8"/>
  <c r="A158" i="8" s="1"/>
  <c r="C158" i="8"/>
  <c r="D158" i="8"/>
  <c r="E158" i="8"/>
  <c r="F158" i="8"/>
  <c r="G158" i="8"/>
  <c r="H158" i="8"/>
  <c r="I158" i="8"/>
  <c r="J158" i="8"/>
  <c r="K158" i="8"/>
  <c r="L158" i="8"/>
  <c r="M158" i="8"/>
  <c r="N158" i="8"/>
  <c r="O158" i="8"/>
  <c r="P158" i="8"/>
  <c r="Q158" i="8"/>
  <c r="R158" i="8"/>
  <c r="S158" i="8"/>
  <c r="T158" i="8"/>
  <c r="U158" i="8"/>
  <c r="V158" i="8"/>
  <c r="W158" i="8"/>
  <c r="X158" i="8"/>
  <c r="Y158" i="8"/>
  <c r="Z158" i="8"/>
  <c r="AA158" i="8"/>
  <c r="AB158" i="8"/>
  <c r="AC158" i="8"/>
  <c r="AD158" i="8"/>
  <c r="AE158" i="8"/>
  <c r="AF158" i="8"/>
  <c r="AG158" i="8"/>
  <c r="AH158" i="8"/>
  <c r="AI158" i="8"/>
  <c r="AJ158" i="8"/>
  <c r="AK158" i="8"/>
  <c r="AL158" i="8"/>
  <c r="AM158" i="8"/>
  <c r="AN158" i="8"/>
  <c r="AO158" i="8"/>
  <c r="AP158" i="8"/>
  <c r="AQ158" i="8"/>
  <c r="AR158" i="8"/>
  <c r="AS158" i="8"/>
  <c r="AT158" i="8"/>
  <c r="AU158" i="8"/>
  <c r="AV158" i="8"/>
  <c r="AW158" i="8"/>
  <c r="AX158" i="8"/>
  <c r="AY158" i="8"/>
  <c r="AZ158" i="8"/>
  <c r="BA158" i="8"/>
  <c r="BB158" i="8"/>
  <c r="BC158" i="8"/>
  <c r="BD158" i="8"/>
  <c r="BE158" i="8"/>
  <c r="BF158" i="8"/>
  <c r="BG158" i="8"/>
  <c r="BH158" i="8"/>
  <c r="BI158" i="8"/>
  <c r="BJ158" i="8"/>
  <c r="BK158" i="8"/>
  <c r="BL158" i="8"/>
  <c r="BM158" i="8"/>
  <c r="BN158" i="8"/>
  <c r="BO158" i="8"/>
  <c r="BP158" i="8"/>
  <c r="BQ158" i="8"/>
  <c r="BR158" i="8"/>
  <c r="BS158" i="8"/>
  <c r="BT158" i="8"/>
  <c r="BU158" i="8"/>
  <c r="BV158" i="8"/>
  <c r="BW158" i="8"/>
  <c r="BX158" i="8"/>
  <c r="BY158" i="8"/>
  <c r="BZ158" i="8"/>
  <c r="CA158" i="8"/>
  <c r="CB158" i="8"/>
  <c r="CC158" i="8"/>
  <c r="CD158" i="8"/>
  <c r="CE158" i="8"/>
  <c r="CF158" i="8"/>
  <c r="CG158" i="8"/>
  <c r="CH158" i="8"/>
  <c r="CI158" i="8"/>
  <c r="CJ158" i="8"/>
  <c r="CK158" i="8"/>
  <c r="CL158" i="8"/>
  <c r="CM158" i="8"/>
  <c r="CN158" i="8"/>
  <c r="CO158" i="8"/>
  <c r="CP158" i="8"/>
  <c r="CQ158" i="8"/>
  <c r="CR158" i="8"/>
  <c r="CS158" i="8"/>
  <c r="CT158" i="8"/>
  <c r="CU158" i="8"/>
  <c r="CV158" i="8"/>
  <c r="CW158" i="8"/>
  <c r="CX158" i="8"/>
  <c r="CY158" i="8"/>
  <c r="CZ158" i="8"/>
  <c r="DA158" i="8"/>
  <c r="DB158" i="8"/>
  <c r="DC158" i="8"/>
  <c r="DD158" i="8"/>
  <c r="DE158" i="8"/>
  <c r="DF158" i="8"/>
  <c r="DG158" i="8"/>
  <c r="DH158" i="8"/>
  <c r="DI158" i="8"/>
  <c r="DJ158" i="8"/>
  <c r="DK158" i="8"/>
  <c r="DL158" i="8"/>
  <c r="DM158" i="8"/>
  <c r="DN158" i="8"/>
  <c r="DO158" i="8"/>
  <c r="DP158" i="8"/>
  <c r="DQ158" i="8"/>
  <c r="DR158" i="8"/>
  <c r="B159" i="8"/>
  <c r="A159" i="8" s="1"/>
  <c r="C159" i="8"/>
  <c r="D159" i="8"/>
  <c r="E159" i="8"/>
  <c r="F159" i="8"/>
  <c r="G159" i="8"/>
  <c r="H159" i="8"/>
  <c r="I159" i="8"/>
  <c r="J159" i="8"/>
  <c r="K159" i="8"/>
  <c r="L159" i="8"/>
  <c r="M159" i="8"/>
  <c r="N159" i="8"/>
  <c r="O159" i="8"/>
  <c r="P159" i="8"/>
  <c r="Q159" i="8"/>
  <c r="R159" i="8"/>
  <c r="S159" i="8"/>
  <c r="T159" i="8"/>
  <c r="U159" i="8"/>
  <c r="V159" i="8"/>
  <c r="W159" i="8"/>
  <c r="X159" i="8"/>
  <c r="Y159" i="8"/>
  <c r="Z159" i="8"/>
  <c r="AA159" i="8"/>
  <c r="AB159" i="8"/>
  <c r="AC159" i="8"/>
  <c r="AD159" i="8"/>
  <c r="AE159" i="8"/>
  <c r="AF159" i="8"/>
  <c r="AG159" i="8"/>
  <c r="AH159" i="8"/>
  <c r="AI159" i="8"/>
  <c r="AJ159" i="8"/>
  <c r="AK159" i="8"/>
  <c r="AL159" i="8"/>
  <c r="AM159" i="8"/>
  <c r="AN159" i="8"/>
  <c r="AO159" i="8"/>
  <c r="AP159" i="8"/>
  <c r="AQ159" i="8"/>
  <c r="AR159" i="8"/>
  <c r="AS159" i="8"/>
  <c r="AT159" i="8"/>
  <c r="AU159" i="8"/>
  <c r="AV159" i="8"/>
  <c r="AW159" i="8"/>
  <c r="AX159" i="8"/>
  <c r="AY159" i="8"/>
  <c r="AZ159" i="8"/>
  <c r="BA159" i="8"/>
  <c r="BB159" i="8"/>
  <c r="BC159" i="8"/>
  <c r="BD159" i="8"/>
  <c r="BE159" i="8"/>
  <c r="BF159" i="8"/>
  <c r="BG159" i="8"/>
  <c r="BH159" i="8"/>
  <c r="BI159" i="8"/>
  <c r="BJ159" i="8"/>
  <c r="BK159" i="8"/>
  <c r="BL159" i="8"/>
  <c r="BM159" i="8"/>
  <c r="BN159" i="8"/>
  <c r="BO159" i="8"/>
  <c r="BP159" i="8"/>
  <c r="BQ159" i="8"/>
  <c r="BR159" i="8"/>
  <c r="BS159" i="8"/>
  <c r="BT159" i="8"/>
  <c r="BU159" i="8"/>
  <c r="BV159" i="8"/>
  <c r="BW159" i="8"/>
  <c r="BX159" i="8"/>
  <c r="BY159" i="8"/>
  <c r="BZ159" i="8"/>
  <c r="CA159" i="8"/>
  <c r="CB159" i="8"/>
  <c r="CC159" i="8"/>
  <c r="CD159" i="8"/>
  <c r="CE159" i="8"/>
  <c r="CF159" i="8"/>
  <c r="CG159" i="8"/>
  <c r="CH159" i="8"/>
  <c r="CI159" i="8"/>
  <c r="CJ159" i="8"/>
  <c r="CK159" i="8"/>
  <c r="CL159" i="8"/>
  <c r="CM159" i="8"/>
  <c r="CN159" i="8"/>
  <c r="CO159" i="8"/>
  <c r="CP159" i="8"/>
  <c r="CQ159" i="8"/>
  <c r="CR159" i="8"/>
  <c r="CS159" i="8"/>
  <c r="CT159" i="8"/>
  <c r="CU159" i="8"/>
  <c r="CV159" i="8"/>
  <c r="CW159" i="8"/>
  <c r="CX159" i="8"/>
  <c r="CY159" i="8"/>
  <c r="CZ159" i="8"/>
  <c r="DA159" i="8"/>
  <c r="DB159" i="8"/>
  <c r="DC159" i="8"/>
  <c r="DD159" i="8"/>
  <c r="DE159" i="8"/>
  <c r="DF159" i="8"/>
  <c r="DG159" i="8"/>
  <c r="DH159" i="8"/>
  <c r="DI159" i="8"/>
  <c r="DJ159" i="8"/>
  <c r="DK159" i="8"/>
  <c r="DL159" i="8"/>
  <c r="DM159" i="8"/>
  <c r="DN159" i="8"/>
  <c r="DO159" i="8"/>
  <c r="DP159" i="8"/>
  <c r="DQ159" i="8"/>
  <c r="DR159" i="8"/>
  <c r="B160" i="8"/>
  <c r="A160" i="8" s="1"/>
  <c r="C160" i="8"/>
  <c r="D160" i="8"/>
  <c r="E160" i="8"/>
  <c r="F160" i="8"/>
  <c r="G160" i="8"/>
  <c r="H160" i="8"/>
  <c r="I160" i="8"/>
  <c r="J160" i="8"/>
  <c r="K160" i="8"/>
  <c r="L160" i="8"/>
  <c r="M160" i="8"/>
  <c r="N160" i="8"/>
  <c r="O160" i="8"/>
  <c r="P160" i="8"/>
  <c r="Q160" i="8"/>
  <c r="R160" i="8"/>
  <c r="S160" i="8"/>
  <c r="T160" i="8"/>
  <c r="U160" i="8"/>
  <c r="V160" i="8"/>
  <c r="W160" i="8"/>
  <c r="X160" i="8"/>
  <c r="Y160" i="8"/>
  <c r="Z160" i="8"/>
  <c r="AA160" i="8"/>
  <c r="AB160" i="8"/>
  <c r="AC160" i="8"/>
  <c r="AD160" i="8"/>
  <c r="AE160" i="8"/>
  <c r="AF160" i="8"/>
  <c r="AG160" i="8"/>
  <c r="AH160" i="8"/>
  <c r="AI160" i="8"/>
  <c r="AJ160" i="8"/>
  <c r="AK160" i="8"/>
  <c r="AL160" i="8"/>
  <c r="AM160" i="8"/>
  <c r="AN160" i="8"/>
  <c r="AO160" i="8"/>
  <c r="AP160" i="8"/>
  <c r="AQ160" i="8"/>
  <c r="AR160" i="8"/>
  <c r="AS160" i="8"/>
  <c r="AT160" i="8"/>
  <c r="AU160" i="8"/>
  <c r="AV160" i="8"/>
  <c r="AW160" i="8"/>
  <c r="AX160" i="8"/>
  <c r="AY160" i="8"/>
  <c r="AZ160" i="8"/>
  <c r="BA160" i="8"/>
  <c r="BB160" i="8"/>
  <c r="BC160" i="8"/>
  <c r="BD160" i="8"/>
  <c r="BE160" i="8"/>
  <c r="BF160" i="8"/>
  <c r="BG160" i="8"/>
  <c r="BH160" i="8"/>
  <c r="BI160" i="8"/>
  <c r="BJ160" i="8"/>
  <c r="BK160" i="8"/>
  <c r="BL160" i="8"/>
  <c r="BM160" i="8"/>
  <c r="BN160" i="8"/>
  <c r="BO160" i="8"/>
  <c r="BP160" i="8"/>
  <c r="BQ160" i="8"/>
  <c r="BR160" i="8"/>
  <c r="BS160" i="8"/>
  <c r="BT160" i="8"/>
  <c r="BU160" i="8"/>
  <c r="BV160" i="8"/>
  <c r="BW160" i="8"/>
  <c r="BX160" i="8"/>
  <c r="BY160" i="8"/>
  <c r="BZ160" i="8"/>
  <c r="CA160" i="8"/>
  <c r="CB160" i="8"/>
  <c r="CC160" i="8"/>
  <c r="CD160" i="8"/>
  <c r="CE160" i="8"/>
  <c r="CF160" i="8"/>
  <c r="CG160" i="8"/>
  <c r="CH160" i="8"/>
  <c r="CI160" i="8"/>
  <c r="CJ160" i="8"/>
  <c r="CK160" i="8"/>
  <c r="CL160" i="8"/>
  <c r="CM160" i="8"/>
  <c r="CN160" i="8"/>
  <c r="CO160" i="8"/>
  <c r="CP160" i="8"/>
  <c r="CQ160" i="8"/>
  <c r="CR160" i="8"/>
  <c r="CS160" i="8"/>
  <c r="CT160" i="8"/>
  <c r="CU160" i="8"/>
  <c r="CV160" i="8"/>
  <c r="CW160" i="8"/>
  <c r="CX160" i="8"/>
  <c r="CY160" i="8"/>
  <c r="CZ160" i="8"/>
  <c r="DA160" i="8"/>
  <c r="DB160" i="8"/>
  <c r="DC160" i="8"/>
  <c r="DD160" i="8"/>
  <c r="DE160" i="8"/>
  <c r="DF160" i="8"/>
  <c r="DG160" i="8"/>
  <c r="DH160" i="8"/>
  <c r="DI160" i="8"/>
  <c r="DJ160" i="8"/>
  <c r="DK160" i="8"/>
  <c r="DL160" i="8"/>
  <c r="DM160" i="8"/>
  <c r="DN160" i="8"/>
  <c r="DO160" i="8"/>
  <c r="DP160" i="8"/>
  <c r="DQ160" i="8"/>
  <c r="DR160" i="8"/>
  <c r="B161" i="8"/>
  <c r="A161" i="8" s="1"/>
  <c r="C161" i="8"/>
  <c r="D161" i="8"/>
  <c r="E161" i="8"/>
  <c r="F161" i="8"/>
  <c r="G161" i="8"/>
  <c r="H161" i="8"/>
  <c r="I161" i="8"/>
  <c r="J161" i="8"/>
  <c r="K161" i="8"/>
  <c r="L161" i="8"/>
  <c r="M161" i="8"/>
  <c r="N161" i="8"/>
  <c r="O161" i="8"/>
  <c r="P161" i="8"/>
  <c r="Q161" i="8"/>
  <c r="R161" i="8"/>
  <c r="S161" i="8"/>
  <c r="T161" i="8"/>
  <c r="U161" i="8"/>
  <c r="V161" i="8"/>
  <c r="W161" i="8"/>
  <c r="X161" i="8"/>
  <c r="Y161" i="8"/>
  <c r="Z161" i="8"/>
  <c r="AA161" i="8"/>
  <c r="AB161" i="8"/>
  <c r="AC161" i="8"/>
  <c r="AD161" i="8"/>
  <c r="AE161" i="8"/>
  <c r="AF161" i="8"/>
  <c r="AG161" i="8"/>
  <c r="AH161" i="8"/>
  <c r="AI161" i="8"/>
  <c r="AJ161" i="8"/>
  <c r="AK161" i="8"/>
  <c r="AL161" i="8"/>
  <c r="AM161" i="8"/>
  <c r="AN161" i="8"/>
  <c r="AO161" i="8"/>
  <c r="AP161" i="8"/>
  <c r="AQ161" i="8"/>
  <c r="AR161" i="8"/>
  <c r="AS161" i="8"/>
  <c r="AT161" i="8"/>
  <c r="AU161" i="8"/>
  <c r="AV161" i="8"/>
  <c r="AW161" i="8"/>
  <c r="AX161" i="8"/>
  <c r="AY161" i="8"/>
  <c r="AZ161" i="8"/>
  <c r="BA161" i="8"/>
  <c r="BB161" i="8"/>
  <c r="BC161" i="8"/>
  <c r="BD161" i="8"/>
  <c r="BE161" i="8"/>
  <c r="BF161" i="8"/>
  <c r="BG161" i="8"/>
  <c r="BH161" i="8"/>
  <c r="BI161" i="8"/>
  <c r="BJ161" i="8"/>
  <c r="BK161" i="8"/>
  <c r="BL161" i="8"/>
  <c r="BM161" i="8"/>
  <c r="BN161" i="8"/>
  <c r="BO161" i="8"/>
  <c r="BP161" i="8"/>
  <c r="BQ161" i="8"/>
  <c r="BR161" i="8"/>
  <c r="BS161" i="8"/>
  <c r="BT161" i="8"/>
  <c r="BU161" i="8"/>
  <c r="BV161" i="8"/>
  <c r="BW161" i="8"/>
  <c r="BX161" i="8"/>
  <c r="BY161" i="8"/>
  <c r="BZ161" i="8"/>
  <c r="CA161" i="8"/>
  <c r="CB161" i="8"/>
  <c r="CC161" i="8"/>
  <c r="CD161" i="8"/>
  <c r="CE161" i="8"/>
  <c r="CF161" i="8"/>
  <c r="CG161" i="8"/>
  <c r="CH161" i="8"/>
  <c r="CI161" i="8"/>
  <c r="CJ161" i="8"/>
  <c r="CK161" i="8"/>
  <c r="CL161" i="8"/>
  <c r="CM161" i="8"/>
  <c r="CN161" i="8"/>
  <c r="CO161" i="8"/>
  <c r="CP161" i="8"/>
  <c r="CQ161" i="8"/>
  <c r="CR161" i="8"/>
  <c r="CS161" i="8"/>
  <c r="CT161" i="8"/>
  <c r="CU161" i="8"/>
  <c r="CV161" i="8"/>
  <c r="CW161" i="8"/>
  <c r="CX161" i="8"/>
  <c r="CY161" i="8"/>
  <c r="CZ161" i="8"/>
  <c r="DA161" i="8"/>
  <c r="DB161" i="8"/>
  <c r="DC161" i="8"/>
  <c r="DD161" i="8"/>
  <c r="DE161" i="8"/>
  <c r="DF161" i="8"/>
  <c r="DG161" i="8"/>
  <c r="DH161" i="8"/>
  <c r="DI161" i="8"/>
  <c r="DJ161" i="8"/>
  <c r="DK161" i="8"/>
  <c r="DL161" i="8"/>
  <c r="DM161" i="8"/>
  <c r="DN161" i="8"/>
  <c r="DO161" i="8"/>
  <c r="DP161" i="8"/>
  <c r="DQ161" i="8"/>
  <c r="DR161" i="8"/>
  <c r="B162" i="8"/>
  <c r="A162" i="8" s="1"/>
  <c r="C162" i="8"/>
  <c r="D162" i="8"/>
  <c r="E162" i="8"/>
  <c r="F162" i="8"/>
  <c r="G162" i="8"/>
  <c r="H162" i="8"/>
  <c r="I162" i="8"/>
  <c r="J162" i="8"/>
  <c r="K162" i="8"/>
  <c r="L162" i="8"/>
  <c r="M162" i="8"/>
  <c r="N162" i="8"/>
  <c r="O162" i="8"/>
  <c r="P162" i="8"/>
  <c r="Q162" i="8"/>
  <c r="R162" i="8"/>
  <c r="S162" i="8"/>
  <c r="T162" i="8"/>
  <c r="U162" i="8"/>
  <c r="V162" i="8"/>
  <c r="W162" i="8"/>
  <c r="X162" i="8"/>
  <c r="Y162" i="8"/>
  <c r="Z162" i="8"/>
  <c r="AA162" i="8"/>
  <c r="AB162" i="8"/>
  <c r="AC162" i="8"/>
  <c r="AD162" i="8"/>
  <c r="AE162" i="8"/>
  <c r="AF162" i="8"/>
  <c r="AG162" i="8"/>
  <c r="AH162" i="8"/>
  <c r="AI162" i="8"/>
  <c r="AJ162" i="8"/>
  <c r="AK162" i="8"/>
  <c r="AL162" i="8"/>
  <c r="AM162" i="8"/>
  <c r="AN162" i="8"/>
  <c r="AO162" i="8"/>
  <c r="AP162" i="8"/>
  <c r="AQ162" i="8"/>
  <c r="AR162" i="8"/>
  <c r="AS162" i="8"/>
  <c r="AT162" i="8"/>
  <c r="AU162" i="8"/>
  <c r="AV162" i="8"/>
  <c r="AW162" i="8"/>
  <c r="AX162" i="8"/>
  <c r="AY162" i="8"/>
  <c r="AZ162" i="8"/>
  <c r="BA162" i="8"/>
  <c r="BB162" i="8"/>
  <c r="BC162" i="8"/>
  <c r="BD162" i="8"/>
  <c r="BE162" i="8"/>
  <c r="BF162" i="8"/>
  <c r="BG162" i="8"/>
  <c r="BH162" i="8"/>
  <c r="BI162" i="8"/>
  <c r="BJ162" i="8"/>
  <c r="BK162" i="8"/>
  <c r="BL162" i="8"/>
  <c r="BM162" i="8"/>
  <c r="BN162" i="8"/>
  <c r="BO162" i="8"/>
  <c r="BP162" i="8"/>
  <c r="BQ162" i="8"/>
  <c r="BR162" i="8"/>
  <c r="BS162" i="8"/>
  <c r="BT162" i="8"/>
  <c r="BU162" i="8"/>
  <c r="BV162" i="8"/>
  <c r="BW162" i="8"/>
  <c r="BX162" i="8"/>
  <c r="BY162" i="8"/>
  <c r="BZ162" i="8"/>
  <c r="CA162" i="8"/>
  <c r="CB162" i="8"/>
  <c r="CC162" i="8"/>
  <c r="CD162" i="8"/>
  <c r="CE162" i="8"/>
  <c r="CF162" i="8"/>
  <c r="CG162" i="8"/>
  <c r="CH162" i="8"/>
  <c r="CI162" i="8"/>
  <c r="CJ162" i="8"/>
  <c r="CK162" i="8"/>
  <c r="CL162" i="8"/>
  <c r="CM162" i="8"/>
  <c r="CN162" i="8"/>
  <c r="CO162" i="8"/>
  <c r="CP162" i="8"/>
  <c r="CQ162" i="8"/>
  <c r="CR162" i="8"/>
  <c r="CS162" i="8"/>
  <c r="CT162" i="8"/>
  <c r="CU162" i="8"/>
  <c r="CV162" i="8"/>
  <c r="CW162" i="8"/>
  <c r="CX162" i="8"/>
  <c r="CY162" i="8"/>
  <c r="CZ162" i="8"/>
  <c r="DA162" i="8"/>
  <c r="DB162" i="8"/>
  <c r="DC162" i="8"/>
  <c r="DD162" i="8"/>
  <c r="DE162" i="8"/>
  <c r="DF162" i="8"/>
  <c r="DG162" i="8"/>
  <c r="DH162" i="8"/>
  <c r="DI162" i="8"/>
  <c r="DJ162" i="8"/>
  <c r="DK162" i="8"/>
  <c r="DL162" i="8"/>
  <c r="DM162" i="8"/>
  <c r="DN162" i="8"/>
  <c r="DO162" i="8"/>
  <c r="DP162" i="8"/>
  <c r="DQ162" i="8"/>
  <c r="DR162" i="8"/>
  <c r="B163" i="8"/>
  <c r="A163" i="8" s="1"/>
  <c r="C163" i="8"/>
  <c r="D163" i="8"/>
  <c r="E163" i="8"/>
  <c r="F163" i="8"/>
  <c r="G163" i="8"/>
  <c r="H163" i="8"/>
  <c r="I163" i="8"/>
  <c r="J163" i="8"/>
  <c r="K163" i="8"/>
  <c r="L163" i="8"/>
  <c r="M163" i="8"/>
  <c r="N163" i="8"/>
  <c r="O163" i="8"/>
  <c r="P163" i="8"/>
  <c r="Q163" i="8"/>
  <c r="R163" i="8"/>
  <c r="S163" i="8"/>
  <c r="T163" i="8"/>
  <c r="U163" i="8"/>
  <c r="V163" i="8"/>
  <c r="W163" i="8"/>
  <c r="X163" i="8"/>
  <c r="Y163" i="8"/>
  <c r="Z163" i="8"/>
  <c r="AA163" i="8"/>
  <c r="AB163" i="8"/>
  <c r="AC163" i="8"/>
  <c r="AD163" i="8"/>
  <c r="AE163" i="8"/>
  <c r="AF163" i="8"/>
  <c r="AG163" i="8"/>
  <c r="AH163" i="8"/>
  <c r="AI163" i="8"/>
  <c r="AJ163" i="8"/>
  <c r="AK163" i="8"/>
  <c r="AL163" i="8"/>
  <c r="AM163" i="8"/>
  <c r="AN163" i="8"/>
  <c r="AO163" i="8"/>
  <c r="AP163" i="8"/>
  <c r="AQ163" i="8"/>
  <c r="AR163" i="8"/>
  <c r="AS163" i="8"/>
  <c r="AT163" i="8"/>
  <c r="AU163" i="8"/>
  <c r="AV163" i="8"/>
  <c r="AW163" i="8"/>
  <c r="AX163" i="8"/>
  <c r="AY163" i="8"/>
  <c r="AZ163" i="8"/>
  <c r="BA163" i="8"/>
  <c r="BB163" i="8"/>
  <c r="BC163" i="8"/>
  <c r="BD163" i="8"/>
  <c r="BE163" i="8"/>
  <c r="BF163" i="8"/>
  <c r="BG163" i="8"/>
  <c r="BH163" i="8"/>
  <c r="BI163" i="8"/>
  <c r="BJ163" i="8"/>
  <c r="BK163" i="8"/>
  <c r="BL163" i="8"/>
  <c r="BM163" i="8"/>
  <c r="BN163" i="8"/>
  <c r="BO163" i="8"/>
  <c r="BP163" i="8"/>
  <c r="BQ163" i="8"/>
  <c r="BR163" i="8"/>
  <c r="BS163" i="8"/>
  <c r="BT163" i="8"/>
  <c r="BU163" i="8"/>
  <c r="BV163" i="8"/>
  <c r="BW163" i="8"/>
  <c r="BX163" i="8"/>
  <c r="BY163" i="8"/>
  <c r="BZ163" i="8"/>
  <c r="CA163" i="8"/>
  <c r="CB163" i="8"/>
  <c r="CC163" i="8"/>
  <c r="CD163" i="8"/>
  <c r="CE163" i="8"/>
  <c r="CF163" i="8"/>
  <c r="CG163" i="8"/>
  <c r="CH163" i="8"/>
  <c r="CI163" i="8"/>
  <c r="CJ163" i="8"/>
  <c r="CK163" i="8"/>
  <c r="CL163" i="8"/>
  <c r="CM163" i="8"/>
  <c r="CN163" i="8"/>
  <c r="CO163" i="8"/>
  <c r="CP163" i="8"/>
  <c r="CQ163" i="8"/>
  <c r="CR163" i="8"/>
  <c r="CS163" i="8"/>
  <c r="CT163" i="8"/>
  <c r="CU163" i="8"/>
  <c r="CV163" i="8"/>
  <c r="CW163" i="8"/>
  <c r="CX163" i="8"/>
  <c r="CY163" i="8"/>
  <c r="CZ163" i="8"/>
  <c r="DA163" i="8"/>
  <c r="DB163" i="8"/>
  <c r="DC163" i="8"/>
  <c r="DD163" i="8"/>
  <c r="DE163" i="8"/>
  <c r="DF163" i="8"/>
  <c r="DG163" i="8"/>
  <c r="DH163" i="8"/>
  <c r="DI163" i="8"/>
  <c r="DJ163" i="8"/>
  <c r="DK163" i="8"/>
  <c r="DL163" i="8"/>
  <c r="DM163" i="8"/>
  <c r="DN163" i="8"/>
  <c r="DO163" i="8"/>
  <c r="DP163" i="8"/>
  <c r="DQ163" i="8"/>
  <c r="DR163" i="8"/>
  <c r="B164" i="8"/>
  <c r="A164" i="8" s="1"/>
  <c r="C164" i="8"/>
  <c r="D164" i="8"/>
  <c r="E164" i="8"/>
  <c r="F164" i="8"/>
  <c r="G164" i="8"/>
  <c r="H164" i="8"/>
  <c r="I164" i="8"/>
  <c r="J164" i="8"/>
  <c r="K164" i="8"/>
  <c r="L164" i="8"/>
  <c r="M164" i="8"/>
  <c r="N164" i="8"/>
  <c r="O164" i="8"/>
  <c r="P164" i="8"/>
  <c r="Q164" i="8"/>
  <c r="R164" i="8"/>
  <c r="S164" i="8"/>
  <c r="T164" i="8"/>
  <c r="U164" i="8"/>
  <c r="V164" i="8"/>
  <c r="W164" i="8"/>
  <c r="X164" i="8"/>
  <c r="Y164" i="8"/>
  <c r="Z164" i="8"/>
  <c r="AA164" i="8"/>
  <c r="AB164" i="8"/>
  <c r="AC164" i="8"/>
  <c r="AD164" i="8"/>
  <c r="AE164" i="8"/>
  <c r="AF164" i="8"/>
  <c r="AG164" i="8"/>
  <c r="AH164" i="8"/>
  <c r="AI164" i="8"/>
  <c r="AJ164" i="8"/>
  <c r="AK164" i="8"/>
  <c r="AL164" i="8"/>
  <c r="AM164" i="8"/>
  <c r="AN164" i="8"/>
  <c r="AO164" i="8"/>
  <c r="AP164" i="8"/>
  <c r="AQ164" i="8"/>
  <c r="AR164" i="8"/>
  <c r="AS164" i="8"/>
  <c r="AT164" i="8"/>
  <c r="AU164" i="8"/>
  <c r="AV164" i="8"/>
  <c r="AW164" i="8"/>
  <c r="AX164" i="8"/>
  <c r="AY164" i="8"/>
  <c r="AZ164" i="8"/>
  <c r="BA164" i="8"/>
  <c r="BB164" i="8"/>
  <c r="BC164" i="8"/>
  <c r="BD164" i="8"/>
  <c r="BE164" i="8"/>
  <c r="BF164" i="8"/>
  <c r="BG164" i="8"/>
  <c r="BH164" i="8"/>
  <c r="BI164" i="8"/>
  <c r="BJ164" i="8"/>
  <c r="BK164" i="8"/>
  <c r="BL164" i="8"/>
  <c r="BM164" i="8"/>
  <c r="BN164" i="8"/>
  <c r="BO164" i="8"/>
  <c r="BP164" i="8"/>
  <c r="BQ164" i="8"/>
  <c r="BR164" i="8"/>
  <c r="BS164" i="8"/>
  <c r="BT164" i="8"/>
  <c r="BU164" i="8"/>
  <c r="BV164" i="8"/>
  <c r="BW164" i="8"/>
  <c r="BX164" i="8"/>
  <c r="BY164" i="8"/>
  <c r="BZ164" i="8"/>
  <c r="CA164" i="8"/>
  <c r="CB164" i="8"/>
  <c r="CC164" i="8"/>
  <c r="CD164" i="8"/>
  <c r="CE164" i="8"/>
  <c r="CF164" i="8"/>
  <c r="CG164" i="8"/>
  <c r="CH164" i="8"/>
  <c r="CI164" i="8"/>
  <c r="CJ164" i="8"/>
  <c r="CK164" i="8"/>
  <c r="CL164" i="8"/>
  <c r="CM164" i="8"/>
  <c r="CN164" i="8"/>
  <c r="CO164" i="8"/>
  <c r="CP164" i="8"/>
  <c r="CQ164" i="8"/>
  <c r="CR164" i="8"/>
  <c r="CS164" i="8"/>
  <c r="CT164" i="8"/>
  <c r="CU164" i="8"/>
  <c r="CV164" i="8"/>
  <c r="CW164" i="8"/>
  <c r="CX164" i="8"/>
  <c r="CY164" i="8"/>
  <c r="CZ164" i="8"/>
  <c r="DA164" i="8"/>
  <c r="DB164" i="8"/>
  <c r="DC164" i="8"/>
  <c r="DD164" i="8"/>
  <c r="DE164" i="8"/>
  <c r="DF164" i="8"/>
  <c r="DG164" i="8"/>
  <c r="DH164" i="8"/>
  <c r="DI164" i="8"/>
  <c r="DJ164" i="8"/>
  <c r="DK164" i="8"/>
  <c r="DL164" i="8"/>
  <c r="DM164" i="8"/>
  <c r="DN164" i="8"/>
  <c r="DO164" i="8"/>
  <c r="DP164" i="8"/>
  <c r="DQ164" i="8"/>
  <c r="DR164" i="8"/>
  <c r="B165" i="8"/>
  <c r="A165" i="8" s="1"/>
  <c r="C165" i="8"/>
  <c r="D165" i="8"/>
  <c r="E165" i="8"/>
  <c r="F165" i="8"/>
  <c r="G165" i="8"/>
  <c r="H165" i="8"/>
  <c r="I165" i="8"/>
  <c r="J165" i="8"/>
  <c r="K165" i="8"/>
  <c r="L165" i="8"/>
  <c r="M165" i="8"/>
  <c r="N165" i="8"/>
  <c r="O165" i="8"/>
  <c r="P165" i="8"/>
  <c r="Q165" i="8"/>
  <c r="R165" i="8"/>
  <c r="S165" i="8"/>
  <c r="T165" i="8"/>
  <c r="U165" i="8"/>
  <c r="V165" i="8"/>
  <c r="W165" i="8"/>
  <c r="X165" i="8"/>
  <c r="Y165" i="8"/>
  <c r="Z165" i="8"/>
  <c r="AA165" i="8"/>
  <c r="AB165" i="8"/>
  <c r="AC165" i="8"/>
  <c r="AD165" i="8"/>
  <c r="AE165" i="8"/>
  <c r="AF165" i="8"/>
  <c r="AG165" i="8"/>
  <c r="AH165" i="8"/>
  <c r="AI165" i="8"/>
  <c r="AJ165" i="8"/>
  <c r="AK165" i="8"/>
  <c r="AL165" i="8"/>
  <c r="AM165" i="8"/>
  <c r="AN165" i="8"/>
  <c r="AO165" i="8"/>
  <c r="AP165" i="8"/>
  <c r="AQ165" i="8"/>
  <c r="AR165" i="8"/>
  <c r="AS165" i="8"/>
  <c r="AT165" i="8"/>
  <c r="AU165" i="8"/>
  <c r="AV165" i="8"/>
  <c r="AW165" i="8"/>
  <c r="AX165" i="8"/>
  <c r="AY165" i="8"/>
  <c r="AZ165" i="8"/>
  <c r="BA165" i="8"/>
  <c r="BB165" i="8"/>
  <c r="BC165" i="8"/>
  <c r="BD165" i="8"/>
  <c r="BE165" i="8"/>
  <c r="BF165" i="8"/>
  <c r="BG165" i="8"/>
  <c r="BH165" i="8"/>
  <c r="BI165" i="8"/>
  <c r="BJ165" i="8"/>
  <c r="BK165" i="8"/>
  <c r="BL165" i="8"/>
  <c r="BM165" i="8"/>
  <c r="BN165" i="8"/>
  <c r="BO165" i="8"/>
  <c r="BP165" i="8"/>
  <c r="BQ165" i="8"/>
  <c r="BR165" i="8"/>
  <c r="BS165" i="8"/>
  <c r="BT165" i="8"/>
  <c r="BU165" i="8"/>
  <c r="BV165" i="8"/>
  <c r="BW165" i="8"/>
  <c r="BX165" i="8"/>
  <c r="BY165" i="8"/>
  <c r="BZ165" i="8"/>
  <c r="CA165" i="8"/>
  <c r="CB165" i="8"/>
  <c r="CC165" i="8"/>
  <c r="CD165" i="8"/>
  <c r="CE165" i="8"/>
  <c r="CF165" i="8"/>
  <c r="CG165" i="8"/>
  <c r="CH165" i="8"/>
  <c r="CI165" i="8"/>
  <c r="CJ165" i="8"/>
  <c r="CK165" i="8"/>
  <c r="CL165" i="8"/>
  <c r="CM165" i="8"/>
  <c r="CN165" i="8"/>
  <c r="CO165" i="8"/>
  <c r="CP165" i="8"/>
  <c r="CQ165" i="8"/>
  <c r="CR165" i="8"/>
  <c r="CS165" i="8"/>
  <c r="CT165" i="8"/>
  <c r="CU165" i="8"/>
  <c r="CV165" i="8"/>
  <c r="CW165" i="8"/>
  <c r="CX165" i="8"/>
  <c r="CY165" i="8"/>
  <c r="CZ165" i="8"/>
  <c r="DA165" i="8"/>
  <c r="DB165" i="8"/>
  <c r="DC165" i="8"/>
  <c r="DD165" i="8"/>
  <c r="DE165" i="8"/>
  <c r="DF165" i="8"/>
  <c r="DG165" i="8"/>
  <c r="DH165" i="8"/>
  <c r="DI165" i="8"/>
  <c r="DJ165" i="8"/>
  <c r="DK165" i="8"/>
  <c r="DL165" i="8"/>
  <c r="DM165" i="8"/>
  <c r="DN165" i="8"/>
  <c r="DO165" i="8"/>
  <c r="DP165" i="8"/>
  <c r="DQ165" i="8"/>
  <c r="DR165" i="8"/>
  <c r="B166" i="8"/>
  <c r="A166" i="8" s="1"/>
  <c r="C166" i="8"/>
  <c r="D166" i="8"/>
  <c r="E166" i="8"/>
  <c r="F166" i="8"/>
  <c r="G166" i="8"/>
  <c r="H166" i="8"/>
  <c r="I166" i="8"/>
  <c r="J166" i="8"/>
  <c r="K166" i="8"/>
  <c r="L166" i="8"/>
  <c r="M166" i="8"/>
  <c r="N166" i="8"/>
  <c r="O166" i="8"/>
  <c r="P166" i="8"/>
  <c r="Q166" i="8"/>
  <c r="R166" i="8"/>
  <c r="S166" i="8"/>
  <c r="T166" i="8"/>
  <c r="U166" i="8"/>
  <c r="V166" i="8"/>
  <c r="W166" i="8"/>
  <c r="X166" i="8"/>
  <c r="Y166" i="8"/>
  <c r="Z166" i="8"/>
  <c r="AA166" i="8"/>
  <c r="AB166" i="8"/>
  <c r="AC166" i="8"/>
  <c r="AD166" i="8"/>
  <c r="AE166" i="8"/>
  <c r="AF166" i="8"/>
  <c r="AG166" i="8"/>
  <c r="AH166" i="8"/>
  <c r="AI166" i="8"/>
  <c r="AJ166" i="8"/>
  <c r="AK166" i="8"/>
  <c r="AL166" i="8"/>
  <c r="AM166" i="8"/>
  <c r="AN166" i="8"/>
  <c r="AO166" i="8"/>
  <c r="AP166" i="8"/>
  <c r="AQ166" i="8"/>
  <c r="AR166" i="8"/>
  <c r="AS166" i="8"/>
  <c r="AT166" i="8"/>
  <c r="AU166" i="8"/>
  <c r="AV166" i="8"/>
  <c r="AW166" i="8"/>
  <c r="AX166" i="8"/>
  <c r="AY166" i="8"/>
  <c r="AZ166" i="8"/>
  <c r="BA166" i="8"/>
  <c r="BB166" i="8"/>
  <c r="BC166" i="8"/>
  <c r="BD166" i="8"/>
  <c r="BE166" i="8"/>
  <c r="BF166" i="8"/>
  <c r="BG166" i="8"/>
  <c r="BH166" i="8"/>
  <c r="BI166" i="8"/>
  <c r="BJ166" i="8"/>
  <c r="BK166" i="8"/>
  <c r="BL166" i="8"/>
  <c r="BM166" i="8"/>
  <c r="BN166" i="8"/>
  <c r="BO166" i="8"/>
  <c r="BP166" i="8"/>
  <c r="BQ166" i="8"/>
  <c r="BR166" i="8"/>
  <c r="BS166" i="8"/>
  <c r="BT166" i="8"/>
  <c r="BU166" i="8"/>
  <c r="BV166" i="8"/>
  <c r="BW166" i="8"/>
  <c r="BX166" i="8"/>
  <c r="BY166" i="8"/>
  <c r="BZ166" i="8"/>
  <c r="CA166" i="8"/>
  <c r="CB166" i="8"/>
  <c r="CC166" i="8"/>
  <c r="CD166" i="8"/>
  <c r="CE166" i="8"/>
  <c r="CF166" i="8"/>
  <c r="CG166" i="8"/>
  <c r="CH166" i="8"/>
  <c r="CI166" i="8"/>
  <c r="CJ166" i="8"/>
  <c r="CK166" i="8"/>
  <c r="CL166" i="8"/>
  <c r="CM166" i="8"/>
  <c r="CN166" i="8"/>
  <c r="CO166" i="8"/>
  <c r="CP166" i="8"/>
  <c r="CQ166" i="8"/>
  <c r="CR166" i="8"/>
  <c r="CS166" i="8"/>
  <c r="CT166" i="8"/>
  <c r="CU166" i="8"/>
  <c r="CV166" i="8"/>
  <c r="CW166" i="8"/>
  <c r="CX166" i="8"/>
  <c r="CY166" i="8"/>
  <c r="CZ166" i="8"/>
  <c r="DA166" i="8"/>
  <c r="DB166" i="8"/>
  <c r="DC166" i="8"/>
  <c r="DD166" i="8"/>
  <c r="DE166" i="8"/>
  <c r="DF166" i="8"/>
  <c r="DG166" i="8"/>
  <c r="DH166" i="8"/>
  <c r="DI166" i="8"/>
  <c r="DJ166" i="8"/>
  <c r="DK166" i="8"/>
  <c r="DL166" i="8"/>
  <c r="DM166" i="8"/>
  <c r="DN166" i="8"/>
  <c r="DO166" i="8"/>
  <c r="DP166" i="8"/>
  <c r="DQ166" i="8"/>
  <c r="DR166" i="8"/>
  <c r="B167" i="8"/>
  <c r="A167" i="8" s="1"/>
  <c r="C167" i="8"/>
  <c r="D167" i="8"/>
  <c r="E167" i="8"/>
  <c r="F167" i="8"/>
  <c r="G167" i="8"/>
  <c r="H167" i="8"/>
  <c r="I167" i="8"/>
  <c r="J167" i="8"/>
  <c r="K167" i="8"/>
  <c r="L167" i="8"/>
  <c r="M167" i="8"/>
  <c r="N167" i="8"/>
  <c r="O167" i="8"/>
  <c r="P167" i="8"/>
  <c r="Q167" i="8"/>
  <c r="R167" i="8"/>
  <c r="S167" i="8"/>
  <c r="T167" i="8"/>
  <c r="U167" i="8"/>
  <c r="V167" i="8"/>
  <c r="W167" i="8"/>
  <c r="X167" i="8"/>
  <c r="Y167" i="8"/>
  <c r="Z167" i="8"/>
  <c r="AA167" i="8"/>
  <c r="AB167" i="8"/>
  <c r="AC167" i="8"/>
  <c r="AD167" i="8"/>
  <c r="AE167" i="8"/>
  <c r="AF167" i="8"/>
  <c r="AG167" i="8"/>
  <c r="AH167" i="8"/>
  <c r="AI167" i="8"/>
  <c r="AJ167" i="8"/>
  <c r="AK167" i="8"/>
  <c r="AL167" i="8"/>
  <c r="AM167" i="8"/>
  <c r="AN167" i="8"/>
  <c r="AO167" i="8"/>
  <c r="AP167" i="8"/>
  <c r="AQ167" i="8"/>
  <c r="AR167" i="8"/>
  <c r="AS167" i="8"/>
  <c r="AT167" i="8"/>
  <c r="AU167" i="8"/>
  <c r="AV167" i="8"/>
  <c r="AW167" i="8"/>
  <c r="AX167" i="8"/>
  <c r="AY167" i="8"/>
  <c r="AZ167" i="8"/>
  <c r="BA167" i="8"/>
  <c r="BB167" i="8"/>
  <c r="BC167" i="8"/>
  <c r="BD167" i="8"/>
  <c r="BE167" i="8"/>
  <c r="BF167" i="8"/>
  <c r="BG167" i="8"/>
  <c r="BH167" i="8"/>
  <c r="BI167" i="8"/>
  <c r="BJ167" i="8"/>
  <c r="BK167" i="8"/>
  <c r="BL167" i="8"/>
  <c r="BM167" i="8"/>
  <c r="BN167" i="8"/>
  <c r="BO167" i="8"/>
  <c r="BP167" i="8"/>
  <c r="BQ167" i="8"/>
  <c r="BR167" i="8"/>
  <c r="BS167" i="8"/>
  <c r="BT167" i="8"/>
  <c r="BU167" i="8"/>
  <c r="BV167" i="8"/>
  <c r="BW167" i="8"/>
  <c r="BX167" i="8"/>
  <c r="BY167" i="8"/>
  <c r="BZ167" i="8"/>
  <c r="CA167" i="8"/>
  <c r="CB167" i="8"/>
  <c r="CC167" i="8"/>
  <c r="CD167" i="8"/>
  <c r="CE167" i="8"/>
  <c r="CF167" i="8"/>
  <c r="CG167" i="8"/>
  <c r="CH167" i="8"/>
  <c r="CI167" i="8"/>
  <c r="CJ167" i="8"/>
  <c r="CK167" i="8"/>
  <c r="CL167" i="8"/>
  <c r="CM167" i="8"/>
  <c r="CN167" i="8"/>
  <c r="CO167" i="8"/>
  <c r="CP167" i="8"/>
  <c r="CQ167" i="8"/>
  <c r="CR167" i="8"/>
  <c r="CS167" i="8"/>
  <c r="CT167" i="8"/>
  <c r="CU167" i="8"/>
  <c r="CV167" i="8"/>
  <c r="CW167" i="8"/>
  <c r="CX167" i="8"/>
  <c r="CY167" i="8"/>
  <c r="CZ167" i="8"/>
  <c r="DA167" i="8"/>
  <c r="DB167" i="8"/>
  <c r="DC167" i="8"/>
  <c r="DD167" i="8"/>
  <c r="DE167" i="8"/>
  <c r="DF167" i="8"/>
  <c r="DG167" i="8"/>
  <c r="DH167" i="8"/>
  <c r="DI167" i="8"/>
  <c r="DJ167" i="8"/>
  <c r="DK167" i="8"/>
  <c r="DL167" i="8"/>
  <c r="DM167" i="8"/>
  <c r="DN167" i="8"/>
  <c r="DO167" i="8"/>
  <c r="DP167" i="8"/>
  <c r="DQ167" i="8"/>
  <c r="DR167" i="8"/>
  <c r="B168" i="8"/>
  <c r="A168" i="8" s="1"/>
  <c r="C168" i="8"/>
  <c r="D168" i="8"/>
  <c r="E168" i="8"/>
  <c r="F168" i="8"/>
  <c r="G168" i="8"/>
  <c r="H168" i="8"/>
  <c r="I168" i="8"/>
  <c r="J168" i="8"/>
  <c r="K168" i="8"/>
  <c r="L168" i="8"/>
  <c r="M168" i="8"/>
  <c r="N168" i="8"/>
  <c r="O168" i="8"/>
  <c r="P168" i="8"/>
  <c r="Q168" i="8"/>
  <c r="R168" i="8"/>
  <c r="S168" i="8"/>
  <c r="T168" i="8"/>
  <c r="U168" i="8"/>
  <c r="V168" i="8"/>
  <c r="W168" i="8"/>
  <c r="X168" i="8"/>
  <c r="Y168" i="8"/>
  <c r="Z168" i="8"/>
  <c r="AA168" i="8"/>
  <c r="AB168" i="8"/>
  <c r="AC168" i="8"/>
  <c r="AD168" i="8"/>
  <c r="AE168" i="8"/>
  <c r="AF168" i="8"/>
  <c r="AG168" i="8"/>
  <c r="AH168" i="8"/>
  <c r="AI168" i="8"/>
  <c r="AJ168" i="8"/>
  <c r="AK168" i="8"/>
  <c r="AL168" i="8"/>
  <c r="AM168" i="8"/>
  <c r="AN168" i="8"/>
  <c r="AO168" i="8"/>
  <c r="AP168" i="8"/>
  <c r="AQ168" i="8"/>
  <c r="AR168" i="8"/>
  <c r="AS168" i="8"/>
  <c r="AT168" i="8"/>
  <c r="AU168" i="8"/>
  <c r="AV168" i="8"/>
  <c r="AW168" i="8"/>
  <c r="AX168" i="8"/>
  <c r="AY168" i="8"/>
  <c r="AZ168" i="8"/>
  <c r="BA168" i="8"/>
  <c r="BB168" i="8"/>
  <c r="BC168" i="8"/>
  <c r="BD168" i="8"/>
  <c r="BE168" i="8"/>
  <c r="BF168" i="8"/>
  <c r="BG168" i="8"/>
  <c r="BH168" i="8"/>
  <c r="BI168" i="8"/>
  <c r="BJ168" i="8"/>
  <c r="BK168" i="8"/>
  <c r="BL168" i="8"/>
  <c r="BM168" i="8"/>
  <c r="BN168" i="8"/>
  <c r="BO168" i="8"/>
  <c r="BP168" i="8"/>
  <c r="BQ168" i="8"/>
  <c r="BR168" i="8"/>
  <c r="BS168" i="8"/>
  <c r="BT168" i="8"/>
  <c r="BU168" i="8"/>
  <c r="BV168" i="8"/>
  <c r="BW168" i="8"/>
  <c r="BX168" i="8"/>
  <c r="BY168" i="8"/>
  <c r="BZ168" i="8"/>
  <c r="CA168" i="8"/>
  <c r="CB168" i="8"/>
  <c r="CC168" i="8"/>
  <c r="CD168" i="8"/>
  <c r="CE168" i="8"/>
  <c r="CF168" i="8"/>
  <c r="CG168" i="8"/>
  <c r="CH168" i="8"/>
  <c r="CI168" i="8"/>
  <c r="CJ168" i="8"/>
  <c r="CK168" i="8"/>
  <c r="CL168" i="8"/>
  <c r="CM168" i="8"/>
  <c r="CN168" i="8"/>
  <c r="CO168" i="8"/>
  <c r="CP168" i="8"/>
  <c r="CQ168" i="8"/>
  <c r="CR168" i="8"/>
  <c r="CS168" i="8"/>
  <c r="CT168" i="8"/>
  <c r="CU168" i="8"/>
  <c r="CV168" i="8"/>
  <c r="CW168" i="8"/>
  <c r="CX168" i="8"/>
  <c r="CY168" i="8"/>
  <c r="CZ168" i="8"/>
  <c r="DA168" i="8"/>
  <c r="DB168" i="8"/>
  <c r="DC168" i="8"/>
  <c r="DD168" i="8"/>
  <c r="DE168" i="8"/>
  <c r="DF168" i="8"/>
  <c r="DG168" i="8"/>
  <c r="DH168" i="8"/>
  <c r="DI168" i="8"/>
  <c r="DJ168" i="8"/>
  <c r="DK168" i="8"/>
  <c r="DL168" i="8"/>
  <c r="DM168" i="8"/>
  <c r="DN168" i="8"/>
  <c r="DO168" i="8"/>
  <c r="DP168" i="8"/>
  <c r="DQ168" i="8"/>
  <c r="DR168" i="8"/>
  <c r="B169" i="8"/>
  <c r="A169" i="8" s="1"/>
  <c r="C169" i="8"/>
  <c r="D169" i="8"/>
  <c r="E169" i="8"/>
  <c r="F169" i="8"/>
  <c r="G169" i="8"/>
  <c r="H169" i="8"/>
  <c r="I169" i="8"/>
  <c r="J169" i="8"/>
  <c r="K169" i="8"/>
  <c r="L169" i="8"/>
  <c r="M169" i="8"/>
  <c r="N169" i="8"/>
  <c r="O169" i="8"/>
  <c r="P169" i="8"/>
  <c r="Q169" i="8"/>
  <c r="R169" i="8"/>
  <c r="S169" i="8"/>
  <c r="T169" i="8"/>
  <c r="U169" i="8"/>
  <c r="V169" i="8"/>
  <c r="W169" i="8"/>
  <c r="X169" i="8"/>
  <c r="Y169" i="8"/>
  <c r="Z169" i="8"/>
  <c r="AA169" i="8"/>
  <c r="AB169" i="8"/>
  <c r="AC169" i="8"/>
  <c r="AD169" i="8"/>
  <c r="AE169" i="8"/>
  <c r="AF169" i="8"/>
  <c r="AG169" i="8"/>
  <c r="AH169" i="8"/>
  <c r="AI169" i="8"/>
  <c r="AJ169" i="8"/>
  <c r="AK169" i="8"/>
  <c r="AL169" i="8"/>
  <c r="AM169" i="8"/>
  <c r="AN169" i="8"/>
  <c r="AO169" i="8"/>
  <c r="AP169" i="8"/>
  <c r="AQ169" i="8"/>
  <c r="AR169" i="8"/>
  <c r="AS169" i="8"/>
  <c r="AT169" i="8"/>
  <c r="AU169" i="8"/>
  <c r="AV169" i="8"/>
  <c r="AW169" i="8"/>
  <c r="AX169" i="8"/>
  <c r="AY169" i="8"/>
  <c r="AZ169" i="8"/>
  <c r="BA169" i="8"/>
  <c r="BB169" i="8"/>
  <c r="BC169" i="8"/>
  <c r="BD169" i="8"/>
  <c r="BE169" i="8"/>
  <c r="BF169" i="8"/>
  <c r="BG169" i="8"/>
  <c r="BH169" i="8"/>
  <c r="BI169" i="8"/>
  <c r="BJ169" i="8"/>
  <c r="BK169" i="8"/>
  <c r="BL169" i="8"/>
  <c r="BM169" i="8"/>
  <c r="BN169" i="8"/>
  <c r="BO169" i="8"/>
  <c r="BP169" i="8"/>
  <c r="BQ169" i="8"/>
  <c r="BR169" i="8"/>
  <c r="BS169" i="8"/>
  <c r="BT169" i="8"/>
  <c r="BU169" i="8"/>
  <c r="BV169" i="8"/>
  <c r="BW169" i="8"/>
  <c r="BX169" i="8"/>
  <c r="BY169" i="8"/>
  <c r="BZ169" i="8"/>
  <c r="CA169" i="8"/>
  <c r="CB169" i="8"/>
  <c r="CC169" i="8"/>
  <c r="CD169" i="8"/>
  <c r="CE169" i="8"/>
  <c r="CF169" i="8"/>
  <c r="CG169" i="8"/>
  <c r="CH169" i="8"/>
  <c r="CI169" i="8"/>
  <c r="CJ169" i="8"/>
  <c r="CK169" i="8"/>
  <c r="CL169" i="8"/>
  <c r="CM169" i="8"/>
  <c r="CN169" i="8"/>
  <c r="CO169" i="8"/>
  <c r="CP169" i="8"/>
  <c r="CQ169" i="8"/>
  <c r="CR169" i="8"/>
  <c r="CS169" i="8"/>
  <c r="CT169" i="8"/>
  <c r="CU169" i="8"/>
  <c r="CV169" i="8"/>
  <c r="CW169" i="8"/>
  <c r="CX169" i="8"/>
  <c r="CY169" i="8"/>
  <c r="CZ169" i="8"/>
  <c r="DA169" i="8"/>
  <c r="DB169" i="8"/>
  <c r="DC169" i="8"/>
  <c r="DD169" i="8"/>
  <c r="DE169" i="8"/>
  <c r="DF169" i="8"/>
  <c r="DG169" i="8"/>
  <c r="DH169" i="8"/>
  <c r="DI169" i="8"/>
  <c r="DJ169" i="8"/>
  <c r="DK169" i="8"/>
  <c r="DL169" i="8"/>
  <c r="DM169" i="8"/>
  <c r="DN169" i="8"/>
  <c r="DO169" i="8"/>
  <c r="DP169" i="8"/>
  <c r="DQ169" i="8"/>
  <c r="DR169" i="8"/>
  <c r="B170" i="8"/>
  <c r="A170" i="8" s="1"/>
  <c r="C170" i="8"/>
  <c r="D170" i="8"/>
  <c r="E170" i="8"/>
  <c r="F170" i="8"/>
  <c r="G170" i="8"/>
  <c r="H170" i="8"/>
  <c r="I170" i="8"/>
  <c r="J170" i="8"/>
  <c r="K170" i="8"/>
  <c r="L170" i="8"/>
  <c r="M170" i="8"/>
  <c r="N170" i="8"/>
  <c r="O170" i="8"/>
  <c r="P170" i="8"/>
  <c r="Q170" i="8"/>
  <c r="R170" i="8"/>
  <c r="S170" i="8"/>
  <c r="T170" i="8"/>
  <c r="U170" i="8"/>
  <c r="V170" i="8"/>
  <c r="W170" i="8"/>
  <c r="X170" i="8"/>
  <c r="Y170" i="8"/>
  <c r="Z170" i="8"/>
  <c r="AA170" i="8"/>
  <c r="AB170" i="8"/>
  <c r="AC170" i="8"/>
  <c r="AD170" i="8"/>
  <c r="AE170" i="8"/>
  <c r="AF170" i="8"/>
  <c r="AG170" i="8"/>
  <c r="AH170" i="8"/>
  <c r="AI170" i="8"/>
  <c r="AJ170" i="8"/>
  <c r="AK170" i="8"/>
  <c r="AL170" i="8"/>
  <c r="AM170" i="8"/>
  <c r="AN170" i="8"/>
  <c r="AO170" i="8"/>
  <c r="AP170" i="8"/>
  <c r="AQ170" i="8"/>
  <c r="AR170" i="8"/>
  <c r="AS170" i="8"/>
  <c r="AT170" i="8"/>
  <c r="AU170" i="8"/>
  <c r="AV170" i="8"/>
  <c r="AW170" i="8"/>
  <c r="AX170" i="8"/>
  <c r="AY170" i="8"/>
  <c r="AZ170" i="8"/>
  <c r="BA170" i="8"/>
  <c r="BB170" i="8"/>
  <c r="BC170" i="8"/>
  <c r="BD170" i="8"/>
  <c r="BE170" i="8"/>
  <c r="BF170" i="8"/>
  <c r="BG170" i="8"/>
  <c r="BH170" i="8"/>
  <c r="BI170" i="8"/>
  <c r="BJ170" i="8"/>
  <c r="BK170" i="8"/>
  <c r="BL170" i="8"/>
  <c r="BM170" i="8"/>
  <c r="BN170" i="8"/>
  <c r="BO170" i="8"/>
  <c r="BP170" i="8"/>
  <c r="BQ170" i="8"/>
  <c r="BR170" i="8"/>
  <c r="BS170" i="8"/>
  <c r="BT170" i="8"/>
  <c r="BU170" i="8"/>
  <c r="BV170" i="8"/>
  <c r="BW170" i="8"/>
  <c r="BX170" i="8"/>
  <c r="BY170" i="8"/>
  <c r="BZ170" i="8"/>
  <c r="CA170" i="8"/>
  <c r="CB170" i="8"/>
  <c r="CC170" i="8"/>
  <c r="CD170" i="8"/>
  <c r="CE170" i="8"/>
  <c r="CF170" i="8"/>
  <c r="CG170" i="8"/>
  <c r="CH170" i="8"/>
  <c r="CI170" i="8"/>
  <c r="CJ170" i="8"/>
  <c r="CK170" i="8"/>
  <c r="CL170" i="8"/>
  <c r="CM170" i="8"/>
  <c r="CN170" i="8"/>
  <c r="CO170" i="8"/>
  <c r="CP170" i="8"/>
  <c r="CQ170" i="8"/>
  <c r="CR170" i="8"/>
  <c r="CS170" i="8"/>
  <c r="CT170" i="8"/>
  <c r="CU170" i="8"/>
  <c r="CV170" i="8"/>
  <c r="CW170" i="8"/>
  <c r="CX170" i="8"/>
  <c r="CY170" i="8"/>
  <c r="CZ170" i="8"/>
  <c r="DA170" i="8"/>
  <c r="DB170" i="8"/>
  <c r="DC170" i="8"/>
  <c r="DD170" i="8"/>
  <c r="DE170" i="8"/>
  <c r="DF170" i="8"/>
  <c r="DG170" i="8"/>
  <c r="DH170" i="8"/>
  <c r="DI170" i="8"/>
  <c r="DJ170" i="8"/>
  <c r="DK170" i="8"/>
  <c r="DL170" i="8"/>
  <c r="DM170" i="8"/>
  <c r="DN170" i="8"/>
  <c r="DO170" i="8"/>
  <c r="DP170" i="8"/>
  <c r="DQ170" i="8"/>
  <c r="DR170" i="8"/>
  <c r="B171" i="8"/>
  <c r="A171" i="8" s="1"/>
  <c r="C171" i="8"/>
  <c r="D171" i="8"/>
  <c r="E171" i="8"/>
  <c r="F171" i="8"/>
  <c r="G171" i="8"/>
  <c r="H171" i="8"/>
  <c r="I171" i="8"/>
  <c r="J171" i="8"/>
  <c r="K171" i="8"/>
  <c r="L171" i="8"/>
  <c r="M171" i="8"/>
  <c r="N171" i="8"/>
  <c r="O171" i="8"/>
  <c r="P171" i="8"/>
  <c r="Q171" i="8"/>
  <c r="R171" i="8"/>
  <c r="S171" i="8"/>
  <c r="T171" i="8"/>
  <c r="U171" i="8"/>
  <c r="V171" i="8"/>
  <c r="W171" i="8"/>
  <c r="X171" i="8"/>
  <c r="Y171" i="8"/>
  <c r="Z171" i="8"/>
  <c r="AA171" i="8"/>
  <c r="AB171" i="8"/>
  <c r="AC171" i="8"/>
  <c r="AD171" i="8"/>
  <c r="AE171" i="8"/>
  <c r="AF171" i="8"/>
  <c r="AG171" i="8"/>
  <c r="AH171" i="8"/>
  <c r="AI171" i="8"/>
  <c r="AJ171" i="8"/>
  <c r="AK171" i="8"/>
  <c r="AL171" i="8"/>
  <c r="AM171" i="8"/>
  <c r="AN171" i="8"/>
  <c r="AO171" i="8"/>
  <c r="AP171" i="8"/>
  <c r="AQ171" i="8"/>
  <c r="AR171" i="8"/>
  <c r="AS171" i="8"/>
  <c r="AT171" i="8"/>
  <c r="AU171" i="8"/>
  <c r="AV171" i="8"/>
  <c r="AW171" i="8"/>
  <c r="AX171" i="8"/>
  <c r="AY171" i="8"/>
  <c r="AZ171" i="8"/>
  <c r="BA171" i="8"/>
  <c r="BB171" i="8"/>
  <c r="BC171" i="8"/>
  <c r="BD171" i="8"/>
  <c r="BE171" i="8"/>
  <c r="BF171" i="8"/>
  <c r="BG171" i="8"/>
  <c r="BH171" i="8"/>
  <c r="BI171" i="8"/>
  <c r="BJ171" i="8"/>
  <c r="BK171" i="8"/>
  <c r="BL171" i="8"/>
  <c r="BM171" i="8"/>
  <c r="BN171" i="8"/>
  <c r="BO171" i="8"/>
  <c r="BP171" i="8"/>
  <c r="BQ171" i="8"/>
  <c r="BR171" i="8"/>
  <c r="BS171" i="8"/>
  <c r="BT171" i="8"/>
  <c r="BU171" i="8"/>
  <c r="BV171" i="8"/>
  <c r="BW171" i="8"/>
  <c r="BX171" i="8"/>
  <c r="BY171" i="8"/>
  <c r="BZ171" i="8"/>
  <c r="CA171" i="8"/>
  <c r="CB171" i="8"/>
  <c r="CC171" i="8"/>
  <c r="CD171" i="8"/>
  <c r="CE171" i="8"/>
  <c r="CF171" i="8"/>
  <c r="CG171" i="8"/>
  <c r="CH171" i="8"/>
  <c r="CI171" i="8"/>
  <c r="CJ171" i="8"/>
  <c r="CK171" i="8"/>
  <c r="CL171" i="8"/>
  <c r="CM171" i="8"/>
  <c r="CN171" i="8"/>
  <c r="CO171" i="8"/>
  <c r="CP171" i="8"/>
  <c r="CQ171" i="8"/>
  <c r="CR171" i="8"/>
  <c r="CS171" i="8"/>
  <c r="CT171" i="8"/>
  <c r="CU171" i="8"/>
  <c r="CV171" i="8"/>
  <c r="CW171" i="8"/>
  <c r="CX171" i="8"/>
  <c r="CY171" i="8"/>
  <c r="CZ171" i="8"/>
  <c r="DA171" i="8"/>
  <c r="DB171" i="8"/>
  <c r="DC171" i="8"/>
  <c r="DD171" i="8"/>
  <c r="DE171" i="8"/>
  <c r="DF171" i="8"/>
  <c r="DG171" i="8"/>
  <c r="DH171" i="8"/>
  <c r="DI171" i="8"/>
  <c r="DJ171" i="8"/>
  <c r="DK171" i="8"/>
  <c r="DL171" i="8"/>
  <c r="DM171" i="8"/>
  <c r="DN171" i="8"/>
  <c r="DO171" i="8"/>
  <c r="DP171" i="8"/>
  <c r="DQ171" i="8"/>
  <c r="DR171" i="8"/>
  <c r="B172" i="8"/>
  <c r="A172" i="8" s="1"/>
  <c r="C172" i="8"/>
  <c r="D172" i="8"/>
  <c r="E172" i="8"/>
  <c r="F172" i="8"/>
  <c r="G172" i="8"/>
  <c r="H172" i="8"/>
  <c r="I172" i="8"/>
  <c r="J172" i="8"/>
  <c r="K172" i="8"/>
  <c r="L172" i="8"/>
  <c r="M172" i="8"/>
  <c r="N172" i="8"/>
  <c r="O172" i="8"/>
  <c r="P172" i="8"/>
  <c r="Q172" i="8"/>
  <c r="R172" i="8"/>
  <c r="S172" i="8"/>
  <c r="T172" i="8"/>
  <c r="U172" i="8"/>
  <c r="V172" i="8"/>
  <c r="W172" i="8"/>
  <c r="X172" i="8"/>
  <c r="Y172" i="8"/>
  <c r="Z172" i="8"/>
  <c r="AA172" i="8"/>
  <c r="AB172" i="8"/>
  <c r="AC172" i="8"/>
  <c r="AD172" i="8"/>
  <c r="AE172" i="8"/>
  <c r="AF172" i="8"/>
  <c r="AG172" i="8"/>
  <c r="AH172" i="8"/>
  <c r="AI172" i="8"/>
  <c r="AJ172" i="8"/>
  <c r="AK172" i="8"/>
  <c r="AL172" i="8"/>
  <c r="AM172" i="8"/>
  <c r="AN172" i="8"/>
  <c r="AO172" i="8"/>
  <c r="AP172" i="8"/>
  <c r="AQ172" i="8"/>
  <c r="AR172" i="8"/>
  <c r="AS172" i="8"/>
  <c r="AT172" i="8"/>
  <c r="AU172" i="8"/>
  <c r="AV172" i="8"/>
  <c r="AW172" i="8"/>
  <c r="AX172" i="8"/>
  <c r="AY172" i="8"/>
  <c r="AZ172" i="8"/>
  <c r="BA172" i="8"/>
  <c r="BB172" i="8"/>
  <c r="BC172" i="8"/>
  <c r="BD172" i="8"/>
  <c r="BE172" i="8"/>
  <c r="BF172" i="8"/>
  <c r="BG172" i="8"/>
  <c r="BH172" i="8"/>
  <c r="BI172" i="8"/>
  <c r="BJ172" i="8"/>
  <c r="BK172" i="8"/>
  <c r="BL172" i="8"/>
  <c r="BM172" i="8"/>
  <c r="BN172" i="8"/>
  <c r="BO172" i="8"/>
  <c r="BP172" i="8"/>
  <c r="BQ172" i="8"/>
  <c r="BR172" i="8"/>
  <c r="BS172" i="8"/>
  <c r="BT172" i="8"/>
  <c r="BU172" i="8"/>
  <c r="BV172" i="8"/>
  <c r="BW172" i="8"/>
  <c r="BX172" i="8"/>
  <c r="BY172" i="8"/>
  <c r="BZ172" i="8"/>
  <c r="CA172" i="8"/>
  <c r="CB172" i="8"/>
  <c r="CC172" i="8"/>
  <c r="CD172" i="8"/>
  <c r="CE172" i="8"/>
  <c r="CF172" i="8"/>
  <c r="CG172" i="8"/>
  <c r="CH172" i="8"/>
  <c r="CI172" i="8"/>
  <c r="CJ172" i="8"/>
  <c r="CK172" i="8"/>
  <c r="CL172" i="8"/>
  <c r="CM172" i="8"/>
  <c r="CN172" i="8"/>
  <c r="CO172" i="8"/>
  <c r="CP172" i="8"/>
  <c r="CQ172" i="8"/>
  <c r="CR172" i="8"/>
  <c r="CS172" i="8"/>
  <c r="CT172" i="8"/>
  <c r="CU172" i="8"/>
  <c r="CV172" i="8"/>
  <c r="CW172" i="8"/>
  <c r="CX172" i="8"/>
  <c r="CY172" i="8"/>
  <c r="CZ172" i="8"/>
  <c r="DA172" i="8"/>
  <c r="DB172" i="8"/>
  <c r="DC172" i="8"/>
  <c r="DD172" i="8"/>
  <c r="DE172" i="8"/>
  <c r="DF172" i="8"/>
  <c r="DG172" i="8"/>
  <c r="DH172" i="8"/>
  <c r="DI172" i="8"/>
  <c r="DJ172" i="8"/>
  <c r="DK172" i="8"/>
  <c r="DL172" i="8"/>
  <c r="DM172" i="8"/>
  <c r="DN172" i="8"/>
  <c r="DO172" i="8"/>
  <c r="DP172" i="8"/>
  <c r="DQ172" i="8"/>
  <c r="DR172" i="8"/>
  <c r="B173" i="8"/>
  <c r="A173" i="8" s="1"/>
  <c r="C173" i="8"/>
  <c r="D173" i="8"/>
  <c r="E173" i="8"/>
  <c r="F173" i="8"/>
  <c r="G173" i="8"/>
  <c r="H173" i="8"/>
  <c r="I173" i="8"/>
  <c r="J173" i="8"/>
  <c r="K173" i="8"/>
  <c r="L173" i="8"/>
  <c r="M173" i="8"/>
  <c r="N173" i="8"/>
  <c r="O173" i="8"/>
  <c r="P173" i="8"/>
  <c r="Q173" i="8"/>
  <c r="R173" i="8"/>
  <c r="S173" i="8"/>
  <c r="T173" i="8"/>
  <c r="U173" i="8"/>
  <c r="V173" i="8"/>
  <c r="W173" i="8"/>
  <c r="X173" i="8"/>
  <c r="Y173" i="8"/>
  <c r="Z173" i="8"/>
  <c r="AA173" i="8"/>
  <c r="AB173" i="8"/>
  <c r="AC173" i="8"/>
  <c r="AD173" i="8"/>
  <c r="AE173" i="8"/>
  <c r="AF173" i="8"/>
  <c r="AG173" i="8"/>
  <c r="AH173" i="8"/>
  <c r="AI173" i="8"/>
  <c r="AJ173" i="8"/>
  <c r="AK173" i="8"/>
  <c r="AL173" i="8"/>
  <c r="AM173" i="8"/>
  <c r="AN173" i="8"/>
  <c r="AO173" i="8"/>
  <c r="AP173" i="8"/>
  <c r="AQ173" i="8"/>
  <c r="AR173" i="8"/>
  <c r="AS173" i="8"/>
  <c r="AT173" i="8"/>
  <c r="AU173" i="8"/>
  <c r="AV173" i="8"/>
  <c r="AW173" i="8"/>
  <c r="AX173" i="8"/>
  <c r="AY173" i="8"/>
  <c r="AZ173" i="8"/>
  <c r="BA173" i="8"/>
  <c r="BB173" i="8"/>
  <c r="BC173" i="8"/>
  <c r="BD173" i="8"/>
  <c r="BE173" i="8"/>
  <c r="BF173" i="8"/>
  <c r="BG173" i="8"/>
  <c r="BH173" i="8"/>
  <c r="BI173" i="8"/>
  <c r="BJ173" i="8"/>
  <c r="BK173" i="8"/>
  <c r="BL173" i="8"/>
  <c r="BM173" i="8"/>
  <c r="BN173" i="8"/>
  <c r="BO173" i="8"/>
  <c r="BP173" i="8"/>
  <c r="BQ173" i="8"/>
  <c r="BR173" i="8"/>
  <c r="BS173" i="8"/>
  <c r="BT173" i="8"/>
  <c r="BU173" i="8"/>
  <c r="BV173" i="8"/>
  <c r="BW173" i="8"/>
  <c r="BX173" i="8"/>
  <c r="BY173" i="8"/>
  <c r="BZ173" i="8"/>
  <c r="CA173" i="8"/>
  <c r="CB173" i="8"/>
  <c r="CC173" i="8"/>
  <c r="CD173" i="8"/>
  <c r="CE173" i="8"/>
  <c r="CF173" i="8"/>
  <c r="CG173" i="8"/>
  <c r="CH173" i="8"/>
  <c r="CI173" i="8"/>
  <c r="CJ173" i="8"/>
  <c r="CK173" i="8"/>
  <c r="CL173" i="8"/>
  <c r="CM173" i="8"/>
  <c r="CN173" i="8"/>
  <c r="CO173" i="8"/>
  <c r="CP173" i="8"/>
  <c r="CQ173" i="8"/>
  <c r="CR173" i="8"/>
  <c r="CS173" i="8"/>
  <c r="CT173" i="8"/>
  <c r="CU173" i="8"/>
  <c r="CV173" i="8"/>
  <c r="CW173" i="8"/>
  <c r="CX173" i="8"/>
  <c r="CY173" i="8"/>
  <c r="CZ173" i="8"/>
  <c r="DA173" i="8"/>
  <c r="DB173" i="8"/>
  <c r="DC173" i="8"/>
  <c r="DD173" i="8"/>
  <c r="DE173" i="8"/>
  <c r="DF173" i="8"/>
  <c r="DG173" i="8"/>
  <c r="DH173" i="8"/>
  <c r="DI173" i="8"/>
  <c r="DJ173" i="8"/>
  <c r="DK173" i="8"/>
  <c r="DL173" i="8"/>
  <c r="DM173" i="8"/>
  <c r="DN173" i="8"/>
  <c r="DO173" i="8"/>
  <c r="DP173" i="8"/>
  <c r="DQ173" i="8"/>
  <c r="DR173" i="8"/>
  <c r="B174" i="8"/>
  <c r="A174" i="8" s="1"/>
  <c r="C174" i="8"/>
  <c r="D174" i="8"/>
  <c r="E174" i="8"/>
  <c r="F174" i="8"/>
  <c r="G174" i="8"/>
  <c r="H174" i="8"/>
  <c r="I174" i="8"/>
  <c r="J174" i="8"/>
  <c r="K174" i="8"/>
  <c r="L174" i="8"/>
  <c r="M174" i="8"/>
  <c r="N174" i="8"/>
  <c r="O174" i="8"/>
  <c r="P174" i="8"/>
  <c r="Q174" i="8"/>
  <c r="R174" i="8"/>
  <c r="S174" i="8"/>
  <c r="T174" i="8"/>
  <c r="U174" i="8"/>
  <c r="V174" i="8"/>
  <c r="W174" i="8"/>
  <c r="X174" i="8"/>
  <c r="Y174" i="8"/>
  <c r="Z174" i="8"/>
  <c r="AA174" i="8"/>
  <c r="AB174" i="8"/>
  <c r="AC174" i="8"/>
  <c r="AD174" i="8"/>
  <c r="AE174" i="8"/>
  <c r="AF174" i="8"/>
  <c r="AG174" i="8"/>
  <c r="AH174" i="8"/>
  <c r="AI174" i="8"/>
  <c r="AJ174" i="8"/>
  <c r="AK174" i="8"/>
  <c r="AL174" i="8"/>
  <c r="AM174" i="8"/>
  <c r="AN174" i="8"/>
  <c r="AO174" i="8"/>
  <c r="AP174" i="8"/>
  <c r="AQ174" i="8"/>
  <c r="AR174" i="8"/>
  <c r="AS174" i="8"/>
  <c r="AT174" i="8"/>
  <c r="AU174" i="8"/>
  <c r="AV174" i="8"/>
  <c r="AW174" i="8"/>
  <c r="AX174" i="8"/>
  <c r="AY174" i="8"/>
  <c r="AZ174" i="8"/>
  <c r="BA174" i="8"/>
  <c r="BB174" i="8"/>
  <c r="BC174" i="8"/>
  <c r="BD174" i="8"/>
  <c r="BE174" i="8"/>
  <c r="BF174" i="8"/>
  <c r="BG174" i="8"/>
  <c r="BH174" i="8"/>
  <c r="BI174" i="8"/>
  <c r="BJ174" i="8"/>
  <c r="BK174" i="8"/>
  <c r="BL174" i="8"/>
  <c r="BM174" i="8"/>
  <c r="BN174" i="8"/>
  <c r="BO174" i="8"/>
  <c r="BP174" i="8"/>
  <c r="BQ174" i="8"/>
  <c r="BR174" i="8"/>
  <c r="BS174" i="8"/>
  <c r="BT174" i="8"/>
  <c r="BU174" i="8"/>
  <c r="BV174" i="8"/>
  <c r="BW174" i="8"/>
  <c r="BX174" i="8"/>
  <c r="BY174" i="8"/>
  <c r="BZ174" i="8"/>
  <c r="CA174" i="8"/>
  <c r="CB174" i="8"/>
  <c r="CC174" i="8"/>
  <c r="CD174" i="8"/>
  <c r="CE174" i="8"/>
  <c r="CF174" i="8"/>
  <c r="CG174" i="8"/>
  <c r="CH174" i="8"/>
  <c r="CI174" i="8"/>
  <c r="CJ174" i="8"/>
  <c r="CK174" i="8"/>
  <c r="CL174" i="8"/>
  <c r="CM174" i="8"/>
  <c r="CN174" i="8"/>
  <c r="CO174" i="8"/>
  <c r="CP174" i="8"/>
  <c r="CQ174" i="8"/>
  <c r="CR174" i="8"/>
  <c r="CS174" i="8"/>
  <c r="CT174" i="8"/>
  <c r="CU174" i="8"/>
  <c r="CV174" i="8"/>
  <c r="CW174" i="8"/>
  <c r="CX174" i="8"/>
  <c r="CY174" i="8"/>
  <c r="CZ174" i="8"/>
  <c r="DA174" i="8"/>
  <c r="DB174" i="8"/>
  <c r="DC174" i="8"/>
  <c r="DD174" i="8"/>
  <c r="DE174" i="8"/>
  <c r="DF174" i="8"/>
  <c r="DG174" i="8"/>
  <c r="DH174" i="8"/>
  <c r="DI174" i="8"/>
  <c r="DJ174" i="8"/>
  <c r="DK174" i="8"/>
  <c r="DL174" i="8"/>
  <c r="DM174" i="8"/>
  <c r="DN174" i="8"/>
  <c r="DO174" i="8"/>
  <c r="DP174" i="8"/>
  <c r="DQ174" i="8"/>
  <c r="DR174" i="8"/>
  <c r="B175" i="8"/>
  <c r="A175" i="8" s="1"/>
  <c r="C175" i="8"/>
  <c r="D175" i="8"/>
  <c r="E175" i="8"/>
  <c r="F175" i="8"/>
  <c r="G175" i="8"/>
  <c r="H175" i="8"/>
  <c r="I175" i="8"/>
  <c r="J175" i="8"/>
  <c r="K175" i="8"/>
  <c r="L175" i="8"/>
  <c r="M175" i="8"/>
  <c r="N175" i="8"/>
  <c r="O175" i="8"/>
  <c r="P175" i="8"/>
  <c r="Q175" i="8"/>
  <c r="R175" i="8"/>
  <c r="S175" i="8"/>
  <c r="T175" i="8"/>
  <c r="U175" i="8"/>
  <c r="V175" i="8"/>
  <c r="W175" i="8"/>
  <c r="X175" i="8"/>
  <c r="Y175" i="8"/>
  <c r="Z175" i="8"/>
  <c r="AA175" i="8"/>
  <c r="AB175" i="8"/>
  <c r="AC175" i="8"/>
  <c r="AD175" i="8"/>
  <c r="AE175" i="8"/>
  <c r="AF175" i="8"/>
  <c r="AG175" i="8"/>
  <c r="AH175" i="8"/>
  <c r="AI175" i="8"/>
  <c r="AJ175" i="8"/>
  <c r="AK175" i="8"/>
  <c r="AL175" i="8"/>
  <c r="AM175" i="8"/>
  <c r="AN175" i="8"/>
  <c r="AO175" i="8"/>
  <c r="AP175" i="8"/>
  <c r="AQ175" i="8"/>
  <c r="AR175" i="8"/>
  <c r="AS175" i="8"/>
  <c r="AT175" i="8"/>
  <c r="AU175" i="8"/>
  <c r="AV175" i="8"/>
  <c r="AW175" i="8"/>
  <c r="AX175" i="8"/>
  <c r="AY175" i="8"/>
  <c r="AZ175" i="8"/>
  <c r="BA175" i="8"/>
  <c r="BB175" i="8"/>
  <c r="BC175" i="8"/>
  <c r="BD175" i="8"/>
  <c r="BE175" i="8"/>
  <c r="BF175" i="8"/>
  <c r="BG175" i="8"/>
  <c r="BH175" i="8"/>
  <c r="BI175" i="8"/>
  <c r="BJ175" i="8"/>
  <c r="BK175" i="8"/>
  <c r="BL175" i="8"/>
  <c r="BM175" i="8"/>
  <c r="BN175" i="8"/>
  <c r="BO175" i="8"/>
  <c r="BP175" i="8"/>
  <c r="BQ175" i="8"/>
  <c r="BR175" i="8"/>
  <c r="BS175" i="8"/>
  <c r="BT175" i="8"/>
  <c r="BU175" i="8"/>
  <c r="BV175" i="8"/>
  <c r="BW175" i="8"/>
  <c r="BX175" i="8"/>
  <c r="BY175" i="8"/>
  <c r="BZ175" i="8"/>
  <c r="CA175" i="8"/>
  <c r="CB175" i="8"/>
  <c r="CC175" i="8"/>
  <c r="CD175" i="8"/>
  <c r="CE175" i="8"/>
  <c r="CF175" i="8"/>
  <c r="CG175" i="8"/>
  <c r="CH175" i="8"/>
  <c r="CI175" i="8"/>
  <c r="CJ175" i="8"/>
  <c r="CK175" i="8"/>
  <c r="CL175" i="8"/>
  <c r="CM175" i="8"/>
  <c r="CN175" i="8"/>
  <c r="CO175" i="8"/>
  <c r="CP175" i="8"/>
  <c r="CQ175" i="8"/>
  <c r="CR175" i="8"/>
  <c r="CS175" i="8"/>
  <c r="CT175" i="8"/>
  <c r="CU175" i="8"/>
  <c r="CV175" i="8"/>
  <c r="CW175" i="8"/>
  <c r="CX175" i="8"/>
  <c r="CY175" i="8"/>
  <c r="CZ175" i="8"/>
  <c r="DA175" i="8"/>
  <c r="DB175" i="8"/>
  <c r="DC175" i="8"/>
  <c r="DD175" i="8"/>
  <c r="DE175" i="8"/>
  <c r="DF175" i="8"/>
  <c r="DG175" i="8"/>
  <c r="DH175" i="8"/>
  <c r="DI175" i="8"/>
  <c r="DJ175" i="8"/>
  <c r="DK175" i="8"/>
  <c r="DL175" i="8"/>
  <c r="DM175" i="8"/>
  <c r="DN175" i="8"/>
  <c r="DO175" i="8"/>
  <c r="DP175" i="8"/>
  <c r="DQ175" i="8"/>
  <c r="DR175" i="8"/>
  <c r="B176" i="8"/>
  <c r="A176" i="8" s="1"/>
  <c r="C176" i="8"/>
  <c r="D176" i="8"/>
  <c r="E176" i="8"/>
  <c r="F176" i="8"/>
  <c r="G176" i="8"/>
  <c r="H176" i="8"/>
  <c r="I176" i="8"/>
  <c r="J176" i="8"/>
  <c r="K176" i="8"/>
  <c r="L176" i="8"/>
  <c r="M176" i="8"/>
  <c r="N176" i="8"/>
  <c r="O176" i="8"/>
  <c r="P176" i="8"/>
  <c r="Q176" i="8"/>
  <c r="R176" i="8"/>
  <c r="S176" i="8"/>
  <c r="T176" i="8"/>
  <c r="U176" i="8"/>
  <c r="V176" i="8"/>
  <c r="W176" i="8"/>
  <c r="X176" i="8"/>
  <c r="Y176" i="8"/>
  <c r="Z176" i="8"/>
  <c r="AA176" i="8"/>
  <c r="AB176" i="8"/>
  <c r="AC176" i="8"/>
  <c r="AD176" i="8"/>
  <c r="AE176" i="8"/>
  <c r="AF176" i="8"/>
  <c r="AG176" i="8"/>
  <c r="AH176" i="8"/>
  <c r="AI176" i="8"/>
  <c r="AJ176" i="8"/>
  <c r="AK176" i="8"/>
  <c r="AL176" i="8"/>
  <c r="AM176" i="8"/>
  <c r="AN176" i="8"/>
  <c r="AO176" i="8"/>
  <c r="AP176" i="8"/>
  <c r="AQ176" i="8"/>
  <c r="AR176" i="8"/>
  <c r="AS176" i="8"/>
  <c r="AT176" i="8"/>
  <c r="AU176" i="8"/>
  <c r="AV176" i="8"/>
  <c r="AW176" i="8"/>
  <c r="AX176" i="8"/>
  <c r="AY176" i="8"/>
  <c r="AZ176" i="8"/>
  <c r="BA176" i="8"/>
  <c r="BB176" i="8"/>
  <c r="BC176" i="8"/>
  <c r="BD176" i="8"/>
  <c r="BE176" i="8"/>
  <c r="BF176" i="8"/>
  <c r="BG176" i="8"/>
  <c r="BH176" i="8"/>
  <c r="BI176" i="8"/>
  <c r="BJ176" i="8"/>
  <c r="BK176" i="8"/>
  <c r="BL176" i="8"/>
  <c r="BM176" i="8"/>
  <c r="BN176" i="8"/>
  <c r="BO176" i="8"/>
  <c r="BP176" i="8"/>
  <c r="BQ176" i="8"/>
  <c r="BR176" i="8"/>
  <c r="BS176" i="8"/>
  <c r="BT176" i="8"/>
  <c r="BU176" i="8"/>
  <c r="BV176" i="8"/>
  <c r="BW176" i="8"/>
  <c r="BX176" i="8"/>
  <c r="BY176" i="8"/>
  <c r="BZ176" i="8"/>
  <c r="CA176" i="8"/>
  <c r="CB176" i="8"/>
  <c r="CC176" i="8"/>
  <c r="CD176" i="8"/>
  <c r="CE176" i="8"/>
  <c r="CF176" i="8"/>
  <c r="CG176" i="8"/>
  <c r="CH176" i="8"/>
  <c r="CI176" i="8"/>
  <c r="CJ176" i="8"/>
  <c r="CK176" i="8"/>
  <c r="CL176" i="8"/>
  <c r="CM176" i="8"/>
  <c r="CN176" i="8"/>
  <c r="CO176" i="8"/>
  <c r="CP176" i="8"/>
  <c r="CQ176" i="8"/>
  <c r="CR176" i="8"/>
  <c r="CS176" i="8"/>
  <c r="CT176" i="8"/>
  <c r="CU176" i="8"/>
  <c r="CV176" i="8"/>
  <c r="CW176" i="8"/>
  <c r="CX176" i="8"/>
  <c r="CY176" i="8"/>
  <c r="CZ176" i="8"/>
  <c r="DA176" i="8"/>
  <c r="DB176" i="8"/>
  <c r="DC176" i="8"/>
  <c r="DD176" i="8"/>
  <c r="DE176" i="8"/>
  <c r="DF176" i="8"/>
  <c r="DG176" i="8"/>
  <c r="DH176" i="8"/>
  <c r="DI176" i="8"/>
  <c r="DJ176" i="8"/>
  <c r="DK176" i="8"/>
  <c r="DL176" i="8"/>
  <c r="DM176" i="8"/>
  <c r="DN176" i="8"/>
  <c r="DO176" i="8"/>
  <c r="DP176" i="8"/>
  <c r="DQ176" i="8"/>
  <c r="DR176" i="8"/>
  <c r="B177" i="8"/>
  <c r="A177" i="8" s="1"/>
  <c r="C177" i="8"/>
  <c r="D177" i="8"/>
  <c r="E177" i="8"/>
  <c r="F177" i="8"/>
  <c r="G177" i="8"/>
  <c r="H177" i="8"/>
  <c r="I177" i="8"/>
  <c r="J177" i="8"/>
  <c r="K177" i="8"/>
  <c r="L177" i="8"/>
  <c r="M177" i="8"/>
  <c r="N177" i="8"/>
  <c r="O177" i="8"/>
  <c r="P177" i="8"/>
  <c r="Q177" i="8"/>
  <c r="R177" i="8"/>
  <c r="S177" i="8"/>
  <c r="T177" i="8"/>
  <c r="U177" i="8"/>
  <c r="V177" i="8"/>
  <c r="W177" i="8"/>
  <c r="X177" i="8"/>
  <c r="Y177" i="8"/>
  <c r="Z177" i="8"/>
  <c r="AA177" i="8"/>
  <c r="AB177" i="8"/>
  <c r="AC177" i="8"/>
  <c r="AD177" i="8"/>
  <c r="AE177" i="8"/>
  <c r="AF177" i="8"/>
  <c r="AG177" i="8"/>
  <c r="AH177" i="8"/>
  <c r="AI177" i="8"/>
  <c r="AJ177" i="8"/>
  <c r="AK177" i="8"/>
  <c r="AL177" i="8"/>
  <c r="AM177" i="8"/>
  <c r="AN177" i="8"/>
  <c r="AO177" i="8"/>
  <c r="AP177" i="8"/>
  <c r="AQ177" i="8"/>
  <c r="AR177" i="8"/>
  <c r="AS177" i="8"/>
  <c r="AT177" i="8"/>
  <c r="AU177" i="8"/>
  <c r="AV177" i="8"/>
  <c r="AW177" i="8"/>
  <c r="AX177" i="8"/>
  <c r="AY177" i="8"/>
  <c r="AZ177" i="8"/>
  <c r="BA177" i="8"/>
  <c r="BB177" i="8"/>
  <c r="BC177" i="8"/>
  <c r="BD177" i="8"/>
  <c r="BE177" i="8"/>
  <c r="BF177" i="8"/>
  <c r="BG177" i="8"/>
  <c r="BH177" i="8"/>
  <c r="BI177" i="8"/>
  <c r="BJ177" i="8"/>
  <c r="BK177" i="8"/>
  <c r="BL177" i="8"/>
  <c r="BM177" i="8"/>
  <c r="BN177" i="8"/>
  <c r="BO177" i="8"/>
  <c r="BP177" i="8"/>
  <c r="BQ177" i="8"/>
  <c r="BR177" i="8"/>
  <c r="BS177" i="8"/>
  <c r="BT177" i="8"/>
  <c r="BU177" i="8"/>
  <c r="BV177" i="8"/>
  <c r="BW177" i="8"/>
  <c r="BX177" i="8"/>
  <c r="BY177" i="8"/>
  <c r="BZ177" i="8"/>
  <c r="CA177" i="8"/>
  <c r="CB177" i="8"/>
  <c r="CC177" i="8"/>
  <c r="CD177" i="8"/>
  <c r="CE177" i="8"/>
  <c r="CF177" i="8"/>
  <c r="CG177" i="8"/>
  <c r="CH177" i="8"/>
  <c r="CI177" i="8"/>
  <c r="CJ177" i="8"/>
  <c r="CK177" i="8"/>
  <c r="CL177" i="8"/>
  <c r="CM177" i="8"/>
  <c r="CN177" i="8"/>
  <c r="CO177" i="8"/>
  <c r="CP177" i="8"/>
  <c r="CQ177" i="8"/>
  <c r="CR177" i="8"/>
  <c r="CS177" i="8"/>
  <c r="CT177" i="8"/>
  <c r="CU177" i="8"/>
  <c r="CV177" i="8"/>
  <c r="CW177" i="8"/>
  <c r="CX177" i="8"/>
  <c r="CY177" i="8"/>
  <c r="CZ177" i="8"/>
  <c r="DA177" i="8"/>
  <c r="DB177" i="8"/>
  <c r="DC177" i="8"/>
  <c r="DD177" i="8"/>
  <c r="DE177" i="8"/>
  <c r="DF177" i="8"/>
  <c r="DG177" i="8"/>
  <c r="DH177" i="8"/>
  <c r="DI177" i="8"/>
  <c r="DJ177" i="8"/>
  <c r="DK177" i="8"/>
  <c r="DL177" i="8"/>
  <c r="DM177" i="8"/>
  <c r="DN177" i="8"/>
  <c r="DO177" i="8"/>
  <c r="DP177" i="8"/>
  <c r="DQ177" i="8"/>
  <c r="DR177" i="8"/>
  <c r="B178" i="8"/>
  <c r="A178" i="8" s="1"/>
  <c r="C178" i="8"/>
  <c r="D178" i="8"/>
  <c r="E178" i="8"/>
  <c r="F178" i="8"/>
  <c r="G178" i="8"/>
  <c r="H178" i="8"/>
  <c r="I178" i="8"/>
  <c r="J178" i="8"/>
  <c r="K178" i="8"/>
  <c r="L178" i="8"/>
  <c r="M178" i="8"/>
  <c r="N178" i="8"/>
  <c r="O178" i="8"/>
  <c r="P178" i="8"/>
  <c r="Q178" i="8"/>
  <c r="R178" i="8"/>
  <c r="S178" i="8"/>
  <c r="T178" i="8"/>
  <c r="U178" i="8"/>
  <c r="V178" i="8"/>
  <c r="W178" i="8"/>
  <c r="X178" i="8"/>
  <c r="Y178" i="8"/>
  <c r="Z178" i="8"/>
  <c r="AA178" i="8"/>
  <c r="AB178" i="8"/>
  <c r="AC178" i="8"/>
  <c r="AD178" i="8"/>
  <c r="AE178" i="8"/>
  <c r="AF178" i="8"/>
  <c r="AG178" i="8"/>
  <c r="AH178" i="8"/>
  <c r="AI178" i="8"/>
  <c r="AJ178" i="8"/>
  <c r="AK178" i="8"/>
  <c r="AL178" i="8"/>
  <c r="AM178" i="8"/>
  <c r="AN178" i="8"/>
  <c r="AO178" i="8"/>
  <c r="AP178" i="8"/>
  <c r="AQ178" i="8"/>
  <c r="AR178" i="8"/>
  <c r="AS178" i="8"/>
  <c r="AT178" i="8"/>
  <c r="AU178" i="8"/>
  <c r="AV178" i="8"/>
  <c r="AW178" i="8"/>
  <c r="AX178" i="8"/>
  <c r="AY178" i="8"/>
  <c r="AZ178" i="8"/>
  <c r="BA178" i="8"/>
  <c r="BB178" i="8"/>
  <c r="BC178" i="8"/>
  <c r="BD178" i="8"/>
  <c r="BE178" i="8"/>
  <c r="BF178" i="8"/>
  <c r="BG178" i="8"/>
  <c r="BH178" i="8"/>
  <c r="BI178" i="8"/>
  <c r="BJ178" i="8"/>
  <c r="BK178" i="8"/>
  <c r="BL178" i="8"/>
  <c r="BM178" i="8"/>
  <c r="BN178" i="8"/>
  <c r="BO178" i="8"/>
  <c r="BP178" i="8"/>
  <c r="BQ178" i="8"/>
  <c r="BR178" i="8"/>
  <c r="BS178" i="8"/>
  <c r="BT178" i="8"/>
  <c r="BU178" i="8"/>
  <c r="BV178" i="8"/>
  <c r="BW178" i="8"/>
  <c r="BX178" i="8"/>
  <c r="BY178" i="8"/>
  <c r="BZ178" i="8"/>
  <c r="CA178" i="8"/>
  <c r="CB178" i="8"/>
  <c r="CC178" i="8"/>
  <c r="CD178" i="8"/>
  <c r="CE178" i="8"/>
  <c r="CF178" i="8"/>
  <c r="CG178" i="8"/>
  <c r="CH178" i="8"/>
  <c r="CI178" i="8"/>
  <c r="CJ178" i="8"/>
  <c r="CK178" i="8"/>
  <c r="CL178" i="8"/>
  <c r="CM178" i="8"/>
  <c r="CN178" i="8"/>
  <c r="CO178" i="8"/>
  <c r="CP178" i="8"/>
  <c r="CQ178" i="8"/>
  <c r="CR178" i="8"/>
  <c r="CS178" i="8"/>
  <c r="CT178" i="8"/>
  <c r="CU178" i="8"/>
  <c r="CV178" i="8"/>
  <c r="CW178" i="8"/>
  <c r="CX178" i="8"/>
  <c r="CY178" i="8"/>
  <c r="CZ178" i="8"/>
  <c r="DA178" i="8"/>
  <c r="DB178" i="8"/>
  <c r="DC178" i="8"/>
  <c r="DD178" i="8"/>
  <c r="DE178" i="8"/>
  <c r="DF178" i="8"/>
  <c r="DG178" i="8"/>
  <c r="DH178" i="8"/>
  <c r="DI178" i="8"/>
  <c r="DJ178" i="8"/>
  <c r="DK178" i="8"/>
  <c r="DL178" i="8"/>
  <c r="DM178" i="8"/>
  <c r="DN178" i="8"/>
  <c r="DO178" i="8"/>
  <c r="DP178" i="8"/>
  <c r="DQ178" i="8"/>
  <c r="DR178" i="8"/>
  <c r="DR179" i="8"/>
  <c r="DR180" i="8"/>
  <c r="DS180" i="8"/>
  <c r="DT180" i="8"/>
  <c r="DU180" i="8"/>
  <c r="DR181" i="8"/>
  <c r="DR182" i="8"/>
  <c r="DR183" i="8"/>
  <c r="DR184" i="8"/>
  <c r="DS184" i="8"/>
  <c r="DU184" i="8"/>
  <c r="DR185" i="8"/>
  <c r="DS185" i="8"/>
  <c r="DT185" i="8"/>
  <c r="DU185" i="8"/>
  <c r="DR186" i="8"/>
  <c r="DT186" i="8"/>
  <c r="DU186" i="8"/>
  <c r="DR187" i="8"/>
  <c r="DS187" i="8"/>
  <c r="DT187" i="8"/>
  <c r="DU187" i="8"/>
  <c r="DR188" i="8"/>
  <c r="DS188" i="8"/>
  <c r="DT188" i="8"/>
  <c r="DR189" i="8"/>
  <c r="DS189" i="8"/>
  <c r="DT189" i="8"/>
  <c r="DR190" i="8"/>
  <c r="DS190" i="8"/>
  <c r="DT190" i="8"/>
  <c r="DR8" i="2" l="1"/>
  <c r="DS8" i="8" s="1"/>
  <c r="DS8" i="2"/>
  <c r="DT8" i="8" s="1"/>
  <c r="DT8" i="2"/>
  <c r="DU8" i="8" s="1"/>
  <c r="DR9" i="2"/>
  <c r="DS9" i="8" s="1"/>
  <c r="DS9" i="2"/>
  <c r="DT9" i="8" s="1"/>
  <c r="DT9" i="2"/>
  <c r="DU9" i="8" s="1"/>
  <c r="DR10" i="2"/>
  <c r="DS10" i="8" s="1"/>
  <c r="DS10" i="2"/>
  <c r="DT10" i="8" s="1"/>
  <c r="DT10" i="2"/>
  <c r="DU10" i="8" s="1"/>
  <c r="DR11" i="2"/>
  <c r="DS11" i="8" s="1"/>
  <c r="DS11" i="2"/>
  <c r="DT11" i="8" s="1"/>
  <c r="DT11" i="2"/>
  <c r="DU11" i="8" s="1"/>
  <c r="DR12" i="2"/>
  <c r="DS12" i="8" s="1"/>
  <c r="DS12" i="2"/>
  <c r="DT12" i="8" s="1"/>
  <c r="DT12" i="2"/>
  <c r="DU12" i="8" s="1"/>
  <c r="DR13" i="2"/>
  <c r="DS13" i="8" s="1"/>
  <c r="DS13" i="2"/>
  <c r="DT13" i="8" s="1"/>
  <c r="DT13" i="2"/>
  <c r="DU13" i="8" s="1"/>
  <c r="DR14" i="2"/>
  <c r="DS14" i="8" s="1"/>
  <c r="DS14" i="2"/>
  <c r="DT14" i="8" s="1"/>
  <c r="DT14" i="2"/>
  <c r="DU14" i="8" s="1"/>
  <c r="DR15" i="2"/>
  <c r="DS15" i="8" s="1"/>
  <c r="DS15" i="2"/>
  <c r="DT15" i="8" s="1"/>
  <c r="DT15" i="2"/>
  <c r="DU15" i="8" s="1"/>
  <c r="DR16" i="2"/>
  <c r="DS16" i="8" s="1"/>
  <c r="DS16" i="2"/>
  <c r="DT16" i="8" s="1"/>
  <c r="DT16" i="2"/>
  <c r="DU16" i="8" s="1"/>
  <c r="DR17" i="2"/>
  <c r="DS17" i="8" s="1"/>
  <c r="DS17" i="2"/>
  <c r="DT17" i="8" s="1"/>
  <c r="DT17" i="2"/>
  <c r="DU17" i="8" s="1"/>
  <c r="DR18" i="2"/>
  <c r="DS18" i="8" s="1"/>
  <c r="DS18" i="2"/>
  <c r="DT18" i="8" s="1"/>
  <c r="DT18" i="2"/>
  <c r="DU18" i="8" s="1"/>
  <c r="DR19" i="2"/>
  <c r="DS19" i="8" s="1"/>
  <c r="DS19" i="2"/>
  <c r="DT19" i="8" s="1"/>
  <c r="DT19" i="2"/>
  <c r="DU19" i="8" s="1"/>
  <c r="DR20" i="2"/>
  <c r="DS20" i="8" s="1"/>
  <c r="DS20" i="2"/>
  <c r="DT20" i="8" s="1"/>
  <c r="DT20" i="2"/>
  <c r="DU20" i="8" s="1"/>
  <c r="DR21" i="2"/>
  <c r="DS21" i="8" s="1"/>
  <c r="DS21" i="2"/>
  <c r="DT21" i="8" s="1"/>
  <c r="DT21" i="2"/>
  <c r="DU21" i="8" s="1"/>
  <c r="DR22" i="2"/>
  <c r="DS22" i="8" s="1"/>
  <c r="DS22" i="2"/>
  <c r="DT22" i="8" s="1"/>
  <c r="DT22" i="2"/>
  <c r="DU22" i="8" s="1"/>
  <c r="DR23" i="2"/>
  <c r="DS23" i="8" s="1"/>
  <c r="DS23" i="2"/>
  <c r="DT23" i="8" s="1"/>
  <c r="DT23" i="2"/>
  <c r="DU23" i="8" s="1"/>
  <c r="DR24" i="2"/>
  <c r="DS24" i="8" s="1"/>
  <c r="DS24" i="2"/>
  <c r="DT24" i="8" s="1"/>
  <c r="DT24" i="2"/>
  <c r="DU24" i="8" s="1"/>
  <c r="DR25" i="2"/>
  <c r="DS25" i="8" s="1"/>
  <c r="DS25" i="2"/>
  <c r="DT25" i="8" s="1"/>
  <c r="DT25" i="2"/>
  <c r="DU25" i="8" s="1"/>
  <c r="DR26" i="2"/>
  <c r="DS26" i="8" s="1"/>
  <c r="DS26" i="2"/>
  <c r="DT26" i="8" s="1"/>
  <c r="DT26" i="2"/>
  <c r="DU26" i="8" s="1"/>
  <c r="DR27" i="2"/>
  <c r="DS27" i="8" s="1"/>
  <c r="DS27" i="2"/>
  <c r="DT27" i="8" s="1"/>
  <c r="DT27" i="2"/>
  <c r="DU27" i="8" s="1"/>
  <c r="DR28" i="2"/>
  <c r="DS28" i="8" s="1"/>
  <c r="DS28" i="2"/>
  <c r="DT28" i="8" s="1"/>
  <c r="DT28" i="2"/>
  <c r="DU28" i="8" s="1"/>
  <c r="DR29" i="2"/>
  <c r="DS29" i="8" s="1"/>
  <c r="DS29" i="2"/>
  <c r="DT29" i="8" s="1"/>
  <c r="DT29" i="2"/>
  <c r="DU29" i="8" s="1"/>
  <c r="DR30" i="2"/>
  <c r="DS30" i="8" s="1"/>
  <c r="DS30" i="2"/>
  <c r="DT30" i="8" s="1"/>
  <c r="DT30" i="2"/>
  <c r="DU30" i="8" s="1"/>
  <c r="DR31" i="2"/>
  <c r="DS31" i="8" s="1"/>
  <c r="DS31" i="2"/>
  <c r="DT31" i="8" s="1"/>
  <c r="DT31" i="2"/>
  <c r="DU31" i="8" s="1"/>
  <c r="DR32" i="2"/>
  <c r="DS32" i="8" s="1"/>
  <c r="DS32" i="2"/>
  <c r="DT32" i="8" s="1"/>
  <c r="DT32" i="2"/>
  <c r="DU32" i="8" s="1"/>
  <c r="DR33" i="2"/>
  <c r="DS33" i="8" s="1"/>
  <c r="DS33" i="2"/>
  <c r="DT33" i="8" s="1"/>
  <c r="DT33" i="2"/>
  <c r="DU33" i="8" s="1"/>
  <c r="DR34" i="2"/>
  <c r="DS34" i="8" s="1"/>
  <c r="DS34" i="2"/>
  <c r="DT34" i="8" s="1"/>
  <c r="DT34" i="2"/>
  <c r="DU34" i="8" s="1"/>
  <c r="DR35" i="2"/>
  <c r="DS35" i="8" s="1"/>
  <c r="DS35" i="2"/>
  <c r="DT35" i="8" s="1"/>
  <c r="DT35" i="2"/>
  <c r="DU35" i="8" s="1"/>
  <c r="DR36" i="2"/>
  <c r="DS36" i="8" s="1"/>
  <c r="DS36" i="2"/>
  <c r="DT36" i="8" s="1"/>
  <c r="DT36" i="2"/>
  <c r="DU36" i="8" s="1"/>
  <c r="DR37" i="2"/>
  <c r="DS37" i="8" s="1"/>
  <c r="DS37" i="2"/>
  <c r="DT37" i="8" s="1"/>
  <c r="DT37" i="2"/>
  <c r="DU37" i="8" s="1"/>
  <c r="DR38" i="2"/>
  <c r="DS38" i="8" s="1"/>
  <c r="DS38" i="2"/>
  <c r="DT38" i="8" s="1"/>
  <c r="DT38" i="2"/>
  <c r="DU38" i="8" s="1"/>
  <c r="DR39" i="2"/>
  <c r="DS39" i="8" s="1"/>
  <c r="DS39" i="2"/>
  <c r="DT39" i="8" s="1"/>
  <c r="DT39" i="2"/>
  <c r="DU39" i="8" s="1"/>
  <c r="DR40" i="2"/>
  <c r="DS40" i="8" s="1"/>
  <c r="DS40" i="2"/>
  <c r="DT40" i="8" s="1"/>
  <c r="DT40" i="2"/>
  <c r="DU40" i="8" s="1"/>
  <c r="DR41" i="2"/>
  <c r="DS41" i="8" s="1"/>
  <c r="DS41" i="2"/>
  <c r="DT41" i="8" s="1"/>
  <c r="DT41" i="2"/>
  <c r="DU41" i="8" s="1"/>
  <c r="DR42" i="2"/>
  <c r="DS42" i="8" s="1"/>
  <c r="DS42" i="2"/>
  <c r="DT42" i="8" s="1"/>
  <c r="DT42" i="2"/>
  <c r="DU42" i="8" s="1"/>
  <c r="DR43" i="2"/>
  <c r="DS43" i="8" s="1"/>
  <c r="DS43" i="2"/>
  <c r="DT43" i="8" s="1"/>
  <c r="DT43" i="2"/>
  <c r="DU43" i="8" s="1"/>
  <c r="DR44" i="2"/>
  <c r="DS44" i="8" s="1"/>
  <c r="DS44" i="2"/>
  <c r="DT44" i="8" s="1"/>
  <c r="DT44" i="2"/>
  <c r="DU44" i="8" s="1"/>
  <c r="DR45" i="2"/>
  <c r="DS45" i="8" s="1"/>
  <c r="DS45" i="2"/>
  <c r="DT45" i="8" s="1"/>
  <c r="DT45" i="2"/>
  <c r="DU45" i="8" s="1"/>
  <c r="DR46" i="2"/>
  <c r="DS46" i="8" s="1"/>
  <c r="DS46" i="2"/>
  <c r="DT46" i="8" s="1"/>
  <c r="DT46" i="2"/>
  <c r="DU46" i="8" s="1"/>
  <c r="DR47" i="2"/>
  <c r="DS47" i="8" s="1"/>
  <c r="DS47" i="2"/>
  <c r="DT47" i="8" s="1"/>
  <c r="DT47" i="2"/>
  <c r="DU47" i="8" s="1"/>
  <c r="DR48" i="2"/>
  <c r="DS48" i="8" s="1"/>
  <c r="DS48" i="2"/>
  <c r="DT48" i="8" s="1"/>
  <c r="DT48" i="2"/>
  <c r="DU48" i="8" s="1"/>
  <c r="DR49" i="2"/>
  <c r="DS49" i="8" s="1"/>
  <c r="DS49" i="2"/>
  <c r="DT49" i="8" s="1"/>
  <c r="DT49" i="2"/>
  <c r="DU49" i="8" s="1"/>
  <c r="DR50" i="2"/>
  <c r="DS50" i="8" s="1"/>
  <c r="DS50" i="2"/>
  <c r="DT50" i="8" s="1"/>
  <c r="DT50" i="2"/>
  <c r="DU50" i="8" s="1"/>
  <c r="DR51" i="2"/>
  <c r="DS51" i="8" s="1"/>
  <c r="DS51" i="2"/>
  <c r="DT51" i="8" s="1"/>
  <c r="DT51" i="2"/>
  <c r="DU51" i="8" s="1"/>
  <c r="DR52" i="2"/>
  <c r="DS52" i="8" s="1"/>
  <c r="DS52" i="2"/>
  <c r="DT52" i="8" s="1"/>
  <c r="DT52" i="2"/>
  <c r="DU52" i="8" s="1"/>
  <c r="DR53" i="2"/>
  <c r="DS53" i="8" s="1"/>
  <c r="DS53" i="2"/>
  <c r="DT53" i="8" s="1"/>
  <c r="DT53" i="2"/>
  <c r="DU53" i="8" s="1"/>
  <c r="DR54" i="2"/>
  <c r="DS54" i="8" s="1"/>
  <c r="DS54" i="2"/>
  <c r="DT54" i="8" s="1"/>
  <c r="DT54" i="2"/>
  <c r="DU54" i="8" s="1"/>
  <c r="DR55" i="2"/>
  <c r="DS55" i="8" s="1"/>
  <c r="DS55" i="2"/>
  <c r="DT55" i="8" s="1"/>
  <c r="DT55" i="2"/>
  <c r="DU55" i="8" s="1"/>
  <c r="DR56" i="2"/>
  <c r="DS56" i="8" s="1"/>
  <c r="DS56" i="2"/>
  <c r="DT56" i="8" s="1"/>
  <c r="DT56" i="2"/>
  <c r="DU56" i="8" s="1"/>
  <c r="DR57" i="2"/>
  <c r="DS57" i="8" s="1"/>
  <c r="DS57" i="2"/>
  <c r="DT57" i="8" s="1"/>
  <c r="DT57" i="2"/>
  <c r="DU57" i="8" s="1"/>
  <c r="DR58" i="2"/>
  <c r="DS58" i="8" s="1"/>
  <c r="DS58" i="2"/>
  <c r="DT58" i="8" s="1"/>
  <c r="DT58" i="2"/>
  <c r="DU58" i="8" s="1"/>
  <c r="DR59" i="2"/>
  <c r="DS59" i="8" s="1"/>
  <c r="DS59" i="2"/>
  <c r="DT59" i="8" s="1"/>
  <c r="DT59" i="2"/>
  <c r="DU59" i="8" s="1"/>
  <c r="DR60" i="2"/>
  <c r="DS60" i="8" s="1"/>
  <c r="DS60" i="2"/>
  <c r="DT60" i="8" s="1"/>
  <c r="DT60" i="2"/>
  <c r="DU60" i="8" s="1"/>
  <c r="DR61" i="2"/>
  <c r="DS61" i="8" s="1"/>
  <c r="DS61" i="2"/>
  <c r="DT61" i="8" s="1"/>
  <c r="DT61" i="2"/>
  <c r="DU61" i="8" s="1"/>
  <c r="DR62" i="2"/>
  <c r="DS62" i="8" s="1"/>
  <c r="DS62" i="2"/>
  <c r="DT62" i="8" s="1"/>
  <c r="DT62" i="2"/>
  <c r="DU62" i="8" s="1"/>
  <c r="DR63" i="2"/>
  <c r="DS63" i="8" s="1"/>
  <c r="DS63" i="2"/>
  <c r="DT63" i="8" s="1"/>
  <c r="DT63" i="2"/>
  <c r="DU63" i="8" s="1"/>
  <c r="DR64" i="2"/>
  <c r="DS64" i="8" s="1"/>
  <c r="DS64" i="2"/>
  <c r="DT64" i="8" s="1"/>
  <c r="DT64" i="2"/>
  <c r="DU64" i="8" s="1"/>
  <c r="DR65" i="2"/>
  <c r="DS65" i="8" s="1"/>
  <c r="DS65" i="2"/>
  <c r="DT65" i="8" s="1"/>
  <c r="DT65" i="2"/>
  <c r="DU65" i="8" s="1"/>
  <c r="DR66" i="2"/>
  <c r="DS66" i="8" s="1"/>
  <c r="DS66" i="2"/>
  <c r="DT66" i="8" s="1"/>
  <c r="DT66" i="2"/>
  <c r="DU66" i="8" s="1"/>
  <c r="DR67" i="2"/>
  <c r="DS67" i="8" s="1"/>
  <c r="DS67" i="2"/>
  <c r="DT67" i="8" s="1"/>
  <c r="DT67" i="2"/>
  <c r="DU67" i="8" s="1"/>
  <c r="DR68" i="2"/>
  <c r="DS68" i="8" s="1"/>
  <c r="DS68" i="2"/>
  <c r="DT68" i="8" s="1"/>
  <c r="DT68" i="2"/>
  <c r="DU68" i="8" s="1"/>
  <c r="DR69" i="2"/>
  <c r="DS69" i="8" s="1"/>
  <c r="DS69" i="2"/>
  <c r="DT69" i="8" s="1"/>
  <c r="DT69" i="2"/>
  <c r="DU69" i="8" s="1"/>
  <c r="DR70" i="2"/>
  <c r="DS70" i="8" s="1"/>
  <c r="DS70" i="2"/>
  <c r="DT70" i="8" s="1"/>
  <c r="DT70" i="2"/>
  <c r="DU70" i="8" s="1"/>
  <c r="DR71" i="2"/>
  <c r="DS71" i="8" s="1"/>
  <c r="DS71" i="2"/>
  <c r="DT71" i="8" s="1"/>
  <c r="DT71" i="2"/>
  <c r="DU71" i="8" s="1"/>
  <c r="DR72" i="2"/>
  <c r="DS72" i="8" s="1"/>
  <c r="DS72" i="2"/>
  <c r="DT72" i="8" s="1"/>
  <c r="DT72" i="2"/>
  <c r="DU72" i="8" s="1"/>
  <c r="DR73" i="2"/>
  <c r="DS73" i="8" s="1"/>
  <c r="DS73" i="2"/>
  <c r="DT73" i="8" s="1"/>
  <c r="DT73" i="2"/>
  <c r="DU73" i="8" s="1"/>
  <c r="DR74" i="2"/>
  <c r="DS74" i="8" s="1"/>
  <c r="DS74" i="2"/>
  <c r="DT74" i="8" s="1"/>
  <c r="DT74" i="2"/>
  <c r="DU74" i="8" s="1"/>
  <c r="DR75" i="2"/>
  <c r="DS75" i="8" s="1"/>
  <c r="DS75" i="2"/>
  <c r="DT75" i="8" s="1"/>
  <c r="DT75" i="2"/>
  <c r="DU75" i="8" s="1"/>
  <c r="DR76" i="2"/>
  <c r="DS76" i="8" s="1"/>
  <c r="DS76" i="2"/>
  <c r="DT76" i="8" s="1"/>
  <c r="DT76" i="2"/>
  <c r="DU76" i="8" s="1"/>
  <c r="DR77" i="2"/>
  <c r="DS77" i="8" s="1"/>
  <c r="DS77" i="2"/>
  <c r="DT77" i="8" s="1"/>
  <c r="DT77" i="2"/>
  <c r="DU77" i="8" s="1"/>
  <c r="DR78" i="2"/>
  <c r="DS78" i="8" s="1"/>
  <c r="DS78" i="2"/>
  <c r="DT78" i="8" s="1"/>
  <c r="DT78" i="2"/>
  <c r="DU78" i="8" s="1"/>
  <c r="DR79" i="2"/>
  <c r="DS79" i="8" s="1"/>
  <c r="DS79" i="2"/>
  <c r="DT79" i="8" s="1"/>
  <c r="DT79" i="2"/>
  <c r="DU79" i="8" s="1"/>
  <c r="DR80" i="2"/>
  <c r="DS80" i="8" s="1"/>
  <c r="DS80" i="2"/>
  <c r="DT80" i="8" s="1"/>
  <c r="DT80" i="2"/>
  <c r="DU80" i="8" s="1"/>
  <c r="DR81" i="2"/>
  <c r="DS81" i="8" s="1"/>
  <c r="DS81" i="2"/>
  <c r="DT81" i="8" s="1"/>
  <c r="DT81" i="2"/>
  <c r="DU81" i="8" s="1"/>
  <c r="DR82" i="2"/>
  <c r="DS82" i="8" s="1"/>
  <c r="DS82" i="2"/>
  <c r="DT82" i="8" s="1"/>
  <c r="DT82" i="2"/>
  <c r="DU82" i="8" s="1"/>
  <c r="DR83" i="2"/>
  <c r="DS83" i="8" s="1"/>
  <c r="DS83" i="2"/>
  <c r="DT83" i="8" s="1"/>
  <c r="DT83" i="2"/>
  <c r="DU83" i="8" s="1"/>
  <c r="DR84" i="2"/>
  <c r="DS84" i="8" s="1"/>
  <c r="DS84" i="2"/>
  <c r="DT84" i="8" s="1"/>
  <c r="DT84" i="2"/>
  <c r="DU84" i="8" s="1"/>
  <c r="DR85" i="2"/>
  <c r="DS85" i="8" s="1"/>
  <c r="DS85" i="2"/>
  <c r="DT85" i="8" s="1"/>
  <c r="DT85" i="2"/>
  <c r="DU85" i="8" s="1"/>
  <c r="DR86" i="2"/>
  <c r="DS86" i="8" s="1"/>
  <c r="DS86" i="2"/>
  <c r="DT86" i="8" s="1"/>
  <c r="DT86" i="2"/>
  <c r="DU86" i="8" s="1"/>
  <c r="DR87" i="2"/>
  <c r="DS87" i="8" s="1"/>
  <c r="DS87" i="2"/>
  <c r="DT87" i="8" s="1"/>
  <c r="DT87" i="2"/>
  <c r="DU87" i="8" s="1"/>
  <c r="DR88" i="2"/>
  <c r="DS88" i="8" s="1"/>
  <c r="DS88" i="2"/>
  <c r="DT88" i="8" s="1"/>
  <c r="DT88" i="2"/>
  <c r="DU88" i="8" s="1"/>
  <c r="DR89" i="2"/>
  <c r="DS89" i="8" s="1"/>
  <c r="DS89" i="2"/>
  <c r="DT89" i="8" s="1"/>
  <c r="DT89" i="2"/>
  <c r="DU89" i="8" s="1"/>
  <c r="DR90" i="2"/>
  <c r="DS90" i="8" s="1"/>
  <c r="DS90" i="2"/>
  <c r="DT90" i="8" s="1"/>
  <c r="DT90" i="2"/>
  <c r="DU90" i="8" s="1"/>
  <c r="DR91" i="2"/>
  <c r="DS91" i="8" s="1"/>
  <c r="DS91" i="2"/>
  <c r="DT91" i="8" s="1"/>
  <c r="DT91" i="2"/>
  <c r="DU91" i="8" s="1"/>
  <c r="DR92" i="2"/>
  <c r="DS92" i="8" s="1"/>
  <c r="DS92" i="2"/>
  <c r="DT92" i="8" s="1"/>
  <c r="DT92" i="2"/>
  <c r="DU92" i="8" s="1"/>
  <c r="DR93" i="2"/>
  <c r="DS93" i="8" s="1"/>
  <c r="DS93" i="2"/>
  <c r="DT93" i="8" s="1"/>
  <c r="DT93" i="2"/>
  <c r="DU93" i="8" s="1"/>
  <c r="DR94" i="2"/>
  <c r="DS94" i="8" s="1"/>
  <c r="DS94" i="2"/>
  <c r="DT94" i="8" s="1"/>
  <c r="DT94" i="2"/>
  <c r="DU94" i="8" s="1"/>
  <c r="DR95" i="2"/>
  <c r="DS95" i="8" s="1"/>
  <c r="DS95" i="2"/>
  <c r="DT95" i="8" s="1"/>
  <c r="DT95" i="2"/>
  <c r="DU95" i="8" s="1"/>
  <c r="DR96" i="2"/>
  <c r="DS96" i="8" s="1"/>
  <c r="DS96" i="2"/>
  <c r="DT96" i="8" s="1"/>
  <c r="DT96" i="2"/>
  <c r="DU96" i="8" s="1"/>
  <c r="DR97" i="2"/>
  <c r="DS97" i="8" s="1"/>
  <c r="DS97" i="2"/>
  <c r="DT97" i="8" s="1"/>
  <c r="DT97" i="2"/>
  <c r="DU97" i="8" s="1"/>
  <c r="DR98" i="2"/>
  <c r="DS98" i="8" s="1"/>
  <c r="DS98" i="2"/>
  <c r="DT98" i="8" s="1"/>
  <c r="DT98" i="2"/>
  <c r="DU98" i="8" s="1"/>
  <c r="DR99" i="2"/>
  <c r="DS99" i="8" s="1"/>
  <c r="DS99" i="2"/>
  <c r="DT99" i="8" s="1"/>
  <c r="DT99" i="2"/>
  <c r="DU99" i="8" s="1"/>
  <c r="DR100" i="2"/>
  <c r="DS100" i="8" s="1"/>
  <c r="DS100" i="2"/>
  <c r="DT100" i="8" s="1"/>
  <c r="DT100" i="2"/>
  <c r="DU100" i="8" s="1"/>
  <c r="DR101" i="2"/>
  <c r="DS101" i="8" s="1"/>
  <c r="DS101" i="2"/>
  <c r="DT101" i="8" s="1"/>
  <c r="DT101" i="2"/>
  <c r="DU101" i="8" s="1"/>
  <c r="DR102" i="2"/>
  <c r="DS102" i="8" s="1"/>
  <c r="DS102" i="2"/>
  <c r="DT102" i="8" s="1"/>
  <c r="DT102" i="2"/>
  <c r="DU102" i="8" s="1"/>
  <c r="DR103" i="2"/>
  <c r="DS103" i="8" s="1"/>
  <c r="DS103" i="2"/>
  <c r="DT103" i="8" s="1"/>
  <c r="DT103" i="2"/>
  <c r="DU103" i="8" s="1"/>
  <c r="DR104" i="2"/>
  <c r="DS104" i="8" s="1"/>
  <c r="DS104" i="2"/>
  <c r="DT104" i="8" s="1"/>
  <c r="DT104" i="2"/>
  <c r="DU104" i="8" s="1"/>
  <c r="DR105" i="2"/>
  <c r="DS105" i="8" s="1"/>
  <c r="DS105" i="2"/>
  <c r="DT105" i="8" s="1"/>
  <c r="DT105" i="2"/>
  <c r="DU105" i="8" s="1"/>
  <c r="DR106" i="2"/>
  <c r="DS106" i="8" s="1"/>
  <c r="DS106" i="2"/>
  <c r="DT106" i="8" s="1"/>
  <c r="DT106" i="2"/>
  <c r="DU106" i="8" s="1"/>
  <c r="DR107" i="2"/>
  <c r="DS107" i="8" s="1"/>
  <c r="DS107" i="2"/>
  <c r="DT107" i="8" s="1"/>
  <c r="DT107" i="2"/>
  <c r="DU107" i="8" s="1"/>
  <c r="DR108" i="2"/>
  <c r="DS108" i="8" s="1"/>
  <c r="DS108" i="2"/>
  <c r="DT108" i="8" s="1"/>
  <c r="DT108" i="2"/>
  <c r="DU108" i="8" s="1"/>
  <c r="DR109" i="2"/>
  <c r="DS109" i="8" s="1"/>
  <c r="DS109" i="2"/>
  <c r="DT109" i="8" s="1"/>
  <c r="DT109" i="2"/>
  <c r="DU109" i="8" s="1"/>
  <c r="DR110" i="2"/>
  <c r="DS110" i="8" s="1"/>
  <c r="DS110" i="2"/>
  <c r="DT110" i="8" s="1"/>
  <c r="DT110" i="2"/>
  <c r="DU110" i="8" s="1"/>
  <c r="DR111" i="2"/>
  <c r="DS111" i="8" s="1"/>
  <c r="DS111" i="2"/>
  <c r="DT111" i="8" s="1"/>
  <c r="DT111" i="2"/>
  <c r="DU111" i="8" s="1"/>
  <c r="DR112" i="2"/>
  <c r="DS112" i="8" s="1"/>
  <c r="DS112" i="2"/>
  <c r="DT112" i="8" s="1"/>
  <c r="DT112" i="2"/>
  <c r="DU112" i="8" s="1"/>
  <c r="DR113" i="2"/>
  <c r="DS113" i="8" s="1"/>
  <c r="DS113" i="2"/>
  <c r="DT113" i="8" s="1"/>
  <c r="DT113" i="2"/>
  <c r="DU113" i="8" s="1"/>
  <c r="DR114" i="2"/>
  <c r="DS114" i="8" s="1"/>
  <c r="DS114" i="2"/>
  <c r="DT114" i="8" s="1"/>
  <c r="DT114" i="2"/>
  <c r="DU114" i="8" s="1"/>
  <c r="DR115" i="2"/>
  <c r="DS115" i="8" s="1"/>
  <c r="DS115" i="2"/>
  <c r="DT115" i="8" s="1"/>
  <c r="DT115" i="2"/>
  <c r="DU115" i="8" s="1"/>
  <c r="DR116" i="2"/>
  <c r="DS116" i="8" s="1"/>
  <c r="DS116" i="2"/>
  <c r="DT116" i="8" s="1"/>
  <c r="DT116" i="2"/>
  <c r="DU116" i="8" s="1"/>
  <c r="DR117" i="2"/>
  <c r="DS117" i="8" s="1"/>
  <c r="DS117" i="2"/>
  <c r="DT117" i="8" s="1"/>
  <c r="DT117" i="2"/>
  <c r="DU117" i="8" s="1"/>
  <c r="DR118" i="2"/>
  <c r="DS118" i="8" s="1"/>
  <c r="DS118" i="2"/>
  <c r="DT118" i="8" s="1"/>
  <c r="DT118" i="2"/>
  <c r="DU118" i="8" s="1"/>
  <c r="DR119" i="2"/>
  <c r="DS119" i="8" s="1"/>
  <c r="DS119" i="2"/>
  <c r="DT119" i="8" s="1"/>
  <c r="DT119" i="2"/>
  <c r="DU119" i="8" s="1"/>
  <c r="DR120" i="2"/>
  <c r="DS120" i="8" s="1"/>
  <c r="DS120" i="2"/>
  <c r="DT120" i="8" s="1"/>
  <c r="DT120" i="2"/>
  <c r="DU120" i="8" s="1"/>
  <c r="DR121" i="2"/>
  <c r="DS121" i="8" s="1"/>
  <c r="DS121" i="2"/>
  <c r="DT121" i="8" s="1"/>
  <c r="DT121" i="2"/>
  <c r="DU121" i="8" s="1"/>
  <c r="DR122" i="2"/>
  <c r="DS122" i="8" s="1"/>
  <c r="DS122" i="2"/>
  <c r="DT122" i="8" s="1"/>
  <c r="DT122" i="2"/>
  <c r="DU122" i="8" s="1"/>
  <c r="DR123" i="2"/>
  <c r="DS123" i="8" s="1"/>
  <c r="DS123" i="2"/>
  <c r="DT123" i="8" s="1"/>
  <c r="DT123" i="2"/>
  <c r="DU123" i="8" s="1"/>
  <c r="DR124" i="2"/>
  <c r="DS124" i="8" s="1"/>
  <c r="DS124" i="2"/>
  <c r="DT124" i="8" s="1"/>
  <c r="DT124" i="2"/>
  <c r="DU124" i="8" s="1"/>
  <c r="DR125" i="2"/>
  <c r="DS125" i="8" s="1"/>
  <c r="DS125" i="2"/>
  <c r="DT125" i="8" s="1"/>
  <c r="DT125" i="2"/>
  <c r="DU125" i="8" s="1"/>
  <c r="DR126" i="2"/>
  <c r="DS126" i="8" s="1"/>
  <c r="DS126" i="2"/>
  <c r="DT126" i="8" s="1"/>
  <c r="DT126" i="2"/>
  <c r="DU126" i="8" s="1"/>
  <c r="DR127" i="2"/>
  <c r="DS127" i="8" s="1"/>
  <c r="DS127" i="2"/>
  <c r="DT127" i="8" s="1"/>
  <c r="DT127" i="2"/>
  <c r="DU127" i="8" s="1"/>
  <c r="DR128" i="2"/>
  <c r="DS128" i="8" s="1"/>
  <c r="DS128" i="2"/>
  <c r="DT128" i="8" s="1"/>
  <c r="DT128" i="2"/>
  <c r="DU128" i="8" s="1"/>
  <c r="DR129" i="2"/>
  <c r="DS129" i="8" s="1"/>
  <c r="DS129" i="2"/>
  <c r="DT129" i="8" s="1"/>
  <c r="DT129" i="2"/>
  <c r="DU129" i="8" s="1"/>
  <c r="DR130" i="2"/>
  <c r="DS130" i="8" s="1"/>
  <c r="DS130" i="2"/>
  <c r="DT130" i="8" s="1"/>
  <c r="DT130" i="2"/>
  <c r="DU130" i="8" s="1"/>
  <c r="DR131" i="2"/>
  <c r="DS131" i="8" s="1"/>
  <c r="DS131" i="2"/>
  <c r="DT131" i="8" s="1"/>
  <c r="DT131" i="2"/>
  <c r="DU131" i="8" s="1"/>
  <c r="DR132" i="2"/>
  <c r="DS132" i="8" s="1"/>
  <c r="DS132" i="2"/>
  <c r="DT132" i="8" s="1"/>
  <c r="DT132" i="2"/>
  <c r="DU132" i="8" s="1"/>
  <c r="DR133" i="2"/>
  <c r="DS133" i="8" s="1"/>
  <c r="DS133" i="2"/>
  <c r="DT133" i="8" s="1"/>
  <c r="DT133" i="2"/>
  <c r="DU133" i="8" s="1"/>
  <c r="DR134" i="2"/>
  <c r="DS134" i="8" s="1"/>
  <c r="DS134" i="2"/>
  <c r="DT134" i="8" s="1"/>
  <c r="DT134" i="2"/>
  <c r="DU134" i="8" s="1"/>
  <c r="DR135" i="2"/>
  <c r="DS135" i="8" s="1"/>
  <c r="DS135" i="2"/>
  <c r="DT135" i="8" s="1"/>
  <c r="DT135" i="2"/>
  <c r="DU135" i="8" s="1"/>
  <c r="DR136" i="2"/>
  <c r="DS136" i="8" s="1"/>
  <c r="DS136" i="2"/>
  <c r="DT136" i="8" s="1"/>
  <c r="DT136" i="2"/>
  <c r="DU136" i="8" s="1"/>
  <c r="DR137" i="2"/>
  <c r="DS137" i="8" s="1"/>
  <c r="DS137" i="2"/>
  <c r="DT137" i="8" s="1"/>
  <c r="DT137" i="2"/>
  <c r="DU137" i="8" s="1"/>
  <c r="DR138" i="2"/>
  <c r="DS138" i="8" s="1"/>
  <c r="DS138" i="2"/>
  <c r="DT138" i="8" s="1"/>
  <c r="DT138" i="2"/>
  <c r="DU138" i="8" s="1"/>
  <c r="DR139" i="2"/>
  <c r="DS139" i="8" s="1"/>
  <c r="DS139" i="2"/>
  <c r="DT139" i="8" s="1"/>
  <c r="DT139" i="2"/>
  <c r="DU139" i="8" s="1"/>
  <c r="DR140" i="2"/>
  <c r="DS140" i="8" s="1"/>
  <c r="DS140" i="2"/>
  <c r="DT140" i="8" s="1"/>
  <c r="DT140" i="2"/>
  <c r="DU140" i="8" s="1"/>
  <c r="DR141" i="2"/>
  <c r="DS141" i="8" s="1"/>
  <c r="DS141" i="2"/>
  <c r="DT141" i="8" s="1"/>
  <c r="DT141" i="2"/>
  <c r="DU141" i="8" s="1"/>
  <c r="DR142" i="2"/>
  <c r="DS142" i="8" s="1"/>
  <c r="DS142" i="2"/>
  <c r="DT142" i="8" s="1"/>
  <c r="DT142" i="2"/>
  <c r="DU142" i="8" s="1"/>
  <c r="DR143" i="2"/>
  <c r="DS143" i="8" s="1"/>
  <c r="DS143" i="2"/>
  <c r="DT143" i="8" s="1"/>
  <c r="DT143" i="2"/>
  <c r="DU143" i="8" s="1"/>
  <c r="DR144" i="2"/>
  <c r="DS144" i="8" s="1"/>
  <c r="DS144" i="2"/>
  <c r="DT144" i="8" s="1"/>
  <c r="DT144" i="2"/>
  <c r="DU144" i="8" s="1"/>
  <c r="DR145" i="2"/>
  <c r="DS145" i="8" s="1"/>
  <c r="DS145" i="2"/>
  <c r="DT145" i="8" s="1"/>
  <c r="DT145" i="2"/>
  <c r="DU145" i="8" s="1"/>
  <c r="DR146" i="2"/>
  <c r="DS146" i="8" s="1"/>
  <c r="DS146" i="2"/>
  <c r="DT146" i="8" s="1"/>
  <c r="DT146" i="2"/>
  <c r="DU146" i="8" s="1"/>
  <c r="DR147" i="2"/>
  <c r="DS147" i="8" s="1"/>
  <c r="DS147" i="2"/>
  <c r="DT147" i="8" s="1"/>
  <c r="DT147" i="2"/>
  <c r="DU147" i="8" s="1"/>
  <c r="DR148" i="2"/>
  <c r="DS148" i="8" s="1"/>
  <c r="DS148" i="2"/>
  <c r="DT148" i="8" s="1"/>
  <c r="DT148" i="2"/>
  <c r="DU148" i="8" s="1"/>
  <c r="DR149" i="2"/>
  <c r="DS149" i="8" s="1"/>
  <c r="DS149" i="2"/>
  <c r="DT149" i="8" s="1"/>
  <c r="DT149" i="2"/>
  <c r="DU149" i="8" s="1"/>
  <c r="DR150" i="2"/>
  <c r="DS150" i="8" s="1"/>
  <c r="DS150" i="2"/>
  <c r="DT150" i="8" s="1"/>
  <c r="DT150" i="2"/>
  <c r="DU150" i="8" s="1"/>
  <c r="DR151" i="2"/>
  <c r="DS151" i="8" s="1"/>
  <c r="DS151" i="2"/>
  <c r="DT151" i="8" s="1"/>
  <c r="DT151" i="2"/>
  <c r="DU151" i="8" s="1"/>
  <c r="DR152" i="2"/>
  <c r="DS152" i="8" s="1"/>
  <c r="DS152" i="2"/>
  <c r="DT152" i="8" s="1"/>
  <c r="DT152" i="2"/>
  <c r="DU152" i="8" s="1"/>
  <c r="DR153" i="2"/>
  <c r="DS153" i="8" s="1"/>
  <c r="DS153" i="2"/>
  <c r="DT153" i="8" s="1"/>
  <c r="DT153" i="2"/>
  <c r="DU153" i="8" s="1"/>
  <c r="DR154" i="2"/>
  <c r="DS154" i="8" s="1"/>
  <c r="DS154" i="2"/>
  <c r="DT154" i="8" s="1"/>
  <c r="DT154" i="2"/>
  <c r="DU154" i="8" s="1"/>
  <c r="DR155" i="2"/>
  <c r="DS155" i="8" s="1"/>
  <c r="DS155" i="2"/>
  <c r="DT155" i="8" s="1"/>
  <c r="DT155" i="2"/>
  <c r="DU155" i="8" s="1"/>
  <c r="DR156" i="2"/>
  <c r="DS156" i="8" s="1"/>
  <c r="DS156" i="2"/>
  <c r="DT156" i="8" s="1"/>
  <c r="DT156" i="2"/>
  <c r="DU156" i="8" s="1"/>
  <c r="DR157" i="2"/>
  <c r="DS157" i="8" s="1"/>
  <c r="DS157" i="2"/>
  <c r="DT157" i="8" s="1"/>
  <c r="DT157" i="2"/>
  <c r="DU157" i="8" s="1"/>
  <c r="DR158" i="2"/>
  <c r="DS158" i="8" s="1"/>
  <c r="DS158" i="2"/>
  <c r="DT158" i="8" s="1"/>
  <c r="DT158" i="2"/>
  <c r="DU158" i="8" s="1"/>
  <c r="DR159" i="2"/>
  <c r="DS159" i="8" s="1"/>
  <c r="DS159" i="2"/>
  <c r="DT159" i="8" s="1"/>
  <c r="DT159" i="2"/>
  <c r="DU159" i="8" s="1"/>
  <c r="DR160" i="2"/>
  <c r="DS160" i="8" s="1"/>
  <c r="DS160" i="2"/>
  <c r="DT160" i="8" s="1"/>
  <c r="DT160" i="2"/>
  <c r="DU160" i="8" s="1"/>
  <c r="DR161" i="2"/>
  <c r="DS161" i="8" s="1"/>
  <c r="DS161" i="2"/>
  <c r="DT161" i="8" s="1"/>
  <c r="DT161" i="2"/>
  <c r="DU161" i="8" s="1"/>
  <c r="DR162" i="2"/>
  <c r="DS162" i="8" s="1"/>
  <c r="DS162" i="2"/>
  <c r="DT162" i="8" s="1"/>
  <c r="DT162" i="2"/>
  <c r="DU162" i="8" s="1"/>
  <c r="DR163" i="2"/>
  <c r="DS163" i="8" s="1"/>
  <c r="DS163" i="2"/>
  <c r="DT163" i="8" s="1"/>
  <c r="DT163" i="2"/>
  <c r="DU163" i="8" s="1"/>
  <c r="DR164" i="2"/>
  <c r="DS164" i="8" s="1"/>
  <c r="DS164" i="2"/>
  <c r="DT164" i="8" s="1"/>
  <c r="DT164" i="2"/>
  <c r="DU164" i="8" s="1"/>
  <c r="DR165" i="2"/>
  <c r="DS165" i="8" s="1"/>
  <c r="DS165" i="2"/>
  <c r="DT165" i="8" s="1"/>
  <c r="DT165" i="2"/>
  <c r="DU165" i="8" s="1"/>
  <c r="DR166" i="2"/>
  <c r="DS166" i="8" s="1"/>
  <c r="DS166" i="2"/>
  <c r="DT166" i="8" s="1"/>
  <c r="DT166" i="2"/>
  <c r="DU166" i="8" s="1"/>
  <c r="DR167" i="2"/>
  <c r="DS167" i="8" s="1"/>
  <c r="DS167" i="2"/>
  <c r="DT167" i="8" s="1"/>
  <c r="DT167" i="2"/>
  <c r="DU167" i="8" s="1"/>
  <c r="DR168" i="2"/>
  <c r="DS168" i="8" s="1"/>
  <c r="DS168" i="2"/>
  <c r="DT168" i="8" s="1"/>
  <c r="DT168" i="2"/>
  <c r="DU168" i="8" s="1"/>
  <c r="DR169" i="2"/>
  <c r="DS169" i="8" s="1"/>
  <c r="DS169" i="2"/>
  <c r="DT169" i="8" s="1"/>
  <c r="DT169" i="2"/>
  <c r="DU169" i="8" s="1"/>
  <c r="DR170" i="2"/>
  <c r="DS170" i="8" s="1"/>
  <c r="DS170" i="2"/>
  <c r="DT170" i="8" s="1"/>
  <c r="DT170" i="2"/>
  <c r="DU170" i="8" s="1"/>
  <c r="DR171" i="2"/>
  <c r="DS171" i="8" s="1"/>
  <c r="DS171" i="2"/>
  <c r="DT171" i="8" s="1"/>
  <c r="DT171" i="2"/>
  <c r="DU171" i="8" s="1"/>
  <c r="DR172" i="2"/>
  <c r="DS172" i="8" s="1"/>
  <c r="DS172" i="2"/>
  <c r="DT172" i="8" s="1"/>
  <c r="DT172" i="2"/>
  <c r="DU172" i="8" s="1"/>
  <c r="DR173" i="2"/>
  <c r="DS173" i="8" s="1"/>
  <c r="DS173" i="2"/>
  <c r="DT173" i="8" s="1"/>
  <c r="DT173" i="2"/>
  <c r="DU173" i="8" s="1"/>
  <c r="DR174" i="2"/>
  <c r="DS174" i="8" s="1"/>
  <c r="DS174" i="2"/>
  <c r="DT174" i="8" s="1"/>
  <c r="DT174" i="2"/>
  <c r="DU174" i="8" s="1"/>
  <c r="DR175" i="2"/>
  <c r="DS175" i="8" s="1"/>
  <c r="DS175" i="2"/>
  <c r="DT175" i="8" s="1"/>
  <c r="DT175" i="2"/>
  <c r="DU175" i="8" s="1"/>
  <c r="DR176" i="2"/>
  <c r="DS176" i="8" s="1"/>
  <c r="DS176" i="2"/>
  <c r="DT176" i="8" s="1"/>
  <c r="DT176" i="2"/>
  <c r="DU176" i="8" s="1"/>
  <c r="DR177" i="2"/>
  <c r="DS177" i="8" s="1"/>
  <c r="DS177" i="2"/>
  <c r="DT177" i="8" s="1"/>
  <c r="DT177" i="2"/>
  <c r="DU177" i="8" s="1"/>
  <c r="DR178" i="2"/>
  <c r="DS178" i="8" s="1"/>
  <c r="DS178" i="2"/>
  <c r="DT178" i="8" s="1"/>
  <c r="DT178" i="2"/>
  <c r="DU178" i="8" s="1"/>
  <c r="DR182" i="2" l="1"/>
  <c r="DS182" i="8" s="1"/>
  <c r="DT183" i="2"/>
  <c r="DU183" i="8" s="1"/>
  <c r="DR183" i="2"/>
  <c r="DS183" i="8" s="1"/>
  <c r="DS183" i="2"/>
  <c r="DT183" i="8" s="1"/>
  <c r="DS182" i="2"/>
  <c r="DT182" i="2"/>
  <c r="DU182" i="8" s="1"/>
  <c r="DT179" i="2"/>
  <c r="DU179" i="8" s="1"/>
  <c r="DR179" i="2"/>
  <c r="DS179" i="8" s="1"/>
  <c r="DS179" i="2"/>
  <c r="DT179" i="8" s="1"/>
  <c r="DR181" i="2"/>
  <c r="DS181" i="8" s="1"/>
  <c r="DT181" i="2"/>
  <c r="DU181" i="8" s="1"/>
  <c r="DS181" i="2"/>
  <c r="DT181" i="8" s="1"/>
  <c r="P662" i="7"/>
  <c r="J638" i="7"/>
  <c r="K633" i="7"/>
  <c r="P619" i="7"/>
  <c r="P613" i="7"/>
  <c r="J594" i="7"/>
  <c r="P588" i="7"/>
  <c r="P581" i="7"/>
  <c r="O568" i="7"/>
  <c r="H563" i="7"/>
  <c r="P557" i="7"/>
  <c r="P550" i="7"/>
  <c r="P549" i="7"/>
  <c r="P548" i="7"/>
  <c r="N522" i="7"/>
  <c r="J522" i="7"/>
  <c r="I522" i="7"/>
  <c r="H522" i="7"/>
  <c r="F522" i="7"/>
  <c r="P517" i="7"/>
  <c r="O508" i="7"/>
  <c r="L508" i="7"/>
  <c r="G508" i="7"/>
  <c r="P487" i="7"/>
  <c r="N457" i="7"/>
  <c r="P451" i="7"/>
  <c r="H416" i="7"/>
  <c r="G416" i="7"/>
  <c r="J403" i="7"/>
  <c r="H403" i="7"/>
  <c r="P397" i="7"/>
  <c r="P364" i="7"/>
  <c r="M333" i="7"/>
  <c r="E333" i="7"/>
  <c r="N327" i="7"/>
  <c r="F327" i="7"/>
  <c r="P319" i="7"/>
  <c r="P308" i="7"/>
  <c r="P304" i="7"/>
  <c r="J312" i="7"/>
  <c r="P272" i="7"/>
  <c r="M274" i="7"/>
  <c r="E274" i="7"/>
  <c r="P262" i="7"/>
  <c r="P254" i="7"/>
  <c r="P252" i="7"/>
  <c r="P249" i="7"/>
  <c r="I255" i="7"/>
  <c r="N255" i="7"/>
  <c r="F255" i="7"/>
  <c r="O243" i="7"/>
  <c r="N243" i="7"/>
  <c r="M243" i="7"/>
  <c r="L243" i="7"/>
  <c r="K243" i="7"/>
  <c r="J243" i="7"/>
  <c r="I243" i="7"/>
  <c r="H243" i="7"/>
  <c r="G243" i="7"/>
  <c r="F243" i="7"/>
  <c r="E243" i="7"/>
  <c r="D243" i="7"/>
  <c r="P242" i="7"/>
  <c r="P241" i="7"/>
  <c r="O238" i="7"/>
  <c r="M238" i="7"/>
  <c r="H238" i="7"/>
  <c r="G238" i="7"/>
  <c r="M233" i="7"/>
  <c r="K233" i="7"/>
  <c r="J233" i="7"/>
  <c r="P229" i="7"/>
  <c r="P226" i="7"/>
  <c r="O227" i="7"/>
  <c r="N227" i="7"/>
  <c r="M227" i="7"/>
  <c r="L227" i="7"/>
  <c r="K227" i="7"/>
  <c r="J227" i="7"/>
  <c r="I227" i="7"/>
  <c r="H227" i="7"/>
  <c r="G227" i="7"/>
  <c r="F227" i="7"/>
  <c r="E227" i="7"/>
  <c r="D227" i="7"/>
  <c r="P223" i="7"/>
  <c r="N216" i="7"/>
  <c r="K216" i="7"/>
  <c r="P215" i="7"/>
  <c r="O216" i="7"/>
  <c r="M216" i="7"/>
  <c r="L216" i="7"/>
  <c r="J216" i="7"/>
  <c r="I216" i="7"/>
  <c r="H216" i="7"/>
  <c r="G216" i="7"/>
  <c r="F216" i="7"/>
  <c r="D216" i="7"/>
  <c r="P213" i="7"/>
  <c r="P212" i="7"/>
  <c r="P211" i="7"/>
  <c r="P210" i="7"/>
  <c r="P209" i="7"/>
  <c r="K208" i="7"/>
  <c r="O208" i="7"/>
  <c r="N208" i="7"/>
  <c r="I208" i="7"/>
  <c r="H208" i="7"/>
  <c r="G208" i="7"/>
  <c r="F208" i="7"/>
  <c r="P200" i="7"/>
  <c r="J203" i="7"/>
  <c r="O196" i="7"/>
  <c r="H196" i="7"/>
  <c r="L196" i="7"/>
  <c r="G196" i="7"/>
  <c r="O191" i="7"/>
  <c r="G191" i="7"/>
  <c r="F191" i="7"/>
  <c r="N191" i="7"/>
  <c r="K191" i="7"/>
  <c r="J191" i="7"/>
  <c r="I191" i="7"/>
  <c r="P187" i="7"/>
  <c r="P181" i="7"/>
  <c r="P173" i="7"/>
  <c r="H182" i="7"/>
  <c r="P155" i="7"/>
  <c r="I162" i="7"/>
  <c r="M162" i="7"/>
  <c r="E162" i="7"/>
  <c r="N148" i="7"/>
  <c r="J148" i="7"/>
  <c r="F148" i="7"/>
  <c r="J130" i="7"/>
  <c r="L130" i="7"/>
  <c r="K130" i="7"/>
  <c r="D130" i="7"/>
  <c r="L124" i="7"/>
  <c r="I124" i="7"/>
  <c r="D124" i="7"/>
  <c r="P103" i="7"/>
  <c r="P98" i="7"/>
  <c r="P97" i="7"/>
  <c r="P92" i="7"/>
  <c r="O104" i="7"/>
  <c r="K104" i="7"/>
  <c r="G104" i="7"/>
  <c r="P87" i="7"/>
  <c r="P77" i="7"/>
  <c r="P74" i="7"/>
  <c r="P59" i="7"/>
  <c r="P51" i="7"/>
  <c r="P48" i="7"/>
  <c r="J67" i="7"/>
  <c r="P29" i="7"/>
  <c r="P28" i="7"/>
  <c r="I38" i="7"/>
  <c r="J25" i="7"/>
  <c r="P23" i="7"/>
  <c r="M25" i="7"/>
  <c r="I25" i="7"/>
  <c r="E25" i="7"/>
  <c r="I13" i="7"/>
  <c r="I19" i="7" s="1"/>
  <c r="O13" i="7"/>
  <c r="O19" i="7" s="1"/>
  <c r="G13" i="7"/>
  <c r="G19" i="7" s="1"/>
  <c r="F13" i="7"/>
  <c r="F19" i="7" s="1"/>
  <c r="N13" i="7"/>
  <c r="N19" i="7" s="1"/>
  <c r="M13" i="7"/>
  <c r="M19" i="7" s="1"/>
  <c r="H13" i="7"/>
  <c r="H19" i="7" s="1"/>
  <c r="E13" i="7"/>
  <c r="E19" i="7" s="1"/>
  <c r="DS184" i="2" l="1"/>
  <c r="DT182" i="8"/>
  <c r="DR186" i="2"/>
  <c r="DS186" i="8" s="1"/>
  <c r="N679" i="7"/>
  <c r="H673" i="7"/>
  <c r="D633" i="7"/>
  <c r="L633" i="7"/>
  <c r="L638" i="7"/>
  <c r="F599" i="7"/>
  <c r="F679" i="7"/>
  <c r="G594" i="7"/>
  <c r="O594" i="7"/>
  <c r="E633" i="7"/>
  <c r="M633" i="7"/>
  <c r="I667" i="7"/>
  <c r="I673" i="7"/>
  <c r="J673" i="7"/>
  <c r="N599" i="7"/>
  <c r="J599" i="7"/>
  <c r="J600" i="7" s="1"/>
  <c r="J457" i="7"/>
  <c r="J563" i="7"/>
  <c r="N563" i="7"/>
  <c r="H627" i="7"/>
  <c r="P611" i="7"/>
  <c r="I638" i="7"/>
  <c r="P375" i="7"/>
  <c r="P383" i="7"/>
  <c r="O416" i="7"/>
  <c r="P535" i="7"/>
  <c r="H594" i="7"/>
  <c r="P419" i="7"/>
  <c r="P609" i="7"/>
  <c r="P348" i="7"/>
  <c r="P324" i="7"/>
  <c r="P373" i="7"/>
  <c r="P381" i="7"/>
  <c r="M508" i="7"/>
  <c r="H529" i="7"/>
  <c r="P547" i="7"/>
  <c r="I568" i="7"/>
  <c r="P648" i="7"/>
  <c r="P323" i="7"/>
  <c r="P331" i="7"/>
  <c r="P354" i="7"/>
  <c r="P407" i="7"/>
  <c r="F457" i="7"/>
  <c r="P483" i="7"/>
  <c r="J508" i="7"/>
  <c r="F568" i="7"/>
  <c r="P572" i="7"/>
  <c r="M599" i="7"/>
  <c r="P606" i="7"/>
  <c r="D667" i="7"/>
  <c r="L667" i="7"/>
  <c r="G673" i="7"/>
  <c r="K679" i="7"/>
  <c r="P431" i="7"/>
  <c r="P439" i="7"/>
  <c r="G568" i="7"/>
  <c r="P683" i="7"/>
  <c r="D457" i="7"/>
  <c r="L457" i="7"/>
  <c r="P493" i="7"/>
  <c r="P501" i="7"/>
  <c r="G522" i="7"/>
  <c r="P603" i="7"/>
  <c r="P9" i="7"/>
  <c r="P11" i="7"/>
  <c r="H25" i="7"/>
  <c r="P24" i="7"/>
  <c r="H38" i="7"/>
  <c r="P30" i="7"/>
  <c r="P32" i="7"/>
  <c r="I67" i="7"/>
  <c r="P42" i="7"/>
  <c r="P49" i="7"/>
  <c r="P54" i="7"/>
  <c r="P57" i="7"/>
  <c r="P62" i="7"/>
  <c r="P65" i="7"/>
  <c r="P73" i="7"/>
  <c r="P75" i="7"/>
  <c r="P81" i="7"/>
  <c r="P83" i="7"/>
  <c r="E104" i="7"/>
  <c r="M104" i="7"/>
  <c r="P95" i="7"/>
  <c r="P105" i="7"/>
  <c r="L117" i="7"/>
  <c r="P113" i="7"/>
  <c r="H124" i="7"/>
  <c r="I148" i="7"/>
  <c r="P134" i="7"/>
  <c r="P142" i="7"/>
  <c r="D162" i="7"/>
  <c r="L162" i="7"/>
  <c r="P154" i="7"/>
  <c r="G182" i="7"/>
  <c r="P180" i="7"/>
  <c r="P190" i="7"/>
  <c r="P198" i="7"/>
  <c r="P332" i="7"/>
  <c r="K356" i="7"/>
  <c r="P401" i="7"/>
  <c r="O522" i="7"/>
  <c r="L690" i="7"/>
  <c r="E655" i="7"/>
  <c r="P17" i="7"/>
  <c r="P22" i="7"/>
  <c r="P27" i="7"/>
  <c r="P31" i="7"/>
  <c r="P36" i="7"/>
  <c r="K67" i="7"/>
  <c r="P52" i="7"/>
  <c r="P60" i="7"/>
  <c r="D104" i="7"/>
  <c r="L104" i="7"/>
  <c r="P93" i="7"/>
  <c r="P100" i="7"/>
  <c r="N117" i="7"/>
  <c r="J124" i="7"/>
  <c r="J131" i="7" s="1"/>
  <c r="L131" i="7"/>
  <c r="P136" i="7"/>
  <c r="P144" i="7"/>
  <c r="P152" i="7"/>
  <c r="P160" i="7"/>
  <c r="I182" i="7"/>
  <c r="P174" i="7"/>
  <c r="P346" i="7"/>
  <c r="P353" i="7"/>
  <c r="P461" i="7"/>
  <c r="P8" i="7"/>
  <c r="P10" i="7"/>
  <c r="K25" i="7"/>
  <c r="K38" i="7"/>
  <c r="P35" i="7"/>
  <c r="D67" i="7"/>
  <c r="L67" i="7"/>
  <c r="P101" i="7"/>
  <c r="G117" i="7"/>
  <c r="G118" i="7" s="1"/>
  <c r="E117" i="7"/>
  <c r="P110" i="7"/>
  <c r="P112" i="7"/>
  <c r="P115" i="7"/>
  <c r="K124" i="7"/>
  <c r="K131" i="7" s="1"/>
  <c r="P123" i="7"/>
  <c r="P126" i="7"/>
  <c r="D148" i="7"/>
  <c r="L148" i="7"/>
  <c r="P141" i="7"/>
  <c r="G162" i="7"/>
  <c r="O162" i="7"/>
  <c r="P165" i="7"/>
  <c r="P171" i="7"/>
  <c r="P179" i="7"/>
  <c r="P189" i="7"/>
  <c r="F196" i="7"/>
  <c r="N196" i="7"/>
  <c r="P197" i="7"/>
  <c r="D203" i="7"/>
  <c r="L203" i="7"/>
  <c r="L204" i="7" s="1"/>
  <c r="G203" i="7"/>
  <c r="G204" i="7" s="1"/>
  <c r="G217" i="7" s="1"/>
  <c r="G219" i="7" s="1"/>
  <c r="O203" i="7"/>
  <c r="O204" i="7" s="1"/>
  <c r="O217" i="7" s="1"/>
  <c r="O219" i="7" s="1"/>
  <c r="P201" i="7"/>
  <c r="P282" i="7"/>
  <c r="P288" i="7"/>
  <c r="H444" i="7"/>
  <c r="P472" i="7"/>
  <c r="P475" i="7"/>
  <c r="P498" i="7"/>
  <c r="P526" i="7"/>
  <c r="P7" i="7"/>
  <c r="P16" i="7"/>
  <c r="P21" i="7"/>
  <c r="L25" i="7"/>
  <c r="P26" i="7"/>
  <c r="L38" i="7"/>
  <c r="E67" i="7"/>
  <c r="M67" i="7"/>
  <c r="P47" i="7"/>
  <c r="P50" i="7"/>
  <c r="P53" i="7"/>
  <c r="P58" i="7"/>
  <c r="P61" i="7"/>
  <c r="P66" i="7"/>
  <c r="P71" i="7"/>
  <c r="P72" i="7"/>
  <c r="P76" i="7"/>
  <c r="P79" i="7"/>
  <c r="P80" i="7"/>
  <c r="P82" i="7"/>
  <c r="P84" i="7"/>
  <c r="F104" i="7"/>
  <c r="N104" i="7"/>
  <c r="P91" i="7"/>
  <c r="P94" i="7"/>
  <c r="H117" i="7"/>
  <c r="K117" i="7"/>
  <c r="K118" i="7" s="1"/>
  <c r="P109" i="7"/>
  <c r="F130" i="7"/>
  <c r="N130" i="7"/>
  <c r="E148" i="7"/>
  <c r="M148" i="7"/>
  <c r="P138" i="7"/>
  <c r="P146" i="7"/>
  <c r="H162" i="7"/>
  <c r="P158" i="7"/>
  <c r="K182" i="7"/>
  <c r="P168" i="7"/>
  <c r="E191" i="7"/>
  <c r="M191" i="7"/>
  <c r="P195" i="7"/>
  <c r="E203" i="7"/>
  <c r="M203" i="7"/>
  <c r="I333" i="7"/>
  <c r="G356" i="7"/>
  <c r="J13" i="7"/>
  <c r="J19" i="7" s="1"/>
  <c r="G25" i="7"/>
  <c r="O25" i="7"/>
  <c r="E38" i="7"/>
  <c r="E39" i="7" s="1"/>
  <c r="M38" i="7"/>
  <c r="M39" i="7" s="1"/>
  <c r="F67" i="7"/>
  <c r="N67" i="7"/>
  <c r="P55" i="7"/>
  <c r="P63" i="7"/>
  <c r="P78" i="7"/>
  <c r="J104" i="7"/>
  <c r="P96" i="7"/>
  <c r="P99" i="7"/>
  <c r="P102" i="7"/>
  <c r="I117" i="7"/>
  <c r="G130" i="7"/>
  <c r="O130" i="7"/>
  <c r="P129" i="7"/>
  <c r="P159" i="7"/>
  <c r="L182" i="7"/>
  <c r="P169" i="7"/>
  <c r="P177" i="7"/>
  <c r="K196" i="7"/>
  <c r="H327" i="7"/>
  <c r="F392" i="7"/>
  <c r="H457" i="7"/>
  <c r="J679" i="7"/>
  <c r="J680" i="7" s="1"/>
  <c r="K13" i="7"/>
  <c r="K19" i="7" s="1"/>
  <c r="P15" i="7"/>
  <c r="F25" i="7"/>
  <c r="N25" i="7"/>
  <c r="F38" i="7"/>
  <c r="N38" i="7"/>
  <c r="J38" i="7"/>
  <c r="J39" i="7" s="1"/>
  <c r="J68" i="7" s="1"/>
  <c r="P33" i="7"/>
  <c r="P37" i="7"/>
  <c r="G67" i="7"/>
  <c r="P56" i="7"/>
  <c r="P64" i="7"/>
  <c r="P89" i="7"/>
  <c r="F124" i="7"/>
  <c r="N124" i="7"/>
  <c r="P122" i="7"/>
  <c r="P156" i="7"/>
  <c r="E182" i="7"/>
  <c r="M182" i="7"/>
  <c r="P170" i="7"/>
  <c r="I196" i="7"/>
  <c r="P194" i="7"/>
  <c r="K333" i="7"/>
  <c r="P338" i="7"/>
  <c r="P406" i="7"/>
  <c r="P408" i="7"/>
  <c r="P414" i="7"/>
  <c r="P434" i="7"/>
  <c r="P442" i="7"/>
  <c r="K582" i="7"/>
  <c r="O673" i="7"/>
  <c r="D13" i="7"/>
  <c r="D19" i="7" s="1"/>
  <c r="L13" i="7"/>
  <c r="L19" i="7" s="1"/>
  <c r="P12" i="7"/>
  <c r="G38" i="7"/>
  <c r="O38" i="7"/>
  <c r="H67" i="7"/>
  <c r="P46" i="7"/>
  <c r="I104" i="7"/>
  <c r="P106" i="7"/>
  <c r="P108" i="7"/>
  <c r="P111" i="7"/>
  <c r="P114" i="7"/>
  <c r="P116" i="7"/>
  <c r="G124" i="7"/>
  <c r="O124" i="7"/>
  <c r="I130" i="7"/>
  <c r="I131" i="7" s="1"/>
  <c r="H148" i="7"/>
  <c r="P137" i="7"/>
  <c r="P145" i="7"/>
  <c r="K162" i="7"/>
  <c r="P153" i="7"/>
  <c r="P175" i="7"/>
  <c r="H191" i="7"/>
  <c r="J196" i="7"/>
  <c r="J204" i="7" s="1"/>
  <c r="H203" i="7"/>
  <c r="H204" i="7" s="1"/>
  <c r="H217" i="7" s="1"/>
  <c r="K203" i="7"/>
  <c r="M551" i="7"/>
  <c r="G233" i="7"/>
  <c r="O233" i="7"/>
  <c r="O239" i="7" s="1"/>
  <c r="J238" i="7"/>
  <c r="J239" i="7" s="1"/>
  <c r="D255" i="7"/>
  <c r="L255" i="7"/>
  <c r="G274" i="7"/>
  <c r="O274" i="7"/>
  <c r="P271" i="7"/>
  <c r="P285" i="7"/>
  <c r="I312" i="7"/>
  <c r="E327" i="7"/>
  <c r="M327" i="7"/>
  <c r="P326" i="7"/>
  <c r="D333" i="7"/>
  <c r="L333" i="7"/>
  <c r="G333" i="7"/>
  <c r="O333" i="7"/>
  <c r="F339" i="7"/>
  <c r="N339" i="7"/>
  <c r="P355" i="7"/>
  <c r="P368" i="7"/>
  <c r="D403" i="7"/>
  <c r="L403" i="7"/>
  <c r="P424" i="7"/>
  <c r="I462" i="7"/>
  <c r="P469" i="7"/>
  <c r="P496" i="7"/>
  <c r="F508" i="7"/>
  <c r="N508" i="7"/>
  <c r="K522" i="7"/>
  <c r="I551" i="7"/>
  <c r="P533" i="7"/>
  <c r="P542" i="7"/>
  <c r="I594" i="7"/>
  <c r="P591" i="7"/>
  <c r="L594" i="7"/>
  <c r="G599" i="7"/>
  <c r="O599" i="7"/>
  <c r="F627" i="7"/>
  <c r="N627" i="7"/>
  <c r="P631" i="7"/>
  <c r="H638" i="7"/>
  <c r="P687" i="7"/>
  <c r="P248" i="7"/>
  <c r="P574" i="7"/>
  <c r="P686" i="7"/>
  <c r="H508" i="7"/>
  <c r="K529" i="7"/>
  <c r="K551" i="7"/>
  <c r="P539" i="7"/>
  <c r="P544" i="7"/>
  <c r="L563" i="7"/>
  <c r="P578" i="7"/>
  <c r="P597" i="7"/>
  <c r="P602" i="7"/>
  <c r="G655" i="7"/>
  <c r="P649" i="7"/>
  <c r="H667" i="7"/>
  <c r="P670" i="7"/>
  <c r="G679" i="7"/>
  <c r="O679" i="7"/>
  <c r="P678" i="7"/>
  <c r="D208" i="7"/>
  <c r="L208" i="7"/>
  <c r="P232" i="7"/>
  <c r="P237" i="7"/>
  <c r="J274" i="7"/>
  <c r="P270" i="7"/>
  <c r="F280" i="7"/>
  <c r="N280" i="7"/>
  <c r="N293" i="7" s="1"/>
  <c r="P295" i="7"/>
  <c r="P296" i="7"/>
  <c r="P311" i="7"/>
  <c r="P335" i="7"/>
  <c r="P336" i="7"/>
  <c r="O339" i="7"/>
  <c r="P372" i="7"/>
  <c r="P380" i="7"/>
  <c r="P388" i="7"/>
  <c r="P390" i="7"/>
  <c r="O403" i="7"/>
  <c r="E403" i="7"/>
  <c r="M403" i="7"/>
  <c r="L416" i="7"/>
  <c r="P413" i="7"/>
  <c r="P429" i="7"/>
  <c r="P437" i="7"/>
  <c r="P471" i="7"/>
  <c r="P484" i="7"/>
  <c r="P491" i="7"/>
  <c r="P499" i="7"/>
  <c r="I508" i="7"/>
  <c r="I529" i="7"/>
  <c r="I530" i="7" s="1"/>
  <c r="P524" i="7"/>
  <c r="P575" i="7"/>
  <c r="P593" i="7"/>
  <c r="K627" i="7"/>
  <c r="P626" i="7"/>
  <c r="F633" i="7"/>
  <c r="N633" i="7"/>
  <c r="K638" i="7"/>
  <c r="M638" i="7"/>
  <c r="I655" i="7"/>
  <c r="P642" i="7"/>
  <c r="H655" i="7"/>
  <c r="K673" i="7"/>
  <c r="H679" i="7"/>
  <c r="H680" i="7" s="1"/>
  <c r="N690" i="7"/>
  <c r="P207" i="7"/>
  <c r="H233" i="7"/>
  <c r="H239" i="7" s="1"/>
  <c r="F233" i="7"/>
  <c r="N233" i="7"/>
  <c r="K238" i="7"/>
  <c r="K239" i="7" s="1"/>
  <c r="F238" i="7"/>
  <c r="N238" i="7"/>
  <c r="H255" i="7"/>
  <c r="K274" i="7"/>
  <c r="G280" i="7"/>
  <c r="G293" i="7" s="1"/>
  <c r="O280" i="7"/>
  <c r="O293" i="7" s="1"/>
  <c r="I327" i="7"/>
  <c r="P322" i="7"/>
  <c r="H333" i="7"/>
  <c r="F333" i="7"/>
  <c r="N333" i="7"/>
  <c r="J339" i="7"/>
  <c r="H339" i="7"/>
  <c r="J356" i="7"/>
  <c r="P351" i="7"/>
  <c r="P370" i="7"/>
  <c r="P371" i="7"/>
  <c r="N392" i="7"/>
  <c r="P374" i="7"/>
  <c r="P379" i="7"/>
  <c r="P387" i="7"/>
  <c r="E416" i="7"/>
  <c r="M416" i="7"/>
  <c r="P415" i="7"/>
  <c r="G444" i="7"/>
  <c r="N444" i="7"/>
  <c r="P428" i="7"/>
  <c r="P454" i="7"/>
  <c r="E462" i="7"/>
  <c r="M462" i="7"/>
  <c r="P466" i="7"/>
  <c r="P492" i="7"/>
  <c r="P519" i="7"/>
  <c r="L522" i="7"/>
  <c r="J529" i="7"/>
  <c r="J530" i="7" s="1"/>
  <c r="P532" i="7"/>
  <c r="E582" i="7"/>
  <c r="M582" i="7"/>
  <c r="P576" i="7"/>
  <c r="K594" i="7"/>
  <c r="H599" i="7"/>
  <c r="K599" i="7"/>
  <c r="P634" i="7"/>
  <c r="J655" i="7"/>
  <c r="P645" i="7"/>
  <c r="D673" i="7"/>
  <c r="L673" i="7"/>
  <c r="P421" i="7"/>
  <c r="J208" i="7"/>
  <c r="I233" i="7"/>
  <c r="P230" i="7"/>
  <c r="P246" i="7"/>
  <c r="P253" i="7"/>
  <c r="P268" i="7"/>
  <c r="H280" i="7"/>
  <c r="H293" i="7" s="1"/>
  <c r="P303" i="7"/>
  <c r="J327" i="7"/>
  <c r="K339" i="7"/>
  <c r="I339" i="7"/>
  <c r="I340" i="7" s="1"/>
  <c r="P337" i="7"/>
  <c r="P343" i="7"/>
  <c r="P350" i="7"/>
  <c r="P378" i="7"/>
  <c r="P386" i="7"/>
  <c r="P389" i="7"/>
  <c r="K416" i="7"/>
  <c r="P411" i="7"/>
  <c r="E457" i="7"/>
  <c r="M457" i="7"/>
  <c r="F462" i="7"/>
  <c r="N462" i="7"/>
  <c r="N463" i="7" s="1"/>
  <c r="P460" i="7"/>
  <c r="P479" i="7"/>
  <c r="P486" i="7"/>
  <c r="P497" i="7"/>
  <c r="K508" i="7"/>
  <c r="E522" i="7"/>
  <c r="M522" i="7"/>
  <c r="G563" i="7"/>
  <c r="O563" i="7"/>
  <c r="O569" i="7" s="1"/>
  <c r="M563" i="7"/>
  <c r="J568" i="7"/>
  <c r="J569" i="7" s="1"/>
  <c r="E568" i="7"/>
  <c r="M568" i="7"/>
  <c r="P566" i="7"/>
  <c r="F594" i="7"/>
  <c r="N594" i="7"/>
  <c r="I599" i="7"/>
  <c r="L599" i="7"/>
  <c r="P610" i="7"/>
  <c r="H633" i="7"/>
  <c r="P652" i="7"/>
  <c r="G667" i="7"/>
  <c r="O667" i="7"/>
  <c r="P467" i="7"/>
  <c r="P284" i="7"/>
  <c r="D339" i="7"/>
  <c r="L339" i="7"/>
  <c r="P349" i="7"/>
  <c r="P369" i="7"/>
  <c r="P377" i="7"/>
  <c r="P385" i="7"/>
  <c r="P404" i="7"/>
  <c r="P410" i="7"/>
  <c r="P426" i="7"/>
  <c r="P455" i="7"/>
  <c r="J462" i="7"/>
  <c r="J463" i="7" s="1"/>
  <c r="P488" i="7"/>
  <c r="P489" i="7"/>
  <c r="G529" i="7"/>
  <c r="O529" i="7"/>
  <c r="P528" i="7"/>
  <c r="P543" i="7"/>
  <c r="N568" i="7"/>
  <c r="G582" i="7"/>
  <c r="P577" i="7"/>
  <c r="P598" i="7"/>
  <c r="P607" i="7"/>
  <c r="P612" i="7"/>
  <c r="D627" i="7"/>
  <c r="L627" i="7"/>
  <c r="P623" i="7"/>
  <c r="F638" i="7"/>
  <c r="N638" i="7"/>
  <c r="F673" i="7"/>
  <c r="N673" i="7"/>
  <c r="N680" i="7" s="1"/>
  <c r="I690" i="7"/>
  <c r="P236" i="7"/>
  <c r="K255" i="7"/>
  <c r="F274" i="7"/>
  <c r="N274" i="7"/>
  <c r="I274" i="7"/>
  <c r="J280" i="7"/>
  <c r="H312" i="7"/>
  <c r="P301" i="7"/>
  <c r="P307" i="7"/>
  <c r="D327" i="7"/>
  <c r="L327" i="7"/>
  <c r="E339" i="7"/>
  <c r="E340" i="7" s="1"/>
  <c r="M339" i="7"/>
  <c r="M340" i="7" s="1"/>
  <c r="E356" i="7"/>
  <c r="M356" i="7"/>
  <c r="G392" i="7"/>
  <c r="O392" i="7"/>
  <c r="K403" i="7"/>
  <c r="F403" i="7"/>
  <c r="N403" i="7"/>
  <c r="P402" i="7"/>
  <c r="P409" i="7"/>
  <c r="J444" i="7"/>
  <c r="P425" i="7"/>
  <c r="P427" i="7"/>
  <c r="P432" i="7"/>
  <c r="P433" i="7"/>
  <c r="P440" i="7"/>
  <c r="P441" i="7"/>
  <c r="G457" i="7"/>
  <c r="O457" i="7"/>
  <c r="H462" i="7"/>
  <c r="K462" i="7"/>
  <c r="P495" i="7"/>
  <c r="P521" i="7"/>
  <c r="E529" i="7"/>
  <c r="M529" i="7"/>
  <c r="M530" i="7" s="1"/>
  <c r="M552" i="7" s="1"/>
  <c r="H551" i="7"/>
  <c r="I563" i="7"/>
  <c r="L568" i="7"/>
  <c r="L569" i="7" s="1"/>
  <c r="H582" i="7"/>
  <c r="P592" i="7"/>
  <c r="P608" i="7"/>
  <c r="E627" i="7"/>
  <c r="M627" i="7"/>
  <c r="G627" i="7"/>
  <c r="O627" i="7"/>
  <c r="J633" i="7"/>
  <c r="P632" i="7"/>
  <c r="M655" i="7"/>
  <c r="H39" i="7"/>
  <c r="I39" i="7"/>
  <c r="P5" i="7"/>
  <c r="P41" i="7"/>
  <c r="H104" i="7"/>
  <c r="H118" i="7" s="1"/>
  <c r="J117" i="7"/>
  <c r="P135" i="7"/>
  <c r="P143" i="7"/>
  <c r="P157" i="7"/>
  <c r="P172" i="7"/>
  <c r="P178" i="7"/>
  <c r="P193" i="7"/>
  <c r="I203" i="7"/>
  <c r="P202" i="7"/>
  <c r="P231" i="7"/>
  <c r="G255" i="7"/>
  <c r="P265" i="7"/>
  <c r="P276" i="7"/>
  <c r="D38" i="7"/>
  <c r="D117" i="7"/>
  <c r="P121" i="7"/>
  <c r="P128" i="7"/>
  <c r="G148" i="7"/>
  <c r="O148" i="7"/>
  <c r="P140" i="7"/>
  <c r="J162" i="7"/>
  <c r="P151" i="7"/>
  <c r="J182" i="7"/>
  <c r="E196" i="7"/>
  <c r="M196" i="7"/>
  <c r="M204" i="7" s="1"/>
  <c r="P206" i="7"/>
  <c r="M208" i="7"/>
  <c r="I238" i="7"/>
  <c r="P235" i="7"/>
  <c r="E255" i="7"/>
  <c r="P245" i="7"/>
  <c r="M255" i="7"/>
  <c r="P267" i="7"/>
  <c r="P281" i="7"/>
  <c r="P107" i="7"/>
  <c r="D131" i="7"/>
  <c r="L191" i="7"/>
  <c r="P273" i="7"/>
  <c r="P150" i="7"/>
  <c r="P34" i="7"/>
  <c r="M117" i="7"/>
  <c r="F117" i="7"/>
  <c r="E130" i="7"/>
  <c r="M130" i="7"/>
  <c r="P164" i="7"/>
  <c r="P243" i="7"/>
  <c r="P251" i="7"/>
  <c r="P405" i="7"/>
  <c r="D25" i="7"/>
  <c r="P120" i="7"/>
  <c r="P139" i="7"/>
  <c r="P147" i="7"/>
  <c r="E204" i="7"/>
  <c r="E216" i="7"/>
  <c r="P216" i="7" s="1"/>
  <c r="P214" i="7"/>
  <c r="P227" i="7"/>
  <c r="D238" i="7"/>
  <c r="L238" i="7"/>
  <c r="D274" i="7"/>
  <c r="P266" i="7"/>
  <c r="L274" i="7"/>
  <c r="P278" i="7"/>
  <c r="P6" i="7"/>
  <c r="P45" i="7"/>
  <c r="P90" i="7"/>
  <c r="O117" i="7"/>
  <c r="O118" i="7" s="1"/>
  <c r="E124" i="7"/>
  <c r="M124" i="7"/>
  <c r="P127" i="7"/>
  <c r="K148" i="7"/>
  <c r="F162" i="7"/>
  <c r="N162" i="7"/>
  <c r="P161" i="7"/>
  <c r="F182" i="7"/>
  <c r="N182" i="7"/>
  <c r="P176" i="7"/>
  <c r="F203" i="7"/>
  <c r="F204" i="7" s="1"/>
  <c r="F217" i="7" s="1"/>
  <c r="F219" i="7" s="1"/>
  <c r="N203" i="7"/>
  <c r="N204" i="7" s="1"/>
  <c r="N217" i="7" s="1"/>
  <c r="N219" i="7" s="1"/>
  <c r="P199" i="7"/>
  <c r="E238" i="7"/>
  <c r="P234" i="7"/>
  <c r="M239" i="7"/>
  <c r="H274" i="7"/>
  <c r="P264" i="7"/>
  <c r="P269" i="7"/>
  <c r="P277" i="7"/>
  <c r="P458" i="7"/>
  <c r="P18" i="7"/>
  <c r="H130" i="7"/>
  <c r="D233" i="7"/>
  <c r="L233" i="7"/>
  <c r="G239" i="7"/>
  <c r="J255" i="7"/>
  <c r="P250" i="7"/>
  <c r="P133" i="7"/>
  <c r="D182" i="7"/>
  <c r="P287" i="7"/>
  <c r="P290" i="7"/>
  <c r="P298" i="7"/>
  <c r="P309" i="7"/>
  <c r="P342" i="7"/>
  <c r="D356" i="7"/>
  <c r="L356" i="7"/>
  <c r="P352" i="7"/>
  <c r="I392" i="7"/>
  <c r="P376" i="7"/>
  <c r="I403" i="7"/>
  <c r="P400" i="7"/>
  <c r="J416" i="7"/>
  <c r="J417" i="7" s="1"/>
  <c r="J445" i="7" s="1"/>
  <c r="J447" i="7" s="1"/>
  <c r="I444" i="7"/>
  <c r="D444" i="7"/>
  <c r="L444" i="7"/>
  <c r="P430" i="7"/>
  <c r="P438" i="7"/>
  <c r="P473" i="7"/>
  <c r="P125" i="7"/>
  <c r="P225" i="7"/>
  <c r="E233" i="7"/>
  <c r="I280" i="7"/>
  <c r="I293" i="7" s="1"/>
  <c r="I313" i="7" s="1"/>
  <c r="P300" i="7"/>
  <c r="P306" i="7"/>
  <c r="P325" i="7"/>
  <c r="H356" i="7"/>
  <c r="P344" i="7"/>
  <c r="J392" i="7"/>
  <c r="P367" i="7"/>
  <c r="P384" i="7"/>
  <c r="F416" i="7"/>
  <c r="N416" i="7"/>
  <c r="P435" i="7"/>
  <c r="P443" i="7"/>
  <c r="I457" i="7"/>
  <c r="I463" i="7" s="1"/>
  <c r="P459" i="7"/>
  <c r="L462" i="7"/>
  <c r="P470" i="7"/>
  <c r="K312" i="7"/>
  <c r="G327" i="7"/>
  <c r="O327" i="7"/>
  <c r="P329" i="7"/>
  <c r="F356" i="7"/>
  <c r="N356" i="7"/>
  <c r="K392" i="7"/>
  <c r="K444" i="7"/>
  <c r="E563" i="7"/>
  <c r="P561" i="7"/>
  <c r="D196" i="7"/>
  <c r="K280" i="7"/>
  <c r="F293" i="7"/>
  <c r="P286" i="7"/>
  <c r="P289" i="7"/>
  <c r="E312" i="7"/>
  <c r="M312" i="7"/>
  <c r="P297" i="7"/>
  <c r="D312" i="7"/>
  <c r="L312" i="7"/>
  <c r="D392" i="7"/>
  <c r="L392" i="7"/>
  <c r="H392" i="7"/>
  <c r="P391" i="7"/>
  <c r="P456" i="7"/>
  <c r="P596" i="7"/>
  <c r="D599" i="7"/>
  <c r="D191" i="7"/>
  <c r="E208" i="7"/>
  <c r="D280" i="7"/>
  <c r="D293" i="7" s="1"/>
  <c r="L280" i="7"/>
  <c r="P283" i="7"/>
  <c r="F312" i="7"/>
  <c r="N312" i="7"/>
  <c r="P302" i="7"/>
  <c r="P305" i="7"/>
  <c r="K327" i="7"/>
  <c r="J333" i="7"/>
  <c r="P330" i="7"/>
  <c r="G339" i="7"/>
  <c r="G340" i="7" s="1"/>
  <c r="E392" i="7"/>
  <c r="M392" i="7"/>
  <c r="I416" i="7"/>
  <c r="P412" i="7"/>
  <c r="E444" i="7"/>
  <c r="M444" i="7"/>
  <c r="P423" i="7"/>
  <c r="P453" i="7"/>
  <c r="G462" i="7"/>
  <c r="O462" i="7"/>
  <c r="O463" i="7" s="1"/>
  <c r="E280" i="7"/>
  <c r="E293" i="7" s="1"/>
  <c r="M280" i="7"/>
  <c r="M293" i="7" s="1"/>
  <c r="P291" i="7"/>
  <c r="G312" i="7"/>
  <c r="P310" i="7"/>
  <c r="I356" i="7"/>
  <c r="P347" i="7"/>
  <c r="P382" i="7"/>
  <c r="F444" i="7"/>
  <c r="K457" i="7"/>
  <c r="G502" i="7"/>
  <c r="P465" i="7"/>
  <c r="P279" i="7"/>
  <c r="P399" i="7"/>
  <c r="G403" i="7"/>
  <c r="H417" i="7"/>
  <c r="P436" i="7"/>
  <c r="P321" i="7"/>
  <c r="P366" i="7"/>
  <c r="F502" i="7"/>
  <c r="N502" i="7"/>
  <c r="P504" i="7"/>
  <c r="H530" i="7"/>
  <c r="E551" i="7"/>
  <c r="P565" i="7"/>
  <c r="J582" i="7"/>
  <c r="P579" i="7"/>
  <c r="P622" i="7"/>
  <c r="H502" i="7"/>
  <c r="P474" i="7"/>
  <c r="P477" i="7"/>
  <c r="P480" i="7"/>
  <c r="J551" i="7"/>
  <c r="K568" i="7"/>
  <c r="D582" i="7"/>
  <c r="L582" i="7"/>
  <c r="D462" i="7"/>
  <c r="I502" i="7"/>
  <c r="E508" i="7"/>
  <c r="P506" i="7"/>
  <c r="D568" i="7"/>
  <c r="P564" i="7"/>
  <c r="J502" i="7"/>
  <c r="P482" i="7"/>
  <c r="P485" i="7"/>
  <c r="P494" i="7"/>
  <c r="P500" i="7"/>
  <c r="L551" i="7"/>
  <c r="P541" i="7"/>
  <c r="P546" i="7"/>
  <c r="P567" i="7"/>
  <c r="P571" i="7"/>
  <c r="N582" i="7"/>
  <c r="P580" i="7"/>
  <c r="P625" i="7"/>
  <c r="E638" i="7"/>
  <c r="E639" i="7" s="1"/>
  <c r="P674" i="7"/>
  <c r="D690" i="7"/>
  <c r="M690" i="7"/>
  <c r="K502" i="7"/>
  <c r="P476" i="7"/>
  <c r="P505" i="7"/>
  <c r="P523" i="7"/>
  <c r="L529" i="7"/>
  <c r="P537" i="7"/>
  <c r="K563" i="7"/>
  <c r="P560" i="7"/>
  <c r="P562" i="7"/>
  <c r="P595" i="7"/>
  <c r="P624" i="7"/>
  <c r="E690" i="7"/>
  <c r="P334" i="7"/>
  <c r="P420" i="7"/>
  <c r="D502" i="7"/>
  <c r="L502" i="7"/>
  <c r="F551" i="7"/>
  <c r="N551" i="7"/>
  <c r="P534" i="7"/>
  <c r="P559" i="7"/>
  <c r="P590" i="7"/>
  <c r="J627" i="7"/>
  <c r="E502" i="7"/>
  <c r="M502" i="7"/>
  <c r="P478" i="7"/>
  <c r="P481" i="7"/>
  <c r="P490" i="7"/>
  <c r="P507" i="7"/>
  <c r="P520" i="7"/>
  <c r="F529" i="7"/>
  <c r="F530" i="7" s="1"/>
  <c r="N529" i="7"/>
  <c r="N530" i="7" s="1"/>
  <c r="P525" i="7"/>
  <c r="P527" i="7"/>
  <c r="G551" i="7"/>
  <c r="P536" i="7"/>
  <c r="P540" i="7"/>
  <c r="H568" i="7"/>
  <c r="H569" i="7" s="1"/>
  <c r="I582" i="7"/>
  <c r="E594" i="7"/>
  <c r="M594" i="7"/>
  <c r="I627" i="7"/>
  <c r="E599" i="7"/>
  <c r="I633" i="7"/>
  <c r="K655" i="7"/>
  <c r="J667" i="7"/>
  <c r="P665" i="7"/>
  <c r="E673" i="7"/>
  <c r="M673" i="7"/>
  <c r="I679" i="7"/>
  <c r="P676" i="7"/>
  <c r="G690" i="7"/>
  <c r="P605" i="7"/>
  <c r="D508" i="7"/>
  <c r="D563" i="7"/>
  <c r="P621" i="7"/>
  <c r="J639" i="7"/>
  <c r="P630" i="7"/>
  <c r="D655" i="7"/>
  <c r="L655" i="7"/>
  <c r="P651" i="7"/>
  <c r="P654" i="7"/>
  <c r="K667" i="7"/>
  <c r="P672" i="7"/>
  <c r="H690" i="7"/>
  <c r="P682" i="7"/>
  <c r="P345" i="7"/>
  <c r="F582" i="7"/>
  <c r="P666" i="7"/>
  <c r="P675" i="7"/>
  <c r="P637" i="7"/>
  <c r="P167" i="7"/>
  <c r="D522" i="7"/>
  <c r="D529" i="7"/>
  <c r="F563" i="7"/>
  <c r="F569" i="7" s="1"/>
  <c r="D594" i="7"/>
  <c r="P629" i="7"/>
  <c r="G638" i="7"/>
  <c r="O638" i="7"/>
  <c r="F655" i="7"/>
  <c r="N655" i="7"/>
  <c r="P643" i="7"/>
  <c r="E667" i="7"/>
  <c r="M667" i="7"/>
  <c r="P671" i="7"/>
  <c r="D679" i="7"/>
  <c r="D680" i="7" s="1"/>
  <c r="L679" i="7"/>
  <c r="L680" i="7" s="1"/>
  <c r="L691" i="7" s="1"/>
  <c r="L693" i="7" s="1"/>
  <c r="J690" i="7"/>
  <c r="P247" i="7"/>
  <c r="K639" i="7"/>
  <c r="P636" i="7"/>
  <c r="P646" i="7"/>
  <c r="P650" i="7"/>
  <c r="P653" i="7"/>
  <c r="F667" i="7"/>
  <c r="N667" i="7"/>
  <c r="E679" i="7"/>
  <c r="M679" i="7"/>
  <c r="K690" i="7"/>
  <c r="P689" i="7"/>
  <c r="P422" i="7"/>
  <c r="P545" i="7"/>
  <c r="P677" i="7"/>
  <c r="P166" i="7"/>
  <c r="P604" i="7"/>
  <c r="G633" i="7"/>
  <c r="O633" i="7"/>
  <c r="P635" i="7"/>
  <c r="P647" i="7"/>
  <c r="P688" i="7"/>
  <c r="P641" i="7"/>
  <c r="P669" i="7"/>
  <c r="P299" i="7"/>
  <c r="P664" i="7"/>
  <c r="O655" i="7"/>
  <c r="P573" i="7"/>
  <c r="DT189" i="2" l="1"/>
  <c r="DU189" i="8" s="1"/>
  <c r="DT184" i="8"/>
  <c r="L639" i="7"/>
  <c r="F463" i="7"/>
  <c r="H552" i="7"/>
  <c r="G463" i="7"/>
  <c r="G569" i="7"/>
  <c r="K530" i="7"/>
  <c r="K552" i="7" s="1"/>
  <c r="K204" i="7"/>
  <c r="K217" i="7" s="1"/>
  <c r="K219" i="7" s="1"/>
  <c r="G131" i="7"/>
  <c r="N569" i="7"/>
  <c r="I552" i="7"/>
  <c r="L39" i="7"/>
  <c r="L68" i="7" s="1"/>
  <c r="L70" i="7" s="1"/>
  <c r="I569" i="7"/>
  <c r="I583" i="7" s="1"/>
  <c r="M639" i="7"/>
  <c r="M656" i="7" s="1"/>
  <c r="M658" i="7" s="1"/>
  <c r="G357" i="7"/>
  <c r="G359" i="7" s="1"/>
  <c r="I204" i="7"/>
  <c r="I217" i="7" s="1"/>
  <c r="I219" i="7" s="1"/>
  <c r="L340" i="7"/>
  <c r="E357" i="7"/>
  <c r="E359" i="7" s="1"/>
  <c r="M417" i="7"/>
  <c r="H583" i="7"/>
  <c r="J256" i="7"/>
  <c r="J258" i="7" s="1"/>
  <c r="N118" i="7"/>
  <c r="N697" i="7" s="1"/>
  <c r="L530" i="7"/>
  <c r="L552" i="7" s="1"/>
  <c r="K463" i="7"/>
  <c r="H68" i="7"/>
  <c r="O417" i="7"/>
  <c r="J656" i="7"/>
  <c r="G39" i="7"/>
  <c r="G68" i="7" s="1"/>
  <c r="E530" i="7"/>
  <c r="E552" i="7" s="1"/>
  <c r="H340" i="7"/>
  <c r="H357" i="7" s="1"/>
  <c r="H359" i="7" s="1"/>
  <c r="F639" i="7"/>
  <c r="F656" i="7" s="1"/>
  <c r="F658" i="7" s="1"/>
  <c r="F600" i="7"/>
  <c r="F615" i="7" s="1"/>
  <c r="M357" i="7"/>
  <c r="G600" i="7"/>
  <c r="G313" i="7"/>
  <c r="G315" i="7" s="1"/>
  <c r="J340" i="7"/>
  <c r="J357" i="7" s="1"/>
  <c r="J359" i="7" s="1"/>
  <c r="F680" i="7"/>
  <c r="J552" i="7"/>
  <c r="J118" i="7"/>
  <c r="J697" i="7" s="1"/>
  <c r="E118" i="7"/>
  <c r="E697" i="7" s="1"/>
  <c r="O39" i="7"/>
  <c r="D340" i="7"/>
  <c r="O639" i="7"/>
  <c r="O656" i="7" s="1"/>
  <c r="O658" i="7" s="1"/>
  <c r="N600" i="7"/>
  <c r="N615" i="7" s="1"/>
  <c r="K600" i="7"/>
  <c r="K615" i="7" s="1"/>
  <c r="O600" i="7"/>
  <c r="M600" i="7"/>
  <c r="M615" i="7" s="1"/>
  <c r="I639" i="7"/>
  <c r="I656" i="7" s="1"/>
  <c r="I658" i="7" s="1"/>
  <c r="M445" i="7"/>
  <c r="M447" i="7" s="1"/>
  <c r="M569" i="7"/>
  <c r="M583" i="7" s="1"/>
  <c r="I315" i="7"/>
  <c r="K417" i="7"/>
  <c r="H313" i="7"/>
  <c r="H315" i="7" s="1"/>
  <c r="K680" i="7"/>
  <c r="K691" i="7" s="1"/>
  <c r="K693" i="7" s="1"/>
  <c r="H600" i="7"/>
  <c r="H615" i="7" s="1"/>
  <c r="F239" i="7"/>
  <c r="F256" i="7" s="1"/>
  <c r="F258" i="7" s="1"/>
  <c r="J615" i="7"/>
  <c r="G530" i="7"/>
  <c r="G552" i="7" s="1"/>
  <c r="H463" i="7"/>
  <c r="H509" i="7" s="1"/>
  <c r="H511" i="7" s="1"/>
  <c r="N509" i="7"/>
  <c r="N511" i="7" s="1"/>
  <c r="N639" i="7"/>
  <c r="N656" i="7" s="1"/>
  <c r="N658" i="7" s="1"/>
  <c r="O131" i="7"/>
  <c r="G615" i="7"/>
  <c r="L417" i="7"/>
  <c r="L445" i="7" s="1"/>
  <c r="L447" i="7" s="1"/>
  <c r="I680" i="7"/>
  <c r="I691" i="7" s="1"/>
  <c r="I693" i="7" s="1"/>
  <c r="N239" i="7"/>
  <c r="N256" i="7" s="1"/>
  <c r="N258" i="7" s="1"/>
  <c r="E417" i="7"/>
  <c r="E445" i="7" s="1"/>
  <c r="E447" i="7" s="1"/>
  <c r="F417" i="7"/>
  <c r="F445" i="7" s="1"/>
  <c r="F447" i="7" s="1"/>
  <c r="P403" i="7"/>
  <c r="N552" i="7"/>
  <c r="K697" i="7"/>
  <c r="L463" i="7"/>
  <c r="L509" i="7" s="1"/>
  <c r="L511" i="7" s="1"/>
  <c r="M680" i="7"/>
  <c r="M691" i="7" s="1"/>
  <c r="M693" i="7" s="1"/>
  <c r="P538" i="7"/>
  <c r="P13" i="7"/>
  <c r="H256" i="7"/>
  <c r="H258" i="7" s="1"/>
  <c r="H639" i="7"/>
  <c r="H656" i="7" s="1"/>
  <c r="H658" i="7" s="1"/>
  <c r="D416" i="7"/>
  <c r="D417" i="7" s="1"/>
  <c r="F118" i="7"/>
  <c r="F697" i="7" s="1"/>
  <c r="O690" i="7"/>
  <c r="G583" i="7"/>
  <c r="H219" i="7"/>
  <c r="O340" i="7"/>
  <c r="M359" i="7"/>
  <c r="O697" i="7"/>
  <c r="N691" i="7"/>
  <c r="N693" i="7" s="1"/>
  <c r="I600" i="7"/>
  <c r="I615" i="7" s="1"/>
  <c r="J217" i="7"/>
  <c r="J219" i="7" s="1"/>
  <c r="I183" i="7"/>
  <c r="I118" i="7"/>
  <c r="O680" i="7"/>
  <c r="N131" i="7"/>
  <c r="N183" i="7" s="1"/>
  <c r="N39" i="7"/>
  <c r="N68" i="7" s="1"/>
  <c r="N70" i="7" s="1"/>
  <c r="P638" i="7"/>
  <c r="G680" i="7"/>
  <c r="G691" i="7" s="1"/>
  <c r="G693" i="7" s="1"/>
  <c r="N340" i="7"/>
  <c r="N357" i="7" s="1"/>
  <c r="N359" i="7" s="1"/>
  <c r="F39" i="7"/>
  <c r="F68" i="7" s="1"/>
  <c r="F70" i="7" s="1"/>
  <c r="E463" i="7"/>
  <c r="E509" i="7" s="1"/>
  <c r="E511" i="7" s="1"/>
  <c r="K39" i="7"/>
  <c r="K68" i="7" s="1"/>
  <c r="K70" i="7" s="1"/>
  <c r="P685" i="7"/>
  <c r="L118" i="7"/>
  <c r="L697" i="7" s="1"/>
  <c r="J293" i="7"/>
  <c r="J313" i="7" s="1"/>
  <c r="J315" i="7" s="1"/>
  <c r="G697" i="7"/>
  <c r="H697" i="7"/>
  <c r="K256" i="7"/>
  <c r="K258" i="7" s="1"/>
  <c r="I239" i="7"/>
  <c r="I256" i="7" s="1"/>
  <c r="I258" i="7" s="1"/>
  <c r="L217" i="7"/>
  <c r="L219" i="7" s="1"/>
  <c r="M217" i="7"/>
  <c r="M219" i="7" s="1"/>
  <c r="G183" i="7"/>
  <c r="L183" i="7"/>
  <c r="J183" i="7"/>
  <c r="P148" i="7"/>
  <c r="F131" i="7"/>
  <c r="F183" i="7" s="1"/>
  <c r="P124" i="7"/>
  <c r="H131" i="7"/>
  <c r="H183" i="7" s="1"/>
  <c r="H184" i="7" s="1"/>
  <c r="M118" i="7"/>
  <c r="M697" i="7" s="1"/>
  <c r="D118" i="7"/>
  <c r="D697" i="7" s="1"/>
  <c r="I68" i="7"/>
  <c r="I70" i="7" s="1"/>
  <c r="M68" i="7"/>
  <c r="M70" i="7" s="1"/>
  <c r="P25" i="7"/>
  <c r="P667" i="7"/>
  <c r="O551" i="7"/>
  <c r="K569" i="7"/>
  <c r="K583" i="7" s="1"/>
  <c r="H445" i="7"/>
  <c r="H447" i="7" s="1"/>
  <c r="M463" i="7"/>
  <c r="M509" i="7" s="1"/>
  <c r="M511" i="7" s="1"/>
  <c r="I417" i="7"/>
  <c r="I445" i="7" s="1"/>
  <c r="K293" i="7"/>
  <c r="K313" i="7" s="1"/>
  <c r="K315" i="7" s="1"/>
  <c r="P233" i="7"/>
  <c r="K183" i="7"/>
  <c r="K184" i="7" s="1"/>
  <c r="K340" i="7"/>
  <c r="K357" i="7" s="1"/>
  <c r="K359" i="7" s="1"/>
  <c r="E656" i="7"/>
  <c r="E658" i="7" s="1"/>
  <c r="J509" i="7"/>
  <c r="J511" i="7" s="1"/>
  <c r="P339" i="7"/>
  <c r="P196" i="7"/>
  <c r="I509" i="7"/>
  <c r="I511" i="7" s="1"/>
  <c r="P162" i="7"/>
  <c r="P104" i="7"/>
  <c r="L239" i="7"/>
  <c r="L256" i="7" s="1"/>
  <c r="L258" i="7" s="1"/>
  <c r="L600" i="7"/>
  <c r="L615" i="7" s="1"/>
  <c r="P644" i="7"/>
  <c r="P655" i="7" s="1"/>
  <c r="F583" i="7"/>
  <c r="D569" i="7"/>
  <c r="D583" i="7" s="1"/>
  <c r="P563" i="7"/>
  <c r="J583" i="7"/>
  <c r="F340" i="7"/>
  <c r="F357" i="7" s="1"/>
  <c r="F359" i="7" s="1"/>
  <c r="O502" i="7"/>
  <c r="O509" i="7" s="1"/>
  <c r="O511" i="7" s="1"/>
  <c r="P594" i="7"/>
  <c r="L656" i="7"/>
  <c r="L658" i="7" s="1"/>
  <c r="P208" i="7"/>
  <c r="E569" i="7"/>
  <c r="E583" i="7" s="1"/>
  <c r="P117" i="7"/>
  <c r="O530" i="7"/>
  <c r="E68" i="7"/>
  <c r="H691" i="7"/>
  <c r="H693" i="7" s="1"/>
  <c r="P522" i="7"/>
  <c r="D551" i="7"/>
  <c r="O312" i="7"/>
  <c r="P312" i="7" s="1"/>
  <c r="N313" i="7"/>
  <c r="N315" i="7" s="1"/>
  <c r="K445" i="7"/>
  <c r="K447" i="7" s="1"/>
  <c r="P327" i="7"/>
  <c r="M131" i="7"/>
  <c r="M183" i="7" s="1"/>
  <c r="M184" i="7" s="1"/>
  <c r="I357" i="7"/>
  <c r="I359" i="7" s="1"/>
  <c r="N417" i="7"/>
  <c r="N445" i="7" s="1"/>
  <c r="N447" i="7" s="1"/>
  <c r="D691" i="7"/>
  <c r="D693" i="7" s="1"/>
  <c r="F509" i="7"/>
  <c r="F511" i="7" s="1"/>
  <c r="F313" i="7"/>
  <c r="F315" i="7" s="1"/>
  <c r="P392" i="7"/>
  <c r="D204" i="7"/>
  <c r="P673" i="7"/>
  <c r="G639" i="7"/>
  <c r="G656" i="7" s="1"/>
  <c r="G658" i="7" s="1"/>
  <c r="J691" i="7"/>
  <c r="J693" i="7" s="1"/>
  <c r="P633" i="7"/>
  <c r="J658" i="7"/>
  <c r="L583" i="7"/>
  <c r="D600" i="7"/>
  <c r="P599" i="7"/>
  <c r="O356" i="7"/>
  <c r="M313" i="7"/>
  <c r="M315" i="7" s="1"/>
  <c r="P457" i="7"/>
  <c r="O182" i="7"/>
  <c r="P274" i="7"/>
  <c r="K656" i="7"/>
  <c r="K658" i="7" s="1"/>
  <c r="E680" i="7"/>
  <c r="E691" i="7" s="1"/>
  <c r="E693" i="7" s="1"/>
  <c r="E600" i="7"/>
  <c r="E615" i="7" s="1"/>
  <c r="O582" i="7"/>
  <c r="O583" i="7" s="1"/>
  <c r="P468" i="7"/>
  <c r="P502" i="7" s="1"/>
  <c r="G417" i="7"/>
  <c r="G445" i="7" s="1"/>
  <c r="G447" i="7" s="1"/>
  <c r="E239" i="7"/>
  <c r="E256" i="7" s="1"/>
  <c r="E258" i="7" s="1"/>
  <c r="E131" i="7"/>
  <c r="E183" i="7" s="1"/>
  <c r="P292" i="7"/>
  <c r="E313" i="7"/>
  <c r="E315" i="7" s="1"/>
  <c r="D530" i="7"/>
  <c r="P529" i="7"/>
  <c r="P684" i="7"/>
  <c r="N583" i="7"/>
  <c r="P462" i="7"/>
  <c r="D463" i="7"/>
  <c r="O444" i="7"/>
  <c r="P333" i="7"/>
  <c r="G509" i="7"/>
  <c r="G511" i="7" s="1"/>
  <c r="P627" i="7"/>
  <c r="P679" i="7"/>
  <c r="P280" i="7"/>
  <c r="L293" i="7"/>
  <c r="L313" i="7" s="1"/>
  <c r="L357" i="7"/>
  <c r="L359" i="7" s="1"/>
  <c r="P130" i="7"/>
  <c r="M256" i="7"/>
  <c r="M258" i="7" s="1"/>
  <c r="O255" i="7"/>
  <c r="O256" i="7" s="1"/>
  <c r="O258" i="7" s="1"/>
  <c r="F690" i="7"/>
  <c r="F552" i="7"/>
  <c r="E217" i="7"/>
  <c r="E219" i="7" s="1"/>
  <c r="D183" i="7"/>
  <c r="D39" i="7"/>
  <c r="P38" i="7"/>
  <c r="G256" i="7"/>
  <c r="G258" i="7" s="1"/>
  <c r="H70" i="7"/>
  <c r="J70" i="7"/>
  <c r="G70" i="7"/>
  <c r="P568" i="7"/>
  <c r="K509" i="7"/>
  <c r="K511" i="7" s="1"/>
  <c r="D357" i="7"/>
  <c r="P508" i="7"/>
  <c r="D638" i="7"/>
  <c r="D639" i="7" s="1"/>
  <c r="P191" i="7"/>
  <c r="D313" i="7"/>
  <c r="D315" i="7" s="1"/>
  <c r="D239" i="7"/>
  <c r="P238" i="7"/>
  <c r="P203" i="7"/>
  <c r="P19" i="7"/>
  <c r="D184" i="7" l="1"/>
  <c r="O183" i="7"/>
  <c r="O184" i="7" s="1"/>
  <c r="F691" i="7"/>
  <c r="F693" i="7" s="1"/>
  <c r="N184" i="7"/>
  <c r="O445" i="7"/>
  <c r="O447" i="7" s="1"/>
  <c r="P551" i="7"/>
  <c r="E184" i="7"/>
  <c r="O691" i="7"/>
  <c r="O693" i="7" s="1"/>
  <c r="J184" i="7"/>
  <c r="J699" i="7" s="1"/>
  <c r="O615" i="7"/>
  <c r="P582" i="7"/>
  <c r="I184" i="7"/>
  <c r="L184" i="7"/>
  <c r="P416" i="7"/>
  <c r="P690" i="7"/>
  <c r="F184" i="7"/>
  <c r="P614" i="7"/>
  <c r="I697" i="7"/>
  <c r="O357" i="7"/>
  <c r="O359" i="7" s="1"/>
  <c r="P417" i="7"/>
  <c r="P530" i="7"/>
  <c r="L698" i="7"/>
  <c r="L700" i="7" s="1"/>
  <c r="P340" i="7"/>
  <c r="P356" i="7"/>
  <c r="P569" i="7"/>
  <c r="N698" i="7"/>
  <c r="N700" i="7" s="1"/>
  <c r="O552" i="7"/>
  <c r="O313" i="7"/>
  <c r="O315" i="7" s="1"/>
  <c r="J698" i="7"/>
  <c r="J700" i="7" s="1"/>
  <c r="G698" i="7"/>
  <c r="G700" i="7" s="1"/>
  <c r="G184" i="7"/>
  <c r="H699" i="7"/>
  <c r="F698" i="7"/>
  <c r="F700" i="7" s="1"/>
  <c r="P118" i="7"/>
  <c r="P697" i="7" s="1"/>
  <c r="I447" i="7"/>
  <c r="I699" i="7" s="1"/>
  <c r="I698" i="7"/>
  <c r="H698" i="7"/>
  <c r="H700" i="7" s="1"/>
  <c r="P680" i="7"/>
  <c r="P691" i="7" s="1"/>
  <c r="P693" i="7" s="1"/>
  <c r="E698" i="7"/>
  <c r="E700" i="7" s="1"/>
  <c r="E70" i="7"/>
  <c r="E699" i="7" s="1"/>
  <c r="P293" i="7"/>
  <c r="P182" i="7"/>
  <c r="M698" i="7"/>
  <c r="M700" i="7" s="1"/>
  <c r="D552" i="7"/>
  <c r="D615" i="7"/>
  <c r="P600" i="7"/>
  <c r="P204" i="7"/>
  <c r="D217" i="7"/>
  <c r="P43" i="7"/>
  <c r="O67" i="7"/>
  <c r="P255" i="7"/>
  <c r="N699" i="7"/>
  <c r="P444" i="7"/>
  <c r="K699" i="7"/>
  <c r="P39" i="7"/>
  <c r="D68" i="7"/>
  <c r="D445" i="7"/>
  <c r="K698" i="7"/>
  <c r="K700" i="7" s="1"/>
  <c r="P44" i="7"/>
  <c r="P239" i="7"/>
  <c r="D256" i="7"/>
  <c r="P131" i="7"/>
  <c r="D509" i="7"/>
  <c r="P463" i="7"/>
  <c r="L315" i="7"/>
  <c r="D656" i="7"/>
  <c r="D658" i="7" s="1"/>
  <c r="P639" i="7"/>
  <c r="P656" i="7" s="1"/>
  <c r="P658" i="7" s="1"/>
  <c r="D359" i="7"/>
  <c r="P183" i="7"/>
  <c r="M699" i="7"/>
  <c r="P583" i="7"/>
  <c r="P357" i="7" l="1"/>
  <c r="F699" i="7"/>
  <c r="F701" i="7" s="1"/>
  <c r="L699" i="7"/>
  <c r="L701" i="7" s="1"/>
  <c r="P359" i="7"/>
  <c r="P615" i="7"/>
  <c r="P184" i="7"/>
  <c r="I700" i="7"/>
  <c r="G699" i="7"/>
  <c r="G701" i="7" s="1"/>
  <c r="N701" i="7"/>
  <c r="P552" i="7"/>
  <c r="P313" i="7"/>
  <c r="J701" i="7"/>
  <c r="H701" i="7"/>
  <c r="E701" i="7"/>
  <c r="K701" i="7"/>
  <c r="D511" i="7"/>
  <c r="P511" i="7" s="1"/>
  <c r="P509" i="7"/>
  <c r="P315" i="7"/>
  <c r="P217" i="7"/>
  <c r="D219" i="7"/>
  <c r="P219" i="7" s="1"/>
  <c r="P256" i="7"/>
  <c r="D258" i="7"/>
  <c r="P258" i="7" s="1"/>
  <c r="P445" i="7"/>
  <c r="D447" i="7"/>
  <c r="P447" i="7" s="1"/>
  <c r="O68" i="7"/>
  <c r="P68" i="7" s="1"/>
  <c r="P67" i="7"/>
  <c r="M701" i="7"/>
  <c r="D698" i="7"/>
  <c r="D700" i="7" s="1"/>
  <c r="D70" i="7"/>
  <c r="I701" i="7" l="1"/>
  <c r="P698" i="7"/>
  <c r="P700" i="7" s="1"/>
  <c r="D699" i="7"/>
  <c r="D701" i="7" s="1"/>
  <c r="O698" i="7"/>
  <c r="O700" i="7" s="1"/>
  <c r="O70" i="7"/>
  <c r="O699" i="7" s="1"/>
  <c r="O701" i="7" l="1"/>
  <c r="P70" i="7"/>
  <c r="P699" i="7" s="1"/>
  <c r="P701" i="7" s="1"/>
  <c r="B76" i="1" l="1"/>
  <c r="C76" i="1"/>
  <c r="D76" i="1"/>
  <c r="DT188" i="2"/>
  <c r="DT190" i="2" l="1"/>
  <c r="DU190" i="8" s="1"/>
  <c r="DU188" i="8"/>
</calcChain>
</file>

<file path=xl/sharedStrings.xml><?xml version="1.0" encoding="utf-8"?>
<sst xmlns="http://schemas.openxmlformats.org/spreadsheetml/2006/main" count="3280" uniqueCount="1026">
  <si>
    <t>TEC Ledger</t>
  </si>
  <si>
    <t>01-Touristic Enterprises Company</t>
  </si>
  <si>
    <t>Beginning Balance</t>
  </si>
  <si>
    <t>Period Activity</t>
  </si>
  <si>
    <t>Ending Balance</t>
  </si>
  <si>
    <t>KWD - Kuwaiti Dinar</t>
  </si>
  <si>
    <t>1101701-Khiran Support (Child)</t>
  </si>
  <si>
    <t>Currency Type</t>
  </si>
  <si>
    <t>November 2019</t>
  </si>
  <si>
    <t>1080102-Inventory - Goods in Transit</t>
  </si>
  <si>
    <t>1080202-Customers - Commercial Companies and Institutions</t>
  </si>
  <si>
    <t>1080203-Other Customers</t>
  </si>
  <si>
    <t>1080204-Staff Receivables</t>
  </si>
  <si>
    <t>1080206-Unapplied / Unidentified Receipts Account - Clearing Account</t>
  </si>
  <si>
    <t>1080207-Tax Asset - Input VAT Recoverable - Services</t>
  </si>
  <si>
    <t>1080211-Opera Clearing - On Account</t>
  </si>
  <si>
    <t>1080501-Prepaid Expenses</t>
  </si>
  <si>
    <t>1080503-Prepayments / Health Insurance</t>
  </si>
  <si>
    <t>1080502-Prepayments / Salaries</t>
  </si>
  <si>
    <t>1080504-Prepaid Expenses / Insurance</t>
  </si>
  <si>
    <t>1080505-Prepayments - Letter of Credits</t>
  </si>
  <si>
    <t>1080601-Accrued Revenue</t>
  </si>
  <si>
    <t>1080701-Refundable Deposits</t>
  </si>
  <si>
    <t>1081001-Safe box - Cash in Hand</t>
  </si>
  <si>
    <t>1081002-Petty Cash</t>
  </si>
  <si>
    <t>1081003-Bank Balances</t>
  </si>
  <si>
    <t>1081004-Cash in Transit</t>
  </si>
  <si>
    <t>1081005-Cash Sales Clearing - Opera</t>
  </si>
  <si>
    <t>1081009-Bank Balances - Burgan - Investment Account - 145 - KWD</t>
  </si>
  <si>
    <t>1081012-Bank Balances - NBK - Investment Account - 157 - KWD</t>
  </si>
  <si>
    <t>1081014-Bank Balances - NBK - Current Account - 134 - KWD</t>
  </si>
  <si>
    <t>1081015-Bank Balances - NBK - Current Account - 730 - KWD</t>
  </si>
  <si>
    <t>1081017-Bank Balances - BNP - Current Account - 106 - KWD</t>
  </si>
  <si>
    <t>1081018-Bank Balances - BNP - Current Account - 203 - KWD</t>
  </si>
  <si>
    <t>000-Default Department</t>
  </si>
  <si>
    <t>00-Default</t>
  </si>
  <si>
    <t>Actual</t>
  </si>
  <si>
    <t>Base</t>
  </si>
  <si>
    <t>000-Default</t>
  </si>
  <si>
    <t>3011201-Provision for Staff End of Service Benefits</t>
  </si>
  <si>
    <t>3011202-Employees Leave Salary Provision</t>
  </si>
  <si>
    <t>3011203-Provision for Air Tickets</t>
  </si>
  <si>
    <t>3011204-Provision for Staff Bonus</t>
  </si>
  <si>
    <t>3011305-Provision for Operation Expenses</t>
  </si>
  <si>
    <t>3011306-Provision for Linen</t>
  </si>
  <si>
    <t>3011308-Provision for Kitchen Utensils</t>
  </si>
  <si>
    <t>3011307-Provision for China &amp; Glassware</t>
  </si>
  <si>
    <t>3011309-Provision for Uniform</t>
  </si>
  <si>
    <t>3011310-Provision for Small Operating Equipments Collection</t>
  </si>
  <si>
    <t>3020101-Suppliers - Ministries</t>
  </si>
  <si>
    <t>3020102-Suppliers - Commercial Companies and Institutions</t>
  </si>
  <si>
    <t>3020103-Other Suppliers</t>
  </si>
  <si>
    <t>3020106-Invoice Price Variance - Clearing Account</t>
  </si>
  <si>
    <t>3020202-Void Cheques</t>
  </si>
  <si>
    <t>3020301-Unearned Revenues</t>
  </si>
  <si>
    <t>3020302-Unearned Revenues - Membership</t>
  </si>
  <si>
    <t>3020303-Unearned Revenues - Berths</t>
  </si>
  <si>
    <t>3020401-Refundable Deposits to customers</t>
  </si>
  <si>
    <t>3020402-Refundable Deposits to customers - Guest Deposit</t>
  </si>
  <si>
    <t>3020403-Refundable Deposits to customers - Advance Reservation</t>
  </si>
  <si>
    <t>3020404-Refundable Deposits to customers - Insurance Deposit</t>
  </si>
  <si>
    <t>3020405-Refundable Deposits to customers - Guest Ledger</t>
  </si>
  <si>
    <t>3020406-Refundable Deposits to customers - Advance Reservation (Next Year)</t>
  </si>
  <si>
    <t>3020407-Refundable Deposits to customers - Investors Deposit</t>
  </si>
  <si>
    <t>3020408-Refundable Deposits to customers - Other Deposit</t>
  </si>
  <si>
    <t>3020411-Reversal of Refundable Deposits to customers - Rooms Reservation Clearin</t>
  </si>
  <si>
    <t>3020412-Reversal of Refundable Deposits to customers - Reservation Insurance Cle</t>
  </si>
  <si>
    <t>3020501-Performance Retentions - Contractors</t>
  </si>
  <si>
    <t>3020502-Sanctions Fund</t>
  </si>
  <si>
    <t>3020503-Tax Retention</t>
  </si>
  <si>
    <t>3020603-Magnetic Cards for Games</t>
  </si>
  <si>
    <t>3020701-Accrued Expenses - Miscellaneous</t>
  </si>
  <si>
    <t>3020704-Accrued Expenses - Water</t>
  </si>
  <si>
    <t>3020705-Accrued Expenses - Electricity</t>
  </si>
  <si>
    <t>3020706-Accrued Expenses - HRM Salaries - Clearing Account</t>
  </si>
  <si>
    <t>3020707-Accrued Expenses - Extra</t>
  </si>
  <si>
    <t>3020708-Accounts Payable Accruals - Clearing Account</t>
  </si>
  <si>
    <t>3020709-Payments Under Settlement</t>
  </si>
  <si>
    <t>3020710-Accounts Payable Accruals HRM - Clearing Account</t>
  </si>
  <si>
    <t>3020711-Accrued Expenses - Garbage Collection</t>
  </si>
  <si>
    <t>3020713-Accrued Expenses - Security Contracts</t>
  </si>
  <si>
    <t xml:space="preserve">               4060101-Revenue - Rental of Facility</t>
  </si>
  <si>
    <t xml:space="preserve">               4060105-Revenue - Rental of Spaces</t>
  </si>
  <si>
    <t xml:space="preserve">               4070201-Gain / Loss on Disposal / Retirement of Fixed Assets</t>
  </si>
  <si>
    <t xml:space="preserve">               4070302-Revenue - Tendering</t>
  </si>
  <si>
    <t xml:space="preserve">               4070318-Miscellaneous Income</t>
  </si>
  <si>
    <t>1101201-KH - Studios - Ground (Child)</t>
  </si>
  <si>
    <t xml:space="preserve">               4060102-Revenue - Rental of Rooms</t>
  </si>
  <si>
    <t>1101202-KH - Studios - Upper (Child)</t>
  </si>
  <si>
    <t>1101203-KH - Chalets (Child)</t>
  </si>
  <si>
    <t>1101204-KH - Villas (Child)</t>
  </si>
  <si>
    <t>1101205-KH - Gate (Child)</t>
  </si>
  <si>
    <t xml:space="preserve">               4020101-Revenue - Entry Tickets</t>
  </si>
  <si>
    <t>1101206-KH - Other Rooms (Child)</t>
  </si>
  <si>
    <t>1101101-KH - Coffee Shop (Child)</t>
  </si>
  <si>
    <t>1101103-KH - AL-Kubbar (Child)</t>
  </si>
  <si>
    <t>1101104-KH - Banquets (Child)</t>
  </si>
  <si>
    <t>1101105-KH - Safari One (Child)</t>
  </si>
  <si>
    <t>1101106-KH - Safari Two (Child)</t>
  </si>
  <si>
    <t>1101107-KH - Corner One - Game Center (Child)</t>
  </si>
  <si>
    <t>1101108-KH - Mini Market - Marina (Child)</t>
  </si>
  <si>
    <t>1101109-KH - Other Coffee Shop (Child)</t>
  </si>
  <si>
    <t>1101110-KH - Baraha (Child)</t>
  </si>
  <si>
    <t>1101111-KH - Bakery (Child)</t>
  </si>
  <si>
    <t>1101112-KH - Nakhi &amp; Bajella (Child)</t>
  </si>
  <si>
    <t>1101113-KH - Corner Two (Child)</t>
  </si>
  <si>
    <t>1101114-KH - Other Baraha (Child)</t>
  </si>
  <si>
    <t>1101115-KH - Arax (Child)</t>
  </si>
  <si>
    <t>1101116-KH - Staff Cafeteria (Child)</t>
  </si>
  <si>
    <t>1101301-KH - Marina (Child)</t>
  </si>
  <si>
    <t>1101401-KH - Game Center (Child)</t>
  </si>
  <si>
    <t>1101501-KH - Health Club (Child)</t>
  </si>
  <si>
    <t>1101502-KH - Salon (Child)</t>
  </si>
  <si>
    <t>1101601-KH - Rental (Child)</t>
  </si>
  <si>
    <t>1307101-Al Khiran Water Park (Child)</t>
  </si>
  <si>
    <t>1101402-KH - Al Khiran Water Park (Child)</t>
  </si>
  <si>
    <t>5000000-Expenses</t>
  </si>
  <si>
    <t xml:space="preserve">               4010101-Revenue - Membership Subscription - Berths Rental</t>
  </si>
  <si>
    <t xml:space="preserve">               4010102-Revenue - Membership Subscription - Land Park Rental</t>
  </si>
  <si>
    <t xml:space="preserve">               4010103-Revenue - Membership Subscription</t>
  </si>
  <si>
    <t xml:space="preserve">               4020201-Revenue - Games Tickets</t>
  </si>
  <si>
    <t xml:space="preserve">               4020202-Revenue - Video Games</t>
  </si>
  <si>
    <t xml:space="preserve">               4020203-Revenue - Billiard Games Tickets</t>
  </si>
  <si>
    <t xml:space="preserve">               4020204-Revenue - Tickets Bowling Tickets</t>
  </si>
  <si>
    <t xml:space="preserve">               4030101-Revenue - Foodstuff / Cafeteria</t>
  </si>
  <si>
    <t xml:space="preserve">               4030102-Revenue - Foodstuff / Restaurant</t>
  </si>
  <si>
    <t xml:space="preserve">               4030103-Revenue - Foodstuff / Coffee Shop</t>
  </si>
  <si>
    <t xml:space="preserve">               4030201-Revenue - Beverages / Cafeteria</t>
  </si>
  <si>
    <t xml:space="preserve">               4030202-Revenue - Beverages / Restaurant</t>
  </si>
  <si>
    <t xml:space="preserve">               4030203-Revenue - Beverages / Coffee Shop</t>
  </si>
  <si>
    <t xml:space="preserve">               4040101-Revenue - Sale of Petrol</t>
  </si>
  <si>
    <t xml:space="preserve">               4040102-Revenue - Sale of Diesel</t>
  </si>
  <si>
    <t xml:space="preserve">               4050101-Interest Income</t>
  </si>
  <si>
    <t xml:space="preserve">               4060103-Revenue - Rental of Restaurants</t>
  </si>
  <si>
    <t xml:space="preserve">               4060104-Revenue - Rental of Shops</t>
  </si>
  <si>
    <t xml:space="preserve">               4060109-Revenue - Extra Beds</t>
  </si>
  <si>
    <t xml:space="preserve">               4060201-Revenue - Share of Profit of Games</t>
  </si>
  <si>
    <t xml:space="preserve">               4060202-Revenue - Sharing Boats Insurance Fee - Income</t>
  </si>
  <si>
    <t xml:space="preserve">               4070101-Reversal of Provision of End of Service Benefit No Longer Required</t>
  </si>
  <si>
    <t xml:space="preserve">               4070102-Reversal of Provision No Longer Required</t>
  </si>
  <si>
    <t xml:space="preserve">               4070305-Revenue - Rental of Lockers</t>
  </si>
  <si>
    <t xml:space="preserve">               4070311-Revenue - Overnight Use of Berth (for Boats)</t>
  </si>
  <si>
    <t xml:space="preserve">               4070312-Revenue from Previous Years</t>
  </si>
  <si>
    <t xml:space="preserve">               4070313-Revenue - Magnetic Cards</t>
  </si>
  <si>
    <t xml:space="preserve">               4070315-Revenue - Health Club</t>
  </si>
  <si>
    <t xml:space="preserve">               4070316-Revenue - Salon</t>
  </si>
  <si>
    <t xml:space="preserve">               4070317-Revenue - Tickets for Cars Entry</t>
  </si>
  <si>
    <t>5010101-Basic Salary</t>
  </si>
  <si>
    <t>5010102-Transportation Allowances</t>
  </si>
  <si>
    <t>5010103-Overtime</t>
  </si>
  <si>
    <t>5010104-Bonuses</t>
  </si>
  <si>
    <t>5010105-Social Allowances</t>
  </si>
  <si>
    <t>5010106-Children Allowances</t>
  </si>
  <si>
    <t>5010107-Encouragement Allowances</t>
  </si>
  <si>
    <t>5010108-Cost of Living Allowances</t>
  </si>
  <si>
    <t>5010109-Financial Support Allowances</t>
  </si>
  <si>
    <t>5010110-Job Related Allowances</t>
  </si>
  <si>
    <t>5010111-Special Allowances</t>
  </si>
  <si>
    <t>5010112-Supervision Allowances</t>
  </si>
  <si>
    <t>5010113-Food Allowances</t>
  </si>
  <si>
    <t>5010114-Mobile Allowances</t>
  </si>
  <si>
    <t>5010115-Payout Labor Cost</t>
  </si>
  <si>
    <t>5010201-Social Security Expenses</t>
  </si>
  <si>
    <t>5010202-Life Insurance</t>
  </si>
  <si>
    <t>5010203-Health Insurance Personnel Expenses</t>
  </si>
  <si>
    <t>5010204-Health Insurance</t>
  </si>
  <si>
    <t>5010205-Social Security Expenses / GCC</t>
  </si>
  <si>
    <t>5010301-End of Service Benefits Expense</t>
  </si>
  <si>
    <t>5010302-Employees Leave Salary</t>
  </si>
  <si>
    <t>5010303-Other Benefits</t>
  </si>
  <si>
    <t>5010401-Travelling Expenses - Tickets</t>
  </si>
  <si>
    <t>5010402-Employees Clothing Expenses</t>
  </si>
  <si>
    <t>5010403-Employees Food Expenses</t>
  </si>
  <si>
    <t>5010404-Housing for Employees</t>
  </si>
  <si>
    <t>5020101-Office Expenses</t>
  </si>
  <si>
    <t>5020102-Printing Expenses</t>
  </si>
  <si>
    <t>5020103-Office Stationary Expenses</t>
  </si>
  <si>
    <t>5020104-Newspapers and Magazines Subscription Expenses</t>
  </si>
  <si>
    <t>5020105-Office Miscellaneous Expenses</t>
  </si>
  <si>
    <t>5020201-Official Business Assignments Expenses</t>
  </si>
  <si>
    <t>5020202-Staff Training Expenses</t>
  </si>
  <si>
    <t>5020203-Committees Compensation Expenses</t>
  </si>
  <si>
    <t>5020301-Miscellaneous Consumables</t>
  </si>
  <si>
    <t>5020302-Kitchen Tools Consumables</t>
  </si>
  <si>
    <t>5020303-Fuel, Oils and Greases Expenses</t>
  </si>
  <si>
    <t>5020304-Agricultural Materials and Pesticides Expenses</t>
  </si>
  <si>
    <t>5020305-Extinguishing Materials and Safety Equipment</t>
  </si>
  <si>
    <t>5020306-Blankets, Linens and Furnishing Costs</t>
  </si>
  <si>
    <t>5020307-Decoration Material Expenses</t>
  </si>
  <si>
    <t>5020308-Gaming Fishes Expenses</t>
  </si>
  <si>
    <t>5020309-Chemicals and Cleaning Material Expenses</t>
  </si>
  <si>
    <t>5020310-Magnetic Cards Expenses</t>
  </si>
  <si>
    <t>5020311-Purchases Gifts</t>
  </si>
  <si>
    <t>5020312-Guest Supplies</t>
  </si>
  <si>
    <t>5020313-Recreation Supply</t>
  </si>
  <si>
    <t>5020314-Other Supplies</t>
  </si>
  <si>
    <t>5020315-Cost of Fuel, Oils and Greases Sale</t>
  </si>
  <si>
    <t>5020401-Provision for Bad Debts Expenses</t>
  </si>
  <si>
    <t>5020402-Provision for Legal Expenses</t>
  </si>
  <si>
    <t>5020403-Provision for Emergency Expense</t>
  </si>
  <si>
    <t>5020404-Damaged Assets Expense</t>
  </si>
  <si>
    <t>5020405-Obsolete Inventory Expenses</t>
  </si>
  <si>
    <t>5020406-Impairment of Inventory</t>
  </si>
  <si>
    <t>5020407-Provision for Impairment of assets</t>
  </si>
  <si>
    <t>5020501-Discount for Staff</t>
  </si>
  <si>
    <t>5020502-Discount for Clients</t>
  </si>
  <si>
    <t>5020503-Discount Taken from Suppliers</t>
  </si>
  <si>
    <t>5020601-Commissions, Expenses and Bank Charges</t>
  </si>
  <si>
    <t>5020602-Foreign Currency Exchange Gain/ Loss</t>
  </si>
  <si>
    <t>5020603-Portfolio Management Expenses</t>
  </si>
  <si>
    <t>5020604-Impairment of Investments</t>
  </si>
  <si>
    <t>5020605-Expenses of Previous Years</t>
  </si>
  <si>
    <t>5020606-Board of Directors Remuneration Expenses</t>
  </si>
  <si>
    <t>5020607-Investment Losses</t>
  </si>
  <si>
    <t>5020608-Share of Results of Subsidiaries (expenses)</t>
  </si>
  <si>
    <t>5020609-VAT Expense - Input VAT Non-recoverable - Goods</t>
  </si>
  <si>
    <t>5020610-VAT Expense - Input VAT Non-recoverable - Services</t>
  </si>
  <si>
    <t>5020611-VAT Expense - Input VAT on Non Recoverable under RCM - Import of Goods</t>
  </si>
  <si>
    <t>5020612-VAT Expense - Input VAT Non-Recoverable under RCM - Import of Services</t>
  </si>
  <si>
    <t>5020613-Finance Cost of Lease Liability</t>
  </si>
  <si>
    <t>5030101-Electricity Expenses</t>
  </si>
  <si>
    <t>5030102-Water Charges</t>
  </si>
  <si>
    <t>5030201-Mail and Phone Expenses</t>
  </si>
  <si>
    <t>5030301-Cleaner and Waste Transportation Expenses</t>
  </si>
  <si>
    <t>5030302-Security Expenses</t>
  </si>
  <si>
    <t>5030303-Consultancy Fees</t>
  </si>
  <si>
    <t>5030304-Lawyer Fees</t>
  </si>
  <si>
    <t>5030305-Auditing Expenses</t>
  </si>
  <si>
    <t>5030306-Rental Expenses</t>
  </si>
  <si>
    <t>5030307-Rent of Devices and Machines Expenses</t>
  </si>
  <si>
    <t>5030308-Transportation and Car Rental Expenses</t>
  </si>
  <si>
    <t>5030309-Concerts and Festivals Expenses</t>
  </si>
  <si>
    <t>5030310-Safe box Rental Expenses</t>
  </si>
  <si>
    <t>5030311-Swimming Coaching / Rescue Team</t>
  </si>
  <si>
    <t>5030312-Labour Cost</t>
  </si>
  <si>
    <t>5030401-Arcade Game Expenses</t>
  </si>
  <si>
    <t>5030402-Cultural and Entertainment Expenses</t>
  </si>
  <si>
    <t>5030501-Computer Software Expenses</t>
  </si>
  <si>
    <t>5030502-Transaction Fee</t>
  </si>
  <si>
    <t>5030503-Legal Fees</t>
  </si>
  <si>
    <t>5030504-Hospitality Expenses</t>
  </si>
  <si>
    <t>5030505-Snow Purchases</t>
  </si>
  <si>
    <t>5030506-Miscellaneous Expenses</t>
  </si>
  <si>
    <t>5030507-Laundry and Dry Cleaning</t>
  </si>
  <si>
    <t>5030508-Staff House Expenses</t>
  </si>
  <si>
    <t>5030509-Staff Cafeteria Expenses</t>
  </si>
  <si>
    <t>5030510-Transfer to Department</t>
  </si>
  <si>
    <t>5040101-Evaporation of Fuel Expense - Variation</t>
  </si>
  <si>
    <t>5040102-Purchases of Petrol</t>
  </si>
  <si>
    <t>5040103-Purchases of Diesel</t>
  </si>
  <si>
    <t>5050101-Insurance Expenses</t>
  </si>
  <si>
    <t>5060101-Advertising and Publicity Expenses</t>
  </si>
  <si>
    <t>5060102-Other Marketing expenses</t>
  </si>
  <si>
    <t>5070101-Foodstuffs Expenses</t>
  </si>
  <si>
    <t>5070102-Beverage Expenses</t>
  </si>
  <si>
    <t>5080101-Maintenance of Facilities</t>
  </si>
  <si>
    <t>5080102-Garden Maintenance</t>
  </si>
  <si>
    <t>5080103-Maintenance of Berths</t>
  </si>
  <si>
    <t>5080104-Boats Maintenance</t>
  </si>
  <si>
    <t>5080105-Car Maintenance</t>
  </si>
  <si>
    <t>5080106-Maintenance of Furniture, Fixture and Decoration</t>
  </si>
  <si>
    <t>5080107-Maintenance of Machinery, Tools and Equipment</t>
  </si>
  <si>
    <t>5080108-Maintenance of Games</t>
  </si>
  <si>
    <t>5080109-Maintenance of IT Systems and Services</t>
  </si>
  <si>
    <t>5090101-Depreciation Expense - Land and Building - Building</t>
  </si>
  <si>
    <t>5090201-Depreciation Expense - Furniture, Fixture and Decoration - Furniture</t>
  </si>
  <si>
    <t>5090202-Depreciation Expense - Furniture, Fixture and Decoration - Fixture</t>
  </si>
  <si>
    <t>5090203-Depreciation Expense - Furniture, Fixture and Decoration - Decoration</t>
  </si>
  <si>
    <t>5090301-Depreciation Expense - Machinery, Tools and Equipment's - Machinery</t>
  </si>
  <si>
    <t>5090302-Depreciation Expense - Machinery, Tools and Equipment's - Equipment's</t>
  </si>
  <si>
    <t>5090303-Depreciation Expense - Machinery, Tools and Equipment's - Recreational E</t>
  </si>
  <si>
    <t>5090401-Depreciation Expense - Vehicles - Mechanical</t>
  </si>
  <si>
    <t>5090402-Depreciation Expense - Vehicles - Electrical</t>
  </si>
  <si>
    <t>5090403-Depreciation Expense - Vehicles - Boats</t>
  </si>
  <si>
    <t>5090501-Depreciation Expense - Games - Main Games</t>
  </si>
  <si>
    <t>5090502-Depreciation Expense - Games - Electrical games</t>
  </si>
  <si>
    <t>5090503-Depreciation Expense - Games - Miscellaneous games</t>
  </si>
  <si>
    <t>5090601-Depreciation Expense - Information Technology - Hardware</t>
  </si>
  <si>
    <t>5090602-Depreciation Expense - Information Technology - Software</t>
  </si>
  <si>
    <t>5100101-Amortisation Expense - Intangible assets - Right of Use</t>
  </si>
  <si>
    <t>5100102-Amortisation Expense - Intangible assets - Franchise</t>
  </si>
  <si>
    <t>#No Data</t>
  </si>
  <si>
    <t>Entered</t>
  </si>
  <si>
    <t>101-General Leger Accounts</t>
  </si>
  <si>
    <t>302-Financial Affairs Dept</t>
  </si>
  <si>
    <t>303-Human Resource Dept</t>
  </si>
  <si>
    <t>304-Purchase &amp; Stores Dept</t>
  </si>
  <si>
    <t>305-IT Dept</t>
  </si>
  <si>
    <t>502-Maintenance and Agriculture Dept</t>
  </si>
  <si>
    <t>701-Security</t>
  </si>
  <si>
    <t>702-Laundry</t>
  </si>
  <si>
    <t>703-Staff House</t>
  </si>
  <si>
    <t>704-Staff Cafeteria</t>
  </si>
  <si>
    <t>705-Executive Office - Khiran</t>
  </si>
  <si>
    <t>August 2019</t>
  </si>
  <si>
    <t>Total Revenue</t>
  </si>
  <si>
    <t>Total Expenses</t>
  </si>
  <si>
    <t>Opening Balance</t>
  </si>
  <si>
    <t>Activity</t>
  </si>
  <si>
    <t>Closing Balance</t>
  </si>
  <si>
    <t>Net Profit</t>
  </si>
  <si>
    <t>Laundry Revenue</t>
  </si>
  <si>
    <t>R</t>
  </si>
  <si>
    <t>E</t>
  </si>
  <si>
    <t>N</t>
  </si>
  <si>
    <t>Depreciation</t>
  </si>
  <si>
    <t>00131001</t>
  </si>
  <si>
    <t>00131123</t>
  </si>
  <si>
    <t>00131124</t>
  </si>
  <si>
    <t>00131125</t>
  </si>
  <si>
    <t>00131126</t>
  </si>
  <si>
    <t>00131002</t>
  </si>
  <si>
    <t>00131003</t>
  </si>
  <si>
    <t>00131004</t>
  </si>
  <si>
    <t>00131005</t>
  </si>
  <si>
    <t>00131007</t>
  </si>
  <si>
    <t>Total Rooms Revenue</t>
  </si>
  <si>
    <t>Payroll</t>
  </si>
  <si>
    <t>00141101</t>
  </si>
  <si>
    <t>00141102</t>
  </si>
  <si>
    <t>00141103</t>
  </si>
  <si>
    <t>00141104</t>
  </si>
  <si>
    <t>00141201</t>
  </si>
  <si>
    <t>00141202</t>
  </si>
  <si>
    <t>00141203</t>
  </si>
  <si>
    <t>00141205</t>
  </si>
  <si>
    <t>00141206</t>
  </si>
  <si>
    <t>00141207</t>
  </si>
  <si>
    <t>00141208</t>
  </si>
  <si>
    <t>00141209</t>
  </si>
  <si>
    <t>00141210</t>
  </si>
  <si>
    <t>00141212</t>
  </si>
  <si>
    <t>00141213</t>
  </si>
  <si>
    <t>Other Expenses</t>
  </si>
  <si>
    <t>00143001</t>
  </si>
  <si>
    <t>00143002</t>
  </si>
  <si>
    <t>00143004</t>
  </si>
  <si>
    <t>00143005</t>
  </si>
  <si>
    <t>00143006</t>
  </si>
  <si>
    <t>00143007</t>
  </si>
  <si>
    <t>00143008</t>
  </si>
  <si>
    <t>00143009</t>
  </si>
  <si>
    <t>00143010</t>
  </si>
  <si>
    <t>00143011</t>
  </si>
  <si>
    <t>00143012</t>
  </si>
  <si>
    <t>00143013</t>
  </si>
  <si>
    <t>00143014</t>
  </si>
  <si>
    <t>00143016</t>
  </si>
  <si>
    <t>00143017</t>
  </si>
  <si>
    <t>00143018</t>
  </si>
  <si>
    <t>00143019</t>
  </si>
  <si>
    <t>00143020</t>
  </si>
  <si>
    <t>00143021</t>
  </si>
  <si>
    <t>00143022</t>
  </si>
  <si>
    <t>00143097</t>
  </si>
  <si>
    <t>00143099</t>
  </si>
  <si>
    <t>Total Other Expenses</t>
  </si>
  <si>
    <t>00231111</t>
  </si>
  <si>
    <t>00231112</t>
  </si>
  <si>
    <t>00231114</t>
  </si>
  <si>
    <t>00231115</t>
  </si>
  <si>
    <t>01331113</t>
  </si>
  <si>
    <t>01331116</t>
  </si>
  <si>
    <t>01331117</t>
  </si>
  <si>
    <t>01331118</t>
  </si>
  <si>
    <t>00231119</t>
  </si>
  <si>
    <t>00231120</t>
  </si>
  <si>
    <t>00231113</t>
  </si>
  <si>
    <t>00231116</t>
  </si>
  <si>
    <t>00231122</t>
  </si>
  <si>
    <t>00231123</t>
  </si>
  <si>
    <t>00231211</t>
  </si>
  <si>
    <t>00231212</t>
  </si>
  <si>
    <t>00231214</t>
  </si>
  <si>
    <t>00231215</t>
  </si>
  <si>
    <t>01331213</t>
  </si>
  <si>
    <t>01331217</t>
  </si>
  <si>
    <t>00231219</t>
  </si>
  <si>
    <t>00231220</t>
  </si>
  <si>
    <t>00231213</t>
  </si>
  <si>
    <t>00231216</t>
  </si>
  <si>
    <t>00231222</t>
  </si>
  <si>
    <t>00231223</t>
  </si>
  <si>
    <t>00241101</t>
  </si>
  <si>
    <t>00241102</t>
  </si>
  <si>
    <t>00241103</t>
  </si>
  <si>
    <t>00241104</t>
  </si>
  <si>
    <t>00241201</t>
  </si>
  <si>
    <t>00241202</t>
  </si>
  <si>
    <t>00241203</t>
  </si>
  <si>
    <t>00241212</t>
  </si>
  <si>
    <t>00242101</t>
  </si>
  <si>
    <t>00242102</t>
  </si>
  <si>
    <t>00242104</t>
  </si>
  <si>
    <t>00242105</t>
  </si>
  <si>
    <t>01342103</t>
  </si>
  <si>
    <t>01342106</t>
  </si>
  <si>
    <t>01342107</t>
  </si>
  <si>
    <t>01342108</t>
  </si>
  <si>
    <t>00242109</t>
  </si>
  <si>
    <t>00242110</t>
  </si>
  <si>
    <t>00242113</t>
  </si>
  <si>
    <t>00242112</t>
  </si>
  <si>
    <t>00242114</t>
  </si>
  <si>
    <t>00242123</t>
  </si>
  <si>
    <t>00242201</t>
  </si>
  <si>
    <t>00242202</t>
  </si>
  <si>
    <t>00242204</t>
  </si>
  <si>
    <t>00242205</t>
  </si>
  <si>
    <t>01342203</t>
  </si>
  <si>
    <t>01342207</t>
  </si>
  <si>
    <t>00242209</t>
  </si>
  <si>
    <t>00242210</t>
  </si>
  <si>
    <t>00242213</t>
  </si>
  <si>
    <t>00242212</t>
  </si>
  <si>
    <t>00242214</t>
  </si>
  <si>
    <t>00242223</t>
  </si>
  <si>
    <t>00243001</t>
  </si>
  <si>
    <t>00243002</t>
  </si>
  <si>
    <t>00243004</t>
  </si>
  <si>
    <t>00243006</t>
  </si>
  <si>
    <t>00243007</t>
  </si>
  <si>
    <t>00243009</t>
  </si>
  <si>
    <t>00243010</t>
  </si>
  <si>
    <t>00243011</t>
  </si>
  <si>
    <t>00243013</t>
  </si>
  <si>
    <t>00243015</t>
  </si>
  <si>
    <t>00243021</t>
  </si>
  <si>
    <t>00243023</t>
  </si>
  <si>
    <t>00243024</t>
  </si>
  <si>
    <t>00243026</t>
  </si>
  <si>
    <t>00243888</t>
  </si>
  <si>
    <t>00331017</t>
  </si>
  <si>
    <t>00331018</t>
  </si>
  <si>
    <t>00341101</t>
  </si>
  <si>
    <t>00341102</t>
  </si>
  <si>
    <t>00341104</t>
  </si>
  <si>
    <t>00341201</t>
  </si>
  <si>
    <t>00341202</t>
  </si>
  <si>
    <t>00341203</t>
  </si>
  <si>
    <t>00341207</t>
  </si>
  <si>
    <t>00341212</t>
  </si>
  <si>
    <t>00342101</t>
  </si>
  <si>
    <t>00342201</t>
  </si>
  <si>
    <t>Fax Cost</t>
  </si>
  <si>
    <t>00343001</t>
  </si>
  <si>
    <t>00343002</t>
  </si>
  <si>
    <t>00343022</t>
  </si>
  <si>
    <t>00343888</t>
  </si>
  <si>
    <t>00431019</t>
  </si>
  <si>
    <t>00431020</t>
  </si>
  <si>
    <t>00441101</t>
  </si>
  <si>
    <t>00441102</t>
  </si>
  <si>
    <t>00441103</t>
  </si>
  <si>
    <t>00441104</t>
  </si>
  <si>
    <t>00441201</t>
  </si>
  <si>
    <t>00441202</t>
  </si>
  <si>
    <t>00441203</t>
  </si>
  <si>
    <t>00442101</t>
  </si>
  <si>
    <t>00442201</t>
  </si>
  <si>
    <t>00443001</t>
  </si>
  <si>
    <t>00443002</t>
  </si>
  <si>
    <t>00443004</t>
  </si>
  <si>
    <t>00443007</t>
  </si>
  <si>
    <t>00443031</t>
  </si>
  <si>
    <t>00443032</t>
  </si>
  <si>
    <t>00531021</t>
  </si>
  <si>
    <t>00531022</t>
  </si>
  <si>
    <t>00531023</t>
  </si>
  <si>
    <t>00531024</t>
  </si>
  <si>
    <t>00531025</t>
  </si>
  <si>
    <t>00531029</t>
  </si>
  <si>
    <t>00531026</t>
  </si>
  <si>
    <t>00531027</t>
  </si>
  <si>
    <t>00531028</t>
  </si>
  <si>
    <t>00531050</t>
  </si>
  <si>
    <t>00541101</t>
  </si>
  <si>
    <t>00541102</t>
  </si>
  <si>
    <t>00541103</t>
  </si>
  <si>
    <t>00541104</t>
  </si>
  <si>
    <t>00541201</t>
  </si>
  <si>
    <t>00541202</t>
  </si>
  <si>
    <t>00541203</t>
  </si>
  <si>
    <t>00541205</t>
  </si>
  <si>
    <t>00541206</t>
  </si>
  <si>
    <t>00541207</t>
  </si>
  <si>
    <t>00541208</t>
  </si>
  <si>
    <t>00541209</t>
  </si>
  <si>
    <t>00541210</t>
  </si>
  <si>
    <t>00541211</t>
  </si>
  <si>
    <t>00543001</t>
  </si>
  <si>
    <t>00543002</t>
  </si>
  <si>
    <t>00543004</t>
  </si>
  <si>
    <t>00543007</t>
  </si>
  <si>
    <t>00543008</t>
  </si>
  <si>
    <t>00543027</t>
  </si>
  <si>
    <t>00543028</t>
  </si>
  <si>
    <t>00543029</t>
  </si>
  <si>
    <t>00543030</t>
  </si>
  <si>
    <t>00543083</t>
  </si>
  <si>
    <t>00543084</t>
  </si>
  <si>
    <t>00543085</t>
  </si>
  <si>
    <t>00543087</t>
  </si>
  <si>
    <t>00543888</t>
  </si>
  <si>
    <t>00631007</t>
  </si>
  <si>
    <t>00631027</t>
  </si>
  <si>
    <t>00631028</t>
  </si>
  <si>
    <t>00631029</t>
  </si>
  <si>
    <t>00631030</t>
  </si>
  <si>
    <t>00631031</t>
  </si>
  <si>
    <t>00641101</t>
  </si>
  <si>
    <t>00641102</t>
  </si>
  <si>
    <t>00641103</t>
  </si>
  <si>
    <t>00641104</t>
  </si>
  <si>
    <t>00641201</t>
  </si>
  <si>
    <t>00641202</t>
  </si>
  <si>
    <t>00641203</t>
  </si>
  <si>
    <t>00641207</t>
  </si>
  <si>
    <t>00643001</t>
  </si>
  <si>
    <t>00643002</t>
  </si>
  <si>
    <t>00643004</t>
  </si>
  <si>
    <t>00643007</t>
  </si>
  <si>
    <t>00643027</t>
  </si>
  <si>
    <t>00643030</t>
  </si>
  <si>
    <t>00643031</t>
  </si>
  <si>
    <t>00643033</t>
  </si>
  <si>
    <t>00643034</t>
  </si>
  <si>
    <t>00643035</t>
  </si>
  <si>
    <t>00643036</t>
  </si>
  <si>
    <t>00731030</t>
  </si>
  <si>
    <t>00731035</t>
  </si>
  <si>
    <t>00731036</t>
  </si>
  <si>
    <t>00731041</t>
  </si>
  <si>
    <t>00731038</t>
  </si>
  <si>
    <t>00731040</t>
  </si>
  <si>
    <t>00731044</t>
  </si>
  <si>
    <t>NBK ATM</t>
  </si>
  <si>
    <t>00731045</t>
  </si>
  <si>
    <t>00731048</t>
  </si>
  <si>
    <t>00731039</t>
  </si>
  <si>
    <t>00731053</t>
  </si>
  <si>
    <t>00731051</t>
  </si>
  <si>
    <t>00731054</t>
  </si>
  <si>
    <t>00731056</t>
  </si>
  <si>
    <t>00731057</t>
  </si>
  <si>
    <t>00731059</t>
  </si>
  <si>
    <t>Other Income</t>
  </si>
  <si>
    <t>00841101</t>
  </si>
  <si>
    <t>00841102</t>
  </si>
  <si>
    <t>00841103</t>
  </si>
  <si>
    <t>00841104</t>
  </si>
  <si>
    <t>00841201</t>
  </si>
  <si>
    <t>00841202</t>
  </si>
  <si>
    <t>00841203</t>
  </si>
  <si>
    <t>00841205</t>
  </si>
  <si>
    <t>00841206</t>
  </si>
  <si>
    <t>00841207</t>
  </si>
  <si>
    <t>00841208</t>
  </si>
  <si>
    <t>00841209</t>
  </si>
  <si>
    <t>00841210</t>
  </si>
  <si>
    <t>00841211</t>
  </si>
  <si>
    <t>00841212</t>
  </si>
  <si>
    <t>00843001</t>
  </si>
  <si>
    <t>00843002</t>
  </si>
  <si>
    <t>00843004</t>
  </si>
  <si>
    <t>00843005</t>
  </si>
  <si>
    <t>00843030</t>
  </si>
  <si>
    <t>00843037</t>
  </si>
  <si>
    <t>00843038</t>
  </si>
  <si>
    <t>00843039</t>
  </si>
  <si>
    <t>00843043</t>
  </si>
  <si>
    <t>00843044</t>
  </si>
  <si>
    <t>00843045</t>
  </si>
  <si>
    <t>00843046</t>
  </si>
  <si>
    <t>00843051</t>
  </si>
  <si>
    <t>00843040</t>
  </si>
  <si>
    <t>00843041</t>
  </si>
  <si>
    <t>00843052</t>
  </si>
  <si>
    <t>00843060</t>
  </si>
  <si>
    <t>00843048</t>
  </si>
  <si>
    <t>00843097</t>
  </si>
  <si>
    <t>00843047</t>
  </si>
  <si>
    <t>00843053</t>
  </si>
  <si>
    <t>00843049</t>
  </si>
  <si>
    <t>00941101</t>
  </si>
  <si>
    <t>00941102</t>
  </si>
  <si>
    <t>00941103</t>
  </si>
  <si>
    <t>00941104</t>
  </si>
  <si>
    <t>00941201</t>
  </si>
  <si>
    <t>00941202</t>
  </si>
  <si>
    <t>00941203</t>
  </si>
  <si>
    <t>00942101</t>
  </si>
  <si>
    <t>00942102</t>
  </si>
  <si>
    <t>00942103</t>
  </si>
  <si>
    <t>00942104</t>
  </si>
  <si>
    <t>00943001</t>
  </si>
  <si>
    <t>00943002</t>
  </si>
  <si>
    <t>00943004</t>
  </si>
  <si>
    <t>00943038</t>
  </si>
  <si>
    <t>00943039</t>
  </si>
  <si>
    <t>00943050</t>
  </si>
  <si>
    <t>00943054</t>
  </si>
  <si>
    <t>00943055</t>
  </si>
  <si>
    <t>00943056</t>
  </si>
  <si>
    <t>00943057</t>
  </si>
  <si>
    <t>00943058</t>
  </si>
  <si>
    <t>00943059</t>
  </si>
  <si>
    <t>00943061</t>
  </si>
  <si>
    <t>00943062</t>
  </si>
  <si>
    <t>00943063</t>
  </si>
  <si>
    <t>00943064</t>
  </si>
  <si>
    <t>00943065</t>
  </si>
  <si>
    <t>00943066</t>
  </si>
  <si>
    <t>00943067</t>
  </si>
  <si>
    <t>00943068</t>
  </si>
  <si>
    <t>00943069</t>
  </si>
  <si>
    <t>00943071</t>
  </si>
  <si>
    <t>00943072</t>
  </si>
  <si>
    <t>00943073</t>
  </si>
  <si>
    <t>00943074</t>
  </si>
  <si>
    <t>00943075</t>
  </si>
  <si>
    <t>00943076</t>
  </si>
  <si>
    <t>00943077</t>
  </si>
  <si>
    <t>00943078</t>
  </si>
  <si>
    <t>00943079</t>
  </si>
  <si>
    <t>00943080</t>
  </si>
  <si>
    <t>00943081</t>
  </si>
  <si>
    <t>01041101</t>
  </si>
  <si>
    <t>01041102</t>
  </si>
  <si>
    <t>01041104</t>
  </si>
  <si>
    <t>01041201</t>
  </si>
  <si>
    <t>01041202</t>
  </si>
  <si>
    <t>01041203</t>
  </si>
  <si>
    <t>01041207</t>
  </si>
  <si>
    <t>01041212</t>
  </si>
  <si>
    <t>01043001</t>
  </si>
  <si>
    <t>01043002</t>
  </si>
  <si>
    <t>01043004</t>
  </si>
  <si>
    <t>01043005</t>
  </si>
  <si>
    <t>01043038</t>
  </si>
  <si>
    <t>01043039</t>
  </si>
  <si>
    <t>01043045</t>
  </si>
  <si>
    <t>01043087</t>
  </si>
  <si>
    <t>01043088</t>
  </si>
  <si>
    <t>01043090</t>
  </si>
  <si>
    <t>01043091</t>
  </si>
  <si>
    <t>01043092</t>
  </si>
  <si>
    <t>01043093</t>
  </si>
  <si>
    <t>01043094</t>
  </si>
  <si>
    <t>01043095</t>
  </si>
  <si>
    <t>01043096</t>
  </si>
  <si>
    <t>01043098</t>
  </si>
  <si>
    <t>01043998</t>
  </si>
  <si>
    <t>01141101</t>
  </si>
  <si>
    <t>01141102</t>
  </si>
  <si>
    <t>01141103</t>
  </si>
  <si>
    <t>01141104</t>
  </si>
  <si>
    <t>01141201</t>
  </si>
  <si>
    <t>01141202</t>
  </si>
  <si>
    <t>01141203</t>
  </si>
  <si>
    <t>01143001</t>
  </si>
  <si>
    <t>01143002</t>
  </si>
  <si>
    <t>01143004</t>
  </si>
  <si>
    <t>01143007</t>
  </si>
  <si>
    <t>01143009</t>
  </si>
  <si>
    <t>01143010</t>
  </si>
  <si>
    <t>01143011</t>
  </si>
  <si>
    <t>01143101</t>
  </si>
  <si>
    <t>01143998</t>
  </si>
  <si>
    <t>01241101</t>
  </si>
  <si>
    <t>01241102</t>
  </si>
  <si>
    <t>01241103</t>
  </si>
  <si>
    <t>01241104</t>
  </si>
  <si>
    <t>01241201</t>
  </si>
  <si>
    <t>01241202</t>
  </si>
  <si>
    <t>01241203</t>
  </si>
  <si>
    <t>01243001</t>
  </si>
  <si>
    <t>01243002</t>
  </si>
  <si>
    <t>01243004</t>
  </si>
  <si>
    <t>01243007</t>
  </si>
  <si>
    <t>01243009</t>
  </si>
  <si>
    <t>01243010</t>
  </si>
  <si>
    <t>01243023</t>
  </si>
  <si>
    <t>01243026</t>
  </si>
  <si>
    <t>01243998</t>
  </si>
  <si>
    <t>01431007</t>
  </si>
  <si>
    <t>01431027</t>
  </si>
  <si>
    <t>01431028</t>
  </si>
  <si>
    <t>01431029</t>
  </si>
  <si>
    <t>01431030</t>
  </si>
  <si>
    <t>01441101</t>
  </si>
  <si>
    <t>01441102</t>
  </si>
  <si>
    <t>01441103</t>
  </si>
  <si>
    <t>01441104</t>
  </si>
  <si>
    <t>01441201</t>
  </si>
  <si>
    <t>01441202</t>
  </si>
  <si>
    <t>01441203</t>
  </si>
  <si>
    <t>01443001</t>
  </si>
  <si>
    <t>01443002</t>
  </si>
  <si>
    <t>01443004</t>
  </si>
  <si>
    <t>01443007</t>
  </si>
  <si>
    <t>01443033</t>
  </si>
  <si>
    <t>01531007</t>
  </si>
  <si>
    <t>01531027</t>
  </si>
  <si>
    <t>01531028</t>
  </si>
  <si>
    <t>01541101</t>
  </si>
  <si>
    <t>01541102</t>
  </si>
  <si>
    <t>01541103</t>
  </si>
  <si>
    <t>01541104</t>
  </si>
  <si>
    <t>01541201</t>
  </si>
  <si>
    <t>01541202</t>
  </si>
  <si>
    <t>01541203</t>
  </si>
  <si>
    <t>01541212</t>
  </si>
  <si>
    <t>01543001</t>
  </si>
  <si>
    <t>01543002</t>
  </si>
  <si>
    <t>01543004</t>
  </si>
  <si>
    <t>01543007</t>
  </si>
  <si>
    <t>01543033</t>
  </si>
  <si>
    <t>Other Revenue</t>
  </si>
  <si>
    <t>Rooms</t>
  </si>
  <si>
    <t>Laundry</t>
  </si>
  <si>
    <t>Electricity</t>
  </si>
  <si>
    <t>BUDGET 2020</t>
  </si>
  <si>
    <t>ROOMS DEPARTMENT BUDGET 2019</t>
  </si>
  <si>
    <t>ACCT NAME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</si>
  <si>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</si>
  <si>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</si>
  <si>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</si>
  <si>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</si>
  <si>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</si>
  <si>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</si>
  <si>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</si>
  <si>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</si>
  <si>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</si>
  <si>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</si>
  <si>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</si>
  <si>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</si>
  <si>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Revenue</t>
  </si>
  <si>
    <t>Studios Ground</t>
  </si>
  <si>
    <t>Studios Upper</t>
  </si>
  <si>
    <t>Chalets</t>
  </si>
  <si>
    <t>Villas</t>
  </si>
  <si>
    <t>Extra Bed</t>
  </si>
  <si>
    <t>Tent Rental</t>
  </si>
  <si>
    <t>RECREATION</t>
  </si>
  <si>
    <t>TOT. RECR.Revenue</t>
  </si>
  <si>
    <t>G.TOTAL Revenue</t>
  </si>
  <si>
    <t>Living Allowance</t>
  </si>
  <si>
    <t>Total Salaries</t>
  </si>
  <si>
    <t>Employees Meals</t>
  </si>
  <si>
    <t>Total Related</t>
  </si>
  <si>
    <t>Total Salaries and Related</t>
  </si>
  <si>
    <t>Uniform</t>
  </si>
  <si>
    <t>Printing and Stationary</t>
  </si>
  <si>
    <t>Medical Expenses</t>
  </si>
  <si>
    <t>Life Insurance</t>
  </si>
  <si>
    <t>Kuwati Social Insurance</t>
  </si>
  <si>
    <t>Local Transportation</t>
  </si>
  <si>
    <t>Car Rental</t>
  </si>
  <si>
    <t>Guest Supplies</t>
  </si>
  <si>
    <t>Cleaning Supplies</t>
  </si>
  <si>
    <t>Fruit Basket</t>
  </si>
  <si>
    <t>China and Glassware</t>
  </si>
  <si>
    <t>Kitchen Utensils</t>
  </si>
  <si>
    <t>Linen</t>
  </si>
  <si>
    <t>Flowers</t>
  </si>
  <si>
    <t>Dcoration</t>
  </si>
  <si>
    <t>News Papers</t>
  </si>
  <si>
    <t>00143015</t>
  </si>
  <si>
    <t>Band</t>
  </si>
  <si>
    <t>Recreation Supply</t>
  </si>
  <si>
    <t>Chemical</t>
  </si>
  <si>
    <t>swimming Pool Supply</t>
  </si>
  <si>
    <t>Life Guard</t>
  </si>
  <si>
    <t>Garbage Collection</t>
  </si>
  <si>
    <t>TV Channels Rental</t>
  </si>
  <si>
    <t>Wibit Supplies</t>
  </si>
  <si>
    <t>Information Center Expenses</t>
  </si>
  <si>
    <t>Booking.com Commission</t>
  </si>
  <si>
    <t>Grand Total Expenses</t>
  </si>
  <si>
    <t>NET P.&amp;L.</t>
  </si>
  <si>
    <t>Available Rooms</t>
  </si>
  <si>
    <t>Sold Rooms</t>
  </si>
  <si>
    <t>% Occupancy</t>
  </si>
  <si>
    <t>Average Room Rate</t>
  </si>
  <si>
    <t>Extra Beds</t>
  </si>
  <si>
    <t>Number Of Guest Chalets</t>
  </si>
  <si>
    <t>Total Number Of Guest Chalets</t>
  </si>
  <si>
    <t>Visitors Young</t>
  </si>
  <si>
    <t>Adult Visitors</t>
  </si>
  <si>
    <t>Child Visitors</t>
  </si>
  <si>
    <t>Total Visitors</t>
  </si>
  <si>
    <t>All Guests Resort</t>
  </si>
  <si>
    <t>Number Of Food Cover</t>
  </si>
  <si>
    <t>F &amp; B DEPARTMENT BUDGET 2019</t>
  </si>
  <si>
    <t>Coffee Shop Food</t>
  </si>
  <si>
    <t>Baraha Food</t>
  </si>
  <si>
    <t>Bakery Food</t>
  </si>
  <si>
    <t>Kubber Food</t>
  </si>
  <si>
    <t>The Terrace Food</t>
  </si>
  <si>
    <t>Baraha Corner</t>
  </si>
  <si>
    <t>Nakhi &amp; Bajella</t>
  </si>
  <si>
    <t>Banquet Food</t>
  </si>
  <si>
    <t>Game Center Corner</t>
  </si>
  <si>
    <t>Other Food Revenue</t>
  </si>
  <si>
    <t>Safari Beach One</t>
  </si>
  <si>
    <t>Safari Beach Two</t>
  </si>
  <si>
    <t>00231121</t>
  </si>
  <si>
    <t>Sweet Corn</t>
  </si>
  <si>
    <t>Mini Market (MARINA)</t>
  </si>
  <si>
    <t>Arax Food Revenue</t>
  </si>
  <si>
    <t>TOT.FOOD RV.</t>
  </si>
  <si>
    <t>Coffee Shop Beverage</t>
  </si>
  <si>
    <t>Baraha Beverage</t>
  </si>
  <si>
    <t>Kubbar Beverage</t>
  </si>
  <si>
    <t>The Terrace Beverage</t>
  </si>
  <si>
    <t>Banquet Revenue</t>
  </si>
  <si>
    <t>Other Beverage Revenue</t>
  </si>
  <si>
    <t>Arax Beverage Revenue</t>
  </si>
  <si>
    <t>TOT.BEV. RV.</t>
  </si>
  <si>
    <t>TOT FOOD&amp;BEV</t>
  </si>
  <si>
    <t>Salaries &amp; Wages</t>
  </si>
  <si>
    <t>Over Time</t>
  </si>
  <si>
    <t>Pay Out</t>
  </si>
  <si>
    <t>Vacation</t>
  </si>
  <si>
    <t>Indemnity</t>
  </si>
  <si>
    <t>Air Tickets</t>
  </si>
  <si>
    <t>Incentive</t>
  </si>
  <si>
    <t>FOOD COST.</t>
  </si>
  <si>
    <t>Other Food Cost</t>
  </si>
  <si>
    <t>00242111</t>
  </si>
  <si>
    <t>Mini Market (Marina)</t>
  </si>
  <si>
    <t>Arax Food Cost</t>
  </si>
  <si>
    <t>TOT.FOOD COST</t>
  </si>
  <si>
    <t>BEV COST.</t>
  </si>
  <si>
    <t>Banquet Beverage</t>
  </si>
  <si>
    <t>Other Beverage</t>
  </si>
  <si>
    <t>Arax Beverage Cost</t>
  </si>
  <si>
    <t>TOT.BEV.COST</t>
  </si>
  <si>
    <t>Paper Supplies</t>
  </si>
  <si>
    <t>Decoration</t>
  </si>
  <si>
    <t>Menus</t>
  </si>
  <si>
    <t>Entertainment</t>
  </si>
  <si>
    <t>Kitchen Fuel</t>
  </si>
  <si>
    <t>Spoilage and Breakage</t>
  </si>
  <si>
    <t xml:space="preserve">Arax Miscellaneous </t>
  </si>
  <si>
    <t>TEL.DEPARTMENT BUDGET 2019</t>
  </si>
  <si>
    <t>Telephones Revenue</t>
  </si>
  <si>
    <t>Fax Revenue</t>
  </si>
  <si>
    <t>TOTAL R.REV.</t>
  </si>
  <si>
    <t>Transportation Allowance</t>
  </si>
  <si>
    <t>Food Allowance</t>
  </si>
  <si>
    <t>TL&amp;FX COST</t>
  </si>
  <si>
    <t>Telephones Cost</t>
  </si>
  <si>
    <t>TOT.COSTS</t>
  </si>
  <si>
    <t>Rent Of Equipment</t>
  </si>
  <si>
    <t>Miscellaneous</t>
  </si>
  <si>
    <t>LAUNDRY  DEPARTMENT BUDGET 2019</t>
  </si>
  <si>
    <t>Valet Revenue</t>
  </si>
  <si>
    <t>Cost Of Sales</t>
  </si>
  <si>
    <t>Total Cost</t>
  </si>
  <si>
    <t>LIFE INCURANCE</t>
  </si>
  <si>
    <t>Laundry Chemical</t>
  </si>
  <si>
    <t>Laundry Supplies</t>
  </si>
  <si>
    <t>Outside Laundry</t>
  </si>
  <si>
    <t>TRANSF/DPARTM</t>
  </si>
  <si>
    <t>MARINA  DEPARTMENT BUDGET 2019</t>
  </si>
  <si>
    <t>Sea Berth Membership</t>
  </si>
  <si>
    <t>Land Park Membership</t>
  </si>
  <si>
    <t>Daily Rental</t>
  </si>
  <si>
    <t>Lockers Rental</t>
  </si>
  <si>
    <t>Gasoline Sales</t>
  </si>
  <si>
    <t>Diesel Sales</t>
  </si>
  <si>
    <t>Ice Sales</t>
  </si>
  <si>
    <t>Other Boat Revenue</t>
  </si>
  <si>
    <t>TV &amp; Telephones Membership</t>
  </si>
  <si>
    <t>Social Allowance</t>
  </si>
  <si>
    <t>Kids Allowance</t>
  </si>
  <si>
    <t>Encouraging Allowance</t>
  </si>
  <si>
    <t>Financial Support</t>
  </si>
  <si>
    <t>Special Bonus</t>
  </si>
  <si>
    <t>Supervision Allowance</t>
  </si>
  <si>
    <t>Boat Fuel</t>
  </si>
  <si>
    <t>Dewania Expenses</t>
  </si>
  <si>
    <t>Boat Maintenance</t>
  </si>
  <si>
    <t>Fuel Steaming</t>
  </si>
  <si>
    <t>Materials</t>
  </si>
  <si>
    <t>Ice Expenses</t>
  </si>
  <si>
    <t>Gasoline Cost</t>
  </si>
  <si>
    <t>Diesel Cost</t>
  </si>
  <si>
    <t>Repair Fuel Station</t>
  </si>
  <si>
    <t>Berth Maintenance</t>
  </si>
  <si>
    <t>GAMES CENTER  DEPARTMENT BUDGET 2019</t>
  </si>
  <si>
    <t>Billiard</t>
  </si>
  <si>
    <t>Video Games</t>
  </si>
  <si>
    <t>Bowling Games</t>
  </si>
  <si>
    <t>Children Park &amp; Bikes</t>
  </si>
  <si>
    <t>Magnetic Card Revenue</t>
  </si>
  <si>
    <t>Other Sales</t>
  </si>
  <si>
    <t>Game Center Supplies</t>
  </si>
  <si>
    <t>Tennis Table &amp; Billiard</t>
  </si>
  <si>
    <t>Bowling Expenses</t>
  </si>
  <si>
    <t>Tokens</t>
  </si>
  <si>
    <t>Video Game Expenses</t>
  </si>
  <si>
    <t>Internet Expenses</t>
  </si>
  <si>
    <t>Magnetic Card Expenses</t>
  </si>
  <si>
    <t>OTHER INCOME  DEPARTMENT BUDGET 2019</t>
  </si>
  <si>
    <t>00731031</t>
  </si>
  <si>
    <t>00731032</t>
  </si>
  <si>
    <t>00731033</t>
  </si>
  <si>
    <t>00731034</t>
  </si>
  <si>
    <t>00731037</t>
  </si>
  <si>
    <t>00731042</t>
  </si>
  <si>
    <t>00731043</t>
  </si>
  <si>
    <t>00731049</t>
  </si>
  <si>
    <t>00731060</t>
  </si>
  <si>
    <t>KFH-ATM</t>
  </si>
  <si>
    <t>A.&amp;G.  DEPARTMENT BUDGET 2019</t>
  </si>
  <si>
    <t>Telephone &amp; Fax</t>
  </si>
  <si>
    <t>Post and Telegram</t>
  </si>
  <si>
    <t>Bank Charge</t>
  </si>
  <si>
    <t>Credit Card Commission</t>
  </si>
  <si>
    <t>General Insurance</t>
  </si>
  <si>
    <t>Advertising &amp; Promotion</t>
  </si>
  <si>
    <t>Training</t>
  </si>
  <si>
    <t>Legal Fees</t>
  </si>
  <si>
    <t>Computer Services</t>
  </si>
  <si>
    <t>Security Contract</t>
  </si>
  <si>
    <t>School Fees</t>
  </si>
  <si>
    <t>Computer Programs</t>
  </si>
  <si>
    <t>Previous Year Expenses</t>
  </si>
  <si>
    <t>Breakage Materials</t>
  </si>
  <si>
    <t>Registration Fees</t>
  </si>
  <si>
    <t>ENG.  DEPARTMENT BUDGET 2019</t>
  </si>
  <si>
    <t>Kitchen Equipment</t>
  </si>
  <si>
    <t>Laundry Equipment</t>
  </si>
  <si>
    <t>Electronic Equipment</t>
  </si>
  <si>
    <t>Air Condition</t>
  </si>
  <si>
    <t>Vehicles</t>
  </si>
  <si>
    <t>Construction</t>
  </si>
  <si>
    <t>Ground and Landscape</t>
  </si>
  <si>
    <t>Electrical Supplies</t>
  </si>
  <si>
    <t>Carpentry</t>
  </si>
  <si>
    <t>Plumping &amp; Heating</t>
  </si>
  <si>
    <t>Painting &amp; Decoration</t>
  </si>
  <si>
    <t>Light &amp; Bulbs</t>
  </si>
  <si>
    <t>Road Sign</t>
  </si>
  <si>
    <t>Furniture</t>
  </si>
  <si>
    <t>Radio &amp; TV</t>
  </si>
  <si>
    <t>Maintenance Contract</t>
  </si>
  <si>
    <t>Maintenance Building Contract</t>
  </si>
  <si>
    <t>Maintenance Furniture Contract</t>
  </si>
  <si>
    <t>MAINT.C.EQUIP.</t>
  </si>
  <si>
    <t>Sewage</t>
  </si>
  <si>
    <t>Pest Control</t>
  </si>
  <si>
    <t>Mechanical Supplies</t>
  </si>
  <si>
    <t>Building Supply</t>
  </si>
  <si>
    <t>Oxygen &amp; Stalin</t>
  </si>
  <si>
    <t>Tools</t>
  </si>
  <si>
    <t>Machineries &amp; Equipment</t>
  </si>
  <si>
    <t>Office Machine</t>
  </si>
  <si>
    <t>Fire Detection</t>
  </si>
  <si>
    <t>Water Treatment</t>
  </si>
  <si>
    <t>Swimming Pool Maintenance</t>
  </si>
  <si>
    <t>Utilities</t>
  </si>
  <si>
    <t>Fuel Gas</t>
  </si>
  <si>
    <t>Water</t>
  </si>
  <si>
    <t>Irrigation Water</t>
  </si>
  <si>
    <t>Total Utilities</t>
  </si>
  <si>
    <t>PERSONNEL  DEPARTMENT BUDGET 2019</t>
  </si>
  <si>
    <t>Laundry and Dry Clean</t>
  </si>
  <si>
    <t>TEL.&amp;FAX</t>
  </si>
  <si>
    <t>Staff Insurance</t>
  </si>
  <si>
    <t>Documentation</t>
  </si>
  <si>
    <t>Staff Recruiting</t>
  </si>
  <si>
    <t>Social Insurance</t>
  </si>
  <si>
    <t>Bonus</t>
  </si>
  <si>
    <t>Staff Cafeteria</t>
  </si>
  <si>
    <t>Staff House</t>
  </si>
  <si>
    <t>TRNSFAIR DEPT.</t>
  </si>
  <si>
    <t>STAFF HOUS  DEPARTMENT BUDGET 2019</t>
  </si>
  <si>
    <t>Repair &amp; Maintenance</t>
  </si>
  <si>
    <t>Transfer Department</t>
  </si>
  <si>
    <t>STAFF CAFT.  DEPARTMENT BUDGET 2019</t>
  </si>
  <si>
    <t>Paper Supply</t>
  </si>
  <si>
    <t>01243101</t>
  </si>
  <si>
    <t>Health Club BUDGET 2019</t>
  </si>
  <si>
    <t>Salon BUDGET 2019</t>
  </si>
  <si>
    <t>TOTAL REV.</t>
  </si>
  <si>
    <t>TOTAL EXPENCES</t>
  </si>
  <si>
    <t>G.O.P</t>
  </si>
  <si>
    <t>Khiran Membership</t>
  </si>
  <si>
    <t>Entrance Fees</t>
  </si>
  <si>
    <t>Wibit (Water Park)</t>
  </si>
  <si>
    <t>Accommodation Rental</t>
  </si>
  <si>
    <t>Supermarket</t>
  </si>
  <si>
    <t>Global Rating</t>
  </si>
  <si>
    <t>Horse Area Rent</t>
  </si>
  <si>
    <t>My Orange</t>
  </si>
  <si>
    <t>Fast Boat Workshop</t>
  </si>
  <si>
    <t>Alboom Work Shop</t>
  </si>
  <si>
    <t>ALBOOM SHOP</t>
  </si>
  <si>
    <t>Mobil Telecommunication</t>
  </si>
  <si>
    <t>Viva Telecommunication</t>
  </si>
  <si>
    <t>Shrimpy</t>
  </si>
  <si>
    <t>Alwatania Telecommunication Company</t>
  </si>
  <si>
    <t>Kuwait Developments &amp; Trading Co.</t>
  </si>
  <si>
    <t>Alshaieaa  Marin Workshop</t>
  </si>
  <si>
    <t>Toys Shop</t>
  </si>
  <si>
    <t>Alahli ATM</t>
  </si>
  <si>
    <t>Boubyan Bank</t>
  </si>
  <si>
    <t>Silsan Boat Desk</t>
  </si>
  <si>
    <t>Silsan Workshop</t>
  </si>
  <si>
    <t>Previous Years Revenues</t>
  </si>
  <si>
    <t>Indemnity Provision Not Necessity</t>
  </si>
  <si>
    <t>Share Of Profit Of Games</t>
  </si>
  <si>
    <t>Bank Interest (Time Deposit)</t>
  </si>
  <si>
    <t>Profit From Sale Of Assets</t>
  </si>
  <si>
    <t xml:space="preserve">Slimming Sessions </t>
  </si>
  <si>
    <t>Massage sessions</t>
  </si>
  <si>
    <t>Sunbath</t>
  </si>
  <si>
    <t>Others</t>
  </si>
  <si>
    <t>Health Club SUPPL.</t>
  </si>
  <si>
    <t>Manicure &amp; Pedicure</t>
  </si>
  <si>
    <t>Hair cut</t>
  </si>
  <si>
    <t>Salon Supplies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</si>
</sst>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,##0.000_);[Red]\(#,##0.000\)"/>
    <numFmt numFmtId="165" formatCode="00000000"/>
    <numFmt numFmtId="166" formatCode="0.000"/>
  </numFmts>
  <fonts count="2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  <charset val="178"/>
    </font>
    <font>
      <b/>
      <sz val="8"/>
      <name val="Times New Roman"/>
      <family val="1"/>
    </font>
    <font>
      <b/>
      <i/>
      <sz val="8"/>
      <name val="Arial"/>
      <family val="2"/>
    </font>
    <font>
      <sz val="8"/>
      <color indexed="12"/>
      <name val="Arial"/>
      <family val="2"/>
    </font>
    <font>
      <sz val="8"/>
      <name val="Times New Roman"/>
      <family val="1"/>
    </font>
    <font>
      <sz val="8"/>
      <color rgb="FFFF0000"/>
      <name val="Arial"/>
      <family val="2"/>
    </font>
    <font>
      <b/>
      <i/>
      <sz val="9"/>
      <name val="Arial"/>
      <family val="2"/>
    </font>
    <font>
      <b/>
      <i/>
      <sz val="6"/>
      <name val="Arial"/>
      <family val="2"/>
    </font>
    <font>
      <b/>
      <sz val="12"/>
      <name val="Arial"/>
      <family val="2"/>
      <charset val="178"/>
    </font>
    <font>
      <sz val="11"/>
      <name val="Calibri"/>
      <family val="2"/>
      <scheme val="minor"/>
    </font>
    <font>
      <b/>
      <sz val="10"/>
      <name val="Arial"/>
      <family val="2"/>
      <charset val="178"/>
    </font>
    <font>
      <sz val="8"/>
      <name val="Arial"/>
      <family val="2"/>
      <charset val="178"/>
    </font>
    <font>
      <sz val="11"/>
      <color rgb="FFFFFF00"/>
      <name val="Calibri"/>
      <family val="2"/>
      <scheme val="minor"/>
    </font>
    <font>
      <sz val="18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3" fillId="0" borderId="0"/>
  </cellStyleXfs>
  <cellXfs count="221">
    <xf numFmtId="0" fontId="0" fillId="0" borderId="0" xfId="0"/>
    <xf numFmtId="0" fontId="0" fillId="0" borderId="1" xfId="0" applyNumberFormat="1" applyFill="1" applyBorder="1" applyProtection="1">
      <protection locked="0"/>
    </xf>
    <xf numFmtId="0" fontId="0" fillId="0" borderId="1" xfId="0" quotePrefix="1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64" fontId="0" fillId="0" borderId="0" xfId="0" applyNumberFormat="1"/>
    <xf numFmtId="164" fontId="0" fillId="0" borderId="0" xfId="0" applyNumberFormat="1" applyBorder="1" applyAlignment="1">
      <alignment vertical="center"/>
    </xf>
    <xf numFmtId="164" fontId="4" fillId="0" borderId="0" xfId="0" applyNumberFormat="1" applyFont="1" applyFill="1" applyBorder="1" applyAlignment="1">
      <alignment vertical="center"/>
    </xf>
    <xf numFmtId="165" fontId="0" fillId="0" borderId="0" xfId="0" applyNumberFormat="1" applyAlignment="1">
      <alignment horizontal="center"/>
    </xf>
    <xf numFmtId="0" fontId="6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/>
    </xf>
    <xf numFmtId="16" fontId="4" fillId="0" borderId="4" xfId="0" applyNumberFormat="1" applyFont="1" applyBorder="1" applyAlignment="1">
      <alignment horizontal="center" vertical="center"/>
    </xf>
    <xf numFmtId="16" fontId="4" fillId="0" borderId="5" xfId="0" applyNumberFormat="1" applyFont="1" applyBorder="1" applyAlignment="1">
      <alignment horizontal="center" vertical="center"/>
    </xf>
    <xf numFmtId="16" fontId="7" fillId="0" borderId="6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164" fontId="10" fillId="0" borderId="2" xfId="0" applyNumberFormat="1" applyFont="1" applyBorder="1" applyAlignment="1">
      <alignment vertical="center"/>
    </xf>
    <xf numFmtId="164" fontId="10" fillId="0" borderId="9" xfId="0" applyNumberFormat="1" applyFont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164" fontId="4" fillId="0" borderId="4" xfId="0" applyNumberFormat="1" applyFont="1" applyFill="1" applyBorder="1" applyAlignment="1">
      <alignment vertical="center"/>
    </xf>
    <xf numFmtId="164" fontId="4" fillId="0" borderId="5" xfId="0" applyNumberFormat="1" applyFont="1" applyFill="1" applyBorder="1" applyAlignment="1">
      <alignment vertical="center"/>
    </xf>
    <xf numFmtId="164" fontId="4" fillId="0" borderId="6" xfId="0" applyNumberFormat="1" applyFont="1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vertical="center"/>
    </xf>
    <xf numFmtId="164" fontId="4" fillId="0" borderId="8" xfId="0" applyNumberFormat="1" applyFont="1" applyFill="1" applyBorder="1" applyAlignment="1">
      <alignment vertical="center"/>
    </xf>
    <xf numFmtId="164" fontId="4" fillId="0" borderId="9" xfId="0" applyNumberFormat="1" applyFont="1" applyFill="1" applyBorder="1" applyAlignment="1">
      <alignment vertical="center"/>
    </xf>
    <xf numFmtId="164" fontId="10" fillId="0" borderId="2" xfId="0" applyNumberFormat="1" applyFont="1" applyFill="1" applyBorder="1" applyAlignment="1">
      <alignment vertical="center"/>
    </xf>
    <xf numFmtId="164" fontId="10" fillId="0" borderId="9" xfId="0" applyNumberFormat="1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164" fontId="4" fillId="3" borderId="11" xfId="0" applyNumberFormat="1" applyFont="1" applyFill="1" applyBorder="1" applyAlignment="1">
      <alignment vertical="center"/>
    </xf>
    <xf numFmtId="164" fontId="4" fillId="3" borderId="12" xfId="0" applyNumberFormat="1" applyFont="1" applyFill="1" applyBorder="1" applyAlignment="1">
      <alignment vertical="center"/>
    </xf>
    <xf numFmtId="164" fontId="4" fillId="3" borderId="13" xfId="0" applyNumberFormat="1" applyFont="1" applyFill="1" applyBorder="1" applyAlignment="1">
      <alignment vertical="center"/>
    </xf>
    <xf numFmtId="164" fontId="0" fillId="0" borderId="2" xfId="0" applyNumberFormat="1" applyBorder="1" applyAlignment="1">
      <alignment vertical="center"/>
    </xf>
    <xf numFmtId="164" fontId="0" fillId="0" borderId="8" xfId="0" applyNumberFormat="1" applyBorder="1" applyAlignment="1">
      <alignment vertical="center"/>
    </xf>
    <xf numFmtId="164" fontId="0" fillId="0" borderId="9" xfId="0" applyNumberFormat="1" applyBorder="1" applyAlignment="1">
      <alignment vertical="center"/>
    </xf>
    <xf numFmtId="0" fontId="4" fillId="0" borderId="3" xfId="0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0" fontId="8" fillId="4" borderId="7" xfId="0" applyFont="1" applyFill="1" applyBorder="1" applyAlignment="1">
      <alignment horizontal="left" vertical="center"/>
    </xf>
    <xf numFmtId="164" fontId="4" fillId="4" borderId="2" xfId="0" applyNumberFormat="1" applyFont="1" applyFill="1" applyBorder="1" applyAlignment="1">
      <alignment vertical="center"/>
    </xf>
    <xf numFmtId="164" fontId="4" fillId="4" borderId="8" xfId="0" applyNumberFormat="1" applyFont="1" applyFill="1" applyBorder="1" applyAlignment="1">
      <alignment vertical="center"/>
    </xf>
    <xf numFmtId="164" fontId="4" fillId="4" borderId="9" xfId="0" applyNumberFormat="1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12" fillId="3" borderId="15" xfId="0" applyFont="1" applyFill="1" applyBorder="1" applyAlignment="1">
      <alignment horizontal="center" vertical="center"/>
    </xf>
    <xf numFmtId="164" fontId="8" fillId="3" borderId="16" xfId="0" applyNumberFormat="1" applyFont="1" applyFill="1" applyBorder="1" applyAlignment="1">
      <alignment vertical="center"/>
    </xf>
    <xf numFmtId="164" fontId="8" fillId="3" borderId="17" xfId="0" applyNumberFormat="1" applyFont="1" applyFill="1" applyBorder="1" applyAlignment="1">
      <alignment vertical="center"/>
    </xf>
    <xf numFmtId="164" fontId="8" fillId="3" borderId="18" xfId="0" applyNumberFormat="1" applyFont="1" applyFill="1" applyBorder="1" applyAlignment="1">
      <alignment vertical="center"/>
    </xf>
    <xf numFmtId="164" fontId="0" fillId="0" borderId="20" xfId="0" applyNumberFormat="1" applyBorder="1" applyAlignment="1">
      <alignment vertical="center"/>
    </xf>
    <xf numFmtId="164" fontId="3" fillId="0" borderId="21" xfId="4" applyNumberFormat="1" applyFont="1" applyBorder="1" applyAlignment="1">
      <alignment vertical="center"/>
    </xf>
    <xf numFmtId="164" fontId="3" fillId="0" borderId="9" xfId="4" applyNumberFormat="1" applyFont="1" applyBorder="1" applyAlignment="1">
      <alignment vertical="center"/>
    </xf>
    <xf numFmtId="164" fontId="2" fillId="0" borderId="9" xfId="2" applyNumberFormat="1" applyBorder="1" applyAlignment="1">
      <alignment vertical="center"/>
    </xf>
    <xf numFmtId="164" fontId="3" fillId="0" borderId="9" xfId="4" applyNumberFormat="1" applyBorder="1" applyAlignment="1">
      <alignment vertical="center"/>
    </xf>
    <xf numFmtId="164" fontId="4" fillId="0" borderId="9" xfId="4" applyNumberFormat="1" applyFont="1" applyBorder="1" applyAlignment="1">
      <alignment vertical="center"/>
    </xf>
    <xf numFmtId="164" fontId="12" fillId="0" borderId="9" xfId="4" applyNumberFormat="1" applyFont="1" applyBorder="1" applyAlignment="1">
      <alignment vertical="center"/>
    </xf>
    <xf numFmtId="164" fontId="3" fillId="0" borderId="18" xfId="4" applyNumberFormat="1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164" fontId="0" fillId="0" borderId="0" xfId="0" applyNumberFormat="1" applyBorder="1"/>
    <xf numFmtId="164" fontId="6" fillId="0" borderId="0" xfId="0" applyNumberFormat="1" applyFont="1" applyAlignment="1">
      <alignment horizontal="left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7" fillId="0" borderId="2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64" fontId="0" fillId="0" borderId="24" xfId="0" applyNumberFormat="1" applyBorder="1" applyAlignment="1">
      <alignment vertical="center"/>
    </xf>
    <xf numFmtId="164" fontId="4" fillId="0" borderId="20" xfId="0" applyNumberFormat="1" applyFont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164" fontId="4" fillId="3" borderId="4" xfId="0" applyNumberFormat="1" applyFont="1" applyFill="1" applyBorder="1" applyAlignment="1">
      <alignment vertical="center"/>
    </xf>
    <xf numFmtId="164" fontId="4" fillId="3" borderId="5" xfId="0" applyNumberFormat="1" applyFont="1" applyFill="1" applyBorder="1" applyAlignment="1">
      <alignment vertical="center"/>
    </xf>
    <xf numFmtId="164" fontId="4" fillId="3" borderId="6" xfId="0" applyNumberFormat="1" applyFont="1" applyFill="1" applyBorder="1" applyAlignment="1">
      <alignment vertical="center"/>
    </xf>
    <xf numFmtId="0" fontId="4" fillId="0" borderId="19" xfId="0" applyFont="1" applyBorder="1" applyAlignment="1">
      <alignment vertical="center"/>
    </xf>
    <xf numFmtId="164" fontId="4" fillId="0" borderId="21" xfId="0" applyNumberFormat="1" applyFont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164" fontId="4" fillId="4" borderId="4" xfId="0" applyNumberFormat="1" applyFont="1" applyFill="1" applyBorder="1" applyAlignment="1">
      <alignment vertical="center"/>
    </xf>
    <xf numFmtId="164" fontId="4" fillId="4" borderId="5" xfId="0" applyNumberFormat="1" applyFont="1" applyFill="1" applyBorder="1" applyAlignment="1">
      <alignment vertical="center"/>
    </xf>
    <xf numFmtId="164" fontId="4" fillId="4" borderId="6" xfId="0" applyNumberFormat="1" applyFont="1" applyFill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164" fontId="4" fillId="0" borderId="8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0" fontId="8" fillId="4" borderId="7" xfId="0" applyFont="1" applyFill="1" applyBorder="1" applyAlignment="1">
      <alignment vertical="center"/>
    </xf>
    <xf numFmtId="0" fontId="8" fillId="3" borderId="26" xfId="0" applyFont="1" applyFill="1" applyBorder="1" applyAlignment="1">
      <alignment horizontal="center" vertical="center"/>
    </xf>
    <xf numFmtId="164" fontId="8" fillId="3" borderId="27" xfId="0" applyNumberFormat="1" applyFont="1" applyFill="1" applyBorder="1" applyAlignment="1">
      <alignment vertical="center"/>
    </xf>
    <xf numFmtId="164" fontId="8" fillId="3" borderId="28" xfId="0" applyNumberFormat="1" applyFont="1" applyFill="1" applyBorder="1" applyAlignment="1">
      <alignment vertical="center"/>
    </xf>
    <xf numFmtId="164" fontId="8" fillId="3" borderId="29" xfId="0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30" xfId="0" applyNumberForma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8" fillId="4" borderId="3" xfId="0" applyFont="1" applyFill="1" applyBorder="1" applyAlignment="1">
      <alignment vertical="center"/>
    </xf>
    <xf numFmtId="0" fontId="8" fillId="3" borderId="1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vertical="center"/>
    </xf>
    <xf numFmtId="164" fontId="5" fillId="0" borderId="0" xfId="0" applyNumberFormat="1" applyFont="1" applyAlignment="1">
      <alignment horizontal="left"/>
    </xf>
    <xf numFmtId="164" fontId="3" fillId="0" borderId="8" xfId="0" applyNumberFormat="1" applyFont="1" applyBorder="1" applyAlignment="1">
      <alignment vertical="center"/>
    </xf>
    <xf numFmtId="164" fontId="4" fillId="0" borderId="31" xfId="0" applyNumberFormat="1" applyFont="1" applyBorder="1" applyAlignment="1">
      <alignment vertical="center"/>
    </xf>
    <xf numFmtId="0" fontId="13" fillId="0" borderId="0" xfId="0" applyFont="1" applyBorder="1"/>
    <xf numFmtId="0" fontId="4" fillId="0" borderId="7" xfId="0" applyFont="1" applyBorder="1" applyAlignment="1">
      <alignment vertical="center"/>
    </xf>
    <xf numFmtId="164" fontId="9" fillId="0" borderId="7" xfId="0" applyNumberFormat="1" applyFont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164" fontId="8" fillId="3" borderId="4" xfId="0" applyNumberFormat="1" applyFont="1" applyFill="1" applyBorder="1" applyAlignment="1">
      <alignment vertical="center"/>
    </xf>
    <xf numFmtId="164" fontId="3" fillId="0" borderId="24" xfId="0" applyNumberFormat="1" applyFont="1" applyBorder="1" applyAlignment="1">
      <alignment vertical="center"/>
    </xf>
    <xf numFmtId="0" fontId="8" fillId="3" borderId="33" xfId="0" applyFont="1" applyFill="1" applyBorder="1" applyAlignment="1">
      <alignment horizontal="center" vertical="center"/>
    </xf>
    <xf numFmtId="164" fontId="8" fillId="3" borderId="34" xfId="0" applyNumberFormat="1" applyFont="1" applyFill="1" applyBorder="1" applyAlignment="1">
      <alignment vertical="center"/>
    </xf>
    <xf numFmtId="164" fontId="8" fillId="3" borderId="35" xfId="0" applyNumberFormat="1" applyFont="1" applyFill="1" applyBorder="1" applyAlignment="1">
      <alignment vertical="center"/>
    </xf>
    <xf numFmtId="164" fontId="8" fillId="3" borderId="36" xfId="0" applyNumberFormat="1" applyFont="1" applyFill="1" applyBorder="1" applyAlignment="1">
      <alignment vertical="center"/>
    </xf>
    <xf numFmtId="164" fontId="3" fillId="0" borderId="30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164" fontId="4" fillId="0" borderId="24" xfId="0" applyNumberFormat="1" applyFont="1" applyBorder="1" applyAlignment="1">
      <alignment vertical="center"/>
    </xf>
    <xf numFmtId="164" fontId="4" fillId="3" borderId="34" xfId="0" applyNumberFormat="1" applyFont="1" applyFill="1" applyBorder="1" applyAlignment="1">
      <alignment vertical="center"/>
    </xf>
    <xf numFmtId="164" fontId="4" fillId="3" borderId="35" xfId="0" applyNumberFormat="1" applyFont="1" applyFill="1" applyBorder="1" applyAlignment="1">
      <alignment vertical="center"/>
    </xf>
    <xf numFmtId="164" fontId="4" fillId="3" borderId="36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164" fontId="4" fillId="3" borderId="0" xfId="0" applyNumberFormat="1" applyFont="1" applyFill="1" applyBorder="1" applyAlignment="1">
      <alignment vertical="center"/>
    </xf>
    <xf numFmtId="164" fontId="8" fillId="3" borderId="37" xfId="0" applyNumberFormat="1" applyFont="1" applyFill="1" applyBorder="1" applyAlignment="1">
      <alignment vertical="center"/>
    </xf>
    <xf numFmtId="164" fontId="7" fillId="0" borderId="38" xfId="0" applyNumberFormat="1" applyFont="1" applyBorder="1" applyAlignment="1">
      <alignment horizontal="center" vertical="center"/>
    </xf>
    <xf numFmtId="164" fontId="0" fillId="0" borderId="0" xfId="1" applyNumberFormat="1" applyFont="1"/>
    <xf numFmtId="0" fontId="14" fillId="0" borderId="0" xfId="0" applyFont="1"/>
    <xf numFmtId="164" fontId="0" fillId="0" borderId="2" xfId="1" applyNumberFormat="1" applyFont="1" applyBorder="1"/>
    <xf numFmtId="164" fontId="0" fillId="5" borderId="2" xfId="1" applyNumberFormat="1" applyFont="1" applyFill="1" applyBorder="1"/>
    <xf numFmtId="166" fontId="4" fillId="0" borderId="0" xfId="0" applyNumberFormat="1" applyFont="1" applyBorder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4" fontId="0" fillId="0" borderId="0" xfId="1" applyNumberFormat="1" applyFont="1" applyBorder="1" applyAlignment="1">
      <alignment horizontal="right"/>
    </xf>
    <xf numFmtId="164" fontId="0" fillId="0" borderId="2" xfId="0" applyNumberFormat="1" applyFill="1" applyBorder="1" applyAlignment="1">
      <alignment vertical="center"/>
    </xf>
    <xf numFmtId="0" fontId="15" fillId="0" borderId="0" xfId="0" applyFont="1"/>
    <xf numFmtId="0" fontId="16" fillId="0" borderId="0" xfId="0" applyFont="1"/>
    <xf numFmtId="0" fontId="3" fillId="0" borderId="14" xfId="0" applyFont="1" applyBorder="1" applyAlignment="1">
      <alignment vertical="center"/>
    </xf>
    <xf numFmtId="0" fontId="17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17" fillId="0" borderId="7" xfId="0" applyFont="1" applyBorder="1" applyAlignment="1">
      <alignment vertical="center"/>
    </xf>
    <xf numFmtId="0" fontId="17" fillId="0" borderId="25" xfId="0" applyFont="1" applyBorder="1" applyAlignment="1">
      <alignment vertical="center"/>
    </xf>
    <xf numFmtId="164" fontId="3" fillId="0" borderId="7" xfId="0" applyNumberFormat="1" applyFont="1" applyBorder="1" applyAlignment="1">
      <alignment horizontal="left" vertical="center"/>
    </xf>
    <xf numFmtId="0" fontId="15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7" xfId="0" applyFont="1" applyBorder="1" applyAlignment="1">
      <alignment vertical="center"/>
    </xf>
    <xf numFmtId="0" fontId="17" fillId="0" borderId="2" xfId="0" applyFont="1" applyFill="1" applyBorder="1" applyAlignment="1">
      <alignment vertical="center"/>
    </xf>
    <xf numFmtId="166" fontId="3" fillId="0" borderId="7" xfId="0" applyNumberFormat="1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7" fillId="0" borderId="14" xfId="0" applyFont="1" applyFill="1" applyBorder="1" applyAlignment="1">
      <alignment vertical="center"/>
    </xf>
    <xf numFmtId="0" fontId="17" fillId="0" borderId="32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165" fontId="0" fillId="0" borderId="0" xfId="0" applyNumberFormat="1" applyFill="1" applyAlignment="1">
      <alignment horizontal="center"/>
    </xf>
    <xf numFmtId="0" fontId="8" fillId="0" borderId="19" xfId="0" applyFont="1" applyFill="1" applyBorder="1" applyAlignment="1">
      <alignment horizontal="center" vertical="center"/>
    </xf>
    <xf numFmtId="164" fontId="4" fillId="0" borderId="34" xfId="0" applyNumberFormat="1" applyFont="1" applyFill="1" applyBorder="1" applyAlignment="1">
      <alignment vertical="center"/>
    </xf>
    <xf numFmtId="164" fontId="4" fillId="0" borderId="35" xfId="0" applyNumberFormat="1" applyFont="1" applyFill="1" applyBorder="1" applyAlignment="1">
      <alignment vertical="center"/>
    </xf>
    <xf numFmtId="164" fontId="4" fillId="0" borderId="36" xfId="0" applyNumberFormat="1" applyFont="1" applyFill="1" applyBorder="1" applyAlignment="1">
      <alignment vertical="center"/>
    </xf>
    <xf numFmtId="0" fontId="0" fillId="0" borderId="0" xfId="0" applyFill="1"/>
    <xf numFmtId="0" fontId="0" fillId="6" borderId="1" xfId="0" quotePrefix="1" applyNumberFormat="1" applyFill="1" applyBorder="1" applyProtection="1">
      <protection locked="0"/>
    </xf>
    <xf numFmtId="0" fontId="0" fillId="6" borderId="1" xfId="0" applyNumberFormat="1" applyFill="1" applyBorder="1" applyProtection="1">
      <protection locked="0"/>
    </xf>
    <xf numFmtId="0" fontId="0" fillId="7" borderId="1" xfId="0" applyNumberFormat="1" applyFill="1" applyBorder="1" applyProtection="1">
      <protection locked="0"/>
    </xf>
    <xf numFmtId="0" fontId="0" fillId="7" borderId="1" xfId="0" quotePrefix="1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1" xfId="0" quotePrefix="1" applyNumberFormat="1" applyFill="1" applyBorder="1" applyProtection="1">
      <protection locked="0"/>
    </xf>
    <xf numFmtId="0" fontId="0" fillId="8" borderId="1" xfId="0" applyNumberFormat="1" applyFill="1" applyBorder="1" applyProtection="1">
      <protection locked="0"/>
    </xf>
    <xf numFmtId="0" fontId="0" fillId="8" borderId="1" xfId="0" quotePrefix="1" applyNumberFormat="1" applyFill="1" applyBorder="1" applyProtection="1">
      <protection locked="0"/>
    </xf>
    <xf numFmtId="0" fontId="0" fillId="9" borderId="1" xfId="0" applyNumberFormat="1" applyFill="1" applyBorder="1" applyProtection="1">
      <protection locked="0"/>
    </xf>
    <xf numFmtId="0" fontId="0" fillId="9" borderId="1" xfId="0" quotePrefix="1" applyNumberFormat="1" applyFill="1" applyBorder="1" applyProtection="1">
      <protection locked="0"/>
    </xf>
    <xf numFmtId="0" fontId="0" fillId="10" borderId="1" xfId="0" applyNumberFormat="1" applyFill="1" applyBorder="1" applyProtection="1">
      <protection locked="0"/>
    </xf>
    <xf numFmtId="0" fontId="0" fillId="10" borderId="1" xfId="0" quotePrefix="1" applyNumberFormat="1" applyFill="1" applyBorder="1" applyProtection="1">
      <protection locked="0"/>
    </xf>
    <xf numFmtId="0" fontId="0" fillId="11" borderId="1" xfId="0" applyNumberFormat="1" applyFill="1" applyBorder="1" applyProtection="1">
      <protection locked="0"/>
    </xf>
    <xf numFmtId="0" fontId="0" fillId="11" borderId="1" xfId="0" quotePrefix="1" applyNumberFormat="1" applyFill="1" applyBorder="1" applyProtection="1">
      <protection locked="0"/>
    </xf>
    <xf numFmtId="0" fontId="0" fillId="12" borderId="1" xfId="0" applyNumberFormat="1" applyFill="1" applyBorder="1" applyProtection="1">
      <protection locked="0"/>
    </xf>
    <xf numFmtId="0" fontId="0" fillId="12" borderId="1" xfId="0" quotePrefix="1" applyNumberFormat="1" applyFill="1" applyBorder="1" applyProtection="1">
      <protection locked="0"/>
    </xf>
    <xf numFmtId="0" fontId="0" fillId="13" borderId="1" xfId="0" applyNumberFormat="1" applyFill="1" applyBorder="1" applyProtection="1">
      <protection locked="0"/>
    </xf>
    <xf numFmtId="0" fontId="0" fillId="13" borderId="1" xfId="0" quotePrefix="1" applyNumberFormat="1" applyFill="1" applyBorder="1" applyProtection="1">
      <protection locked="0"/>
    </xf>
    <xf numFmtId="0" fontId="0" fillId="14" borderId="1" xfId="0" applyNumberFormat="1" applyFill="1" applyBorder="1" applyProtection="1">
      <protection locked="0"/>
    </xf>
    <xf numFmtId="0" fontId="0" fillId="14" borderId="1" xfId="0" quotePrefix="1" applyNumberFormat="1" applyFill="1" applyBorder="1" applyProtection="1">
      <protection locked="0"/>
    </xf>
    <xf numFmtId="0" fontId="0" fillId="15" borderId="1" xfId="0" applyNumberFormat="1" applyFill="1" applyBorder="1" applyProtection="1">
      <protection locked="0"/>
    </xf>
    <xf numFmtId="0" fontId="0" fillId="15" borderId="1" xfId="0" quotePrefix="1" applyNumberFormat="1" applyFill="1" applyBorder="1" applyProtection="1">
      <protection locked="0"/>
    </xf>
    <xf numFmtId="0" fontId="0" fillId="16" borderId="1" xfId="0" applyNumberFormat="1" applyFill="1" applyBorder="1" applyProtection="1">
      <protection locked="0"/>
    </xf>
    <xf numFmtId="0" fontId="0" fillId="16" borderId="1" xfId="0" quotePrefix="1" applyNumberFormat="1" applyFill="1" applyBorder="1" applyProtection="1">
      <protection locked="0"/>
    </xf>
    <xf numFmtId="0" fontId="0" fillId="17" borderId="1" xfId="0" applyNumberFormat="1" applyFill="1" applyBorder="1" applyProtection="1">
      <protection locked="0"/>
    </xf>
    <xf numFmtId="0" fontId="0" fillId="17" borderId="1" xfId="0" quotePrefix="1" applyNumberFormat="1" applyFill="1" applyBorder="1" applyProtection="1">
      <protection locked="0"/>
    </xf>
    <xf numFmtId="0" fontId="18" fillId="18" borderId="1" xfId="0" applyNumberFormat="1" applyFont="1" applyFill="1" applyBorder="1" applyProtection="1">
      <protection locked="0"/>
    </xf>
    <xf numFmtId="0" fontId="18" fillId="18" borderId="1" xfId="0" quotePrefix="1" applyNumberFormat="1" applyFont="1" applyFill="1" applyBorder="1" applyProtection="1">
      <protection locked="0"/>
    </xf>
    <xf numFmtId="0" fontId="0" fillId="19" borderId="1" xfId="0" applyNumberFormat="1" applyFill="1" applyBorder="1" applyProtection="1">
      <protection locked="0"/>
    </xf>
    <xf numFmtId="0" fontId="0" fillId="19" borderId="1" xfId="0" quotePrefix="1" applyNumberFormat="1" applyFill="1" applyBorder="1" applyProtection="1">
      <protection locked="0"/>
    </xf>
    <xf numFmtId="0" fontId="0" fillId="20" borderId="1" xfId="0" applyNumberFormat="1" applyFill="1" applyBorder="1" applyProtection="1">
      <protection locked="0"/>
    </xf>
    <xf numFmtId="0" fontId="0" fillId="20" borderId="1" xfId="0" quotePrefix="1" applyNumberFormat="1" applyFill="1" applyBorder="1" applyProtection="1">
      <protection locked="0"/>
    </xf>
    <xf numFmtId="0" fontId="0" fillId="21" borderId="1" xfId="0" applyNumberFormat="1" applyFill="1" applyBorder="1" applyProtection="1">
      <protection locked="0"/>
    </xf>
    <xf numFmtId="0" fontId="0" fillId="21" borderId="1" xfId="0" quotePrefix="1" applyNumberFormat="1" applyFill="1" applyBorder="1" applyProtection="1">
      <protection locked="0"/>
    </xf>
    <xf numFmtId="164" fontId="0" fillId="6" borderId="0" xfId="0" applyNumberFormat="1" applyFill="1"/>
    <xf numFmtId="164" fontId="0" fillId="7" borderId="0" xfId="0" applyNumberFormat="1" applyFill="1"/>
    <xf numFmtId="164" fontId="0" fillId="10" borderId="0" xfId="0" applyNumberFormat="1" applyFill="1"/>
    <xf numFmtId="164" fontId="0" fillId="5" borderId="0" xfId="0" applyNumberFormat="1" applyFill="1"/>
    <xf numFmtId="164" fontId="0" fillId="14" borderId="0" xfId="0" applyNumberFormat="1" applyFill="1"/>
    <xf numFmtId="164" fontId="0" fillId="15" borderId="0" xfId="0" applyNumberFormat="1" applyFill="1"/>
    <xf numFmtId="164" fontId="0" fillId="12" borderId="0" xfId="0" applyNumberFormat="1" applyFill="1"/>
    <xf numFmtId="164" fontId="0" fillId="13" borderId="0" xfId="0" applyNumberFormat="1" applyFill="1"/>
    <xf numFmtId="164" fontId="0" fillId="17" borderId="0" xfId="0" applyNumberFormat="1" applyFill="1"/>
    <xf numFmtId="164" fontId="18" fillId="18" borderId="0" xfId="0" applyNumberFormat="1" applyFont="1" applyFill="1"/>
    <xf numFmtId="164" fontId="0" fillId="19" borderId="0" xfId="0" applyNumberFormat="1" applyFill="1"/>
    <xf numFmtId="164" fontId="0" fillId="20" borderId="0" xfId="0" applyNumberFormat="1" applyFill="1"/>
    <xf numFmtId="164" fontId="0" fillId="8" borderId="0" xfId="0" applyNumberFormat="1" applyFill="1"/>
    <xf numFmtId="164" fontId="0" fillId="11" borderId="0" xfId="0" applyNumberFormat="1" applyFill="1"/>
    <xf numFmtId="164" fontId="0" fillId="9" borderId="0" xfId="0" applyNumberFormat="1" applyFill="1"/>
    <xf numFmtId="164" fontId="0" fillId="16" borderId="0" xfId="0" applyNumberFormat="1" applyFill="1"/>
    <xf numFmtId="164" fontId="0" fillId="21" borderId="0" xfId="0" applyNumberFormat="1" applyFill="1"/>
    <xf numFmtId="1" fontId="0" fillId="0" borderId="0" xfId="0" applyNumberFormat="1"/>
    <xf numFmtId="1" fontId="0" fillId="0" borderId="0" xfId="0" applyNumberFormat="1" applyAlignment="1">
      <alignment horizontal="center"/>
    </xf>
    <xf numFmtId="1" fontId="11" fillId="0" borderId="0" xfId="0" applyNumberFormat="1" applyFont="1"/>
    <xf numFmtId="1" fontId="0" fillId="0" borderId="0" xfId="0" applyNumberFormat="1" applyFill="1"/>
    <xf numFmtId="1" fontId="0" fillId="0" borderId="0" xfId="0" applyNumberFormat="1" applyAlignment="1">
      <alignment horizontal="center" vertical="center"/>
    </xf>
    <xf numFmtId="0" fontId="0" fillId="22" borderId="2" xfId="0" applyFill="1" applyBorder="1" applyAlignment="1">
      <alignment vertical="center"/>
    </xf>
    <xf numFmtId="164" fontId="10" fillId="22" borderId="2" xfId="0" applyNumberFormat="1" applyFont="1" applyFill="1" applyBorder="1" applyAlignment="1">
      <alignment vertical="center"/>
    </xf>
    <xf numFmtId="1" fontId="0" fillId="18" borderId="0" xfId="0" applyNumberFormat="1" applyFill="1"/>
    <xf numFmtId="0" fontId="0" fillId="18" borderId="0" xfId="0" applyFill="1"/>
    <xf numFmtId="164" fontId="0" fillId="18" borderId="0" xfId="0" applyNumberFormat="1" applyFill="1"/>
    <xf numFmtId="164" fontId="19" fillId="23" borderId="0" xfId="0" applyNumberFormat="1" applyFont="1" applyFill="1"/>
  </cellXfs>
  <cellStyles count="5">
    <cellStyle name="Comma" xfId="1" builtinId="3"/>
    <cellStyle name="Normal" xfId="0" builtinId="0"/>
    <cellStyle name="Normal 2" xfId="3"/>
    <cellStyle name="Normal_BUDG.98 (3)" xfId="4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753</xdr:row>
      <xdr:rowOff>66675</xdr:rowOff>
    </xdr:from>
    <xdr:to>
      <xdr:col>3</xdr:col>
      <xdr:colOff>962025</xdr:colOff>
      <xdr:row>760</xdr:row>
      <xdr:rowOff>154588</xdr:rowOff>
    </xdr:to>
    <xdr:pic>
      <xdr:nvPicPr>
        <xdr:cNvPr id="9" name="Picture 1" descr="khira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153181050"/>
          <a:ext cx="1085850" cy="11928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833</xdr:row>
      <xdr:rowOff>66675</xdr:rowOff>
    </xdr:from>
    <xdr:to>
      <xdr:col>3</xdr:col>
      <xdr:colOff>1285875</xdr:colOff>
      <xdr:row>840</xdr:row>
      <xdr:rowOff>142874</xdr:rowOff>
    </xdr:to>
    <xdr:pic>
      <xdr:nvPicPr>
        <xdr:cNvPr id="10" name="Picture 1" descr="khira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168763950"/>
          <a:ext cx="1409700" cy="1181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895</xdr:row>
      <xdr:rowOff>66675</xdr:rowOff>
    </xdr:from>
    <xdr:to>
      <xdr:col>3</xdr:col>
      <xdr:colOff>1285875</xdr:colOff>
      <xdr:row>902</xdr:row>
      <xdr:rowOff>133350</xdr:rowOff>
    </xdr:to>
    <xdr:pic>
      <xdr:nvPicPr>
        <xdr:cNvPr id="11" name="Picture 1" descr="khira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179374800"/>
          <a:ext cx="14097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954</xdr:row>
      <xdr:rowOff>66675</xdr:rowOff>
    </xdr:from>
    <xdr:to>
      <xdr:col>3</xdr:col>
      <xdr:colOff>1285875</xdr:colOff>
      <xdr:row>962</xdr:row>
      <xdr:rowOff>114300</xdr:rowOff>
    </xdr:to>
    <xdr:pic>
      <xdr:nvPicPr>
        <xdr:cNvPr id="12" name="Picture 1" descr="khira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188271150"/>
          <a:ext cx="140970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1013</xdr:row>
      <xdr:rowOff>66675</xdr:rowOff>
    </xdr:from>
    <xdr:to>
      <xdr:col>3</xdr:col>
      <xdr:colOff>1285875</xdr:colOff>
      <xdr:row>1021</xdr:row>
      <xdr:rowOff>133350</xdr:rowOff>
    </xdr:to>
    <xdr:pic>
      <xdr:nvPicPr>
        <xdr:cNvPr id="13" name="Picture 1" descr="khira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196224525"/>
          <a:ext cx="14097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1101</xdr:row>
      <xdr:rowOff>66675</xdr:rowOff>
    </xdr:from>
    <xdr:to>
      <xdr:col>3</xdr:col>
      <xdr:colOff>1285875</xdr:colOff>
      <xdr:row>1109</xdr:row>
      <xdr:rowOff>171450</xdr:rowOff>
    </xdr:to>
    <xdr:pic>
      <xdr:nvPicPr>
        <xdr:cNvPr id="14" name="Picture 1" descr="khira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12340825"/>
          <a:ext cx="140970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1173</xdr:row>
      <xdr:rowOff>66675</xdr:rowOff>
    </xdr:from>
    <xdr:to>
      <xdr:col>3</xdr:col>
      <xdr:colOff>1171575</xdr:colOff>
      <xdr:row>1181</xdr:row>
      <xdr:rowOff>142876</xdr:rowOff>
    </xdr:to>
    <xdr:pic>
      <xdr:nvPicPr>
        <xdr:cNvPr id="15" name="Picture 1" descr="khira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21637225"/>
          <a:ext cx="1295400" cy="1362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123825</xdr:colOff>
      <xdr:row>698</xdr:row>
      <xdr:rowOff>47625</xdr:rowOff>
    </xdr:from>
    <xdr:ext cx="695325" cy="590550"/>
    <xdr:pic>
      <xdr:nvPicPr>
        <xdr:cNvPr id="18" name="Picture 1" descr="khiran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35102600"/>
          <a:ext cx="695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7.bin"/><Relationship Id="rId3" Type="http://schemas.openxmlformats.org/officeDocument/2006/relationships/customProperty" Target="../customProperty2.bin"/><Relationship Id="rId7" Type="http://schemas.openxmlformats.org/officeDocument/2006/relationships/customProperty" Target="../customProperty6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openxmlformats.org/officeDocument/2006/relationships/customProperty" Target="../customProperty5.bin"/><Relationship Id="rId11" Type="http://schemas.openxmlformats.org/officeDocument/2006/relationships/customProperty" Target="../customProperty10.bin"/><Relationship Id="rId5" Type="http://schemas.openxmlformats.org/officeDocument/2006/relationships/customProperty" Target="../customProperty4.bin"/><Relationship Id="rId10" Type="http://schemas.openxmlformats.org/officeDocument/2006/relationships/customProperty" Target="../customProperty9.bin"/><Relationship Id="rId4" Type="http://schemas.openxmlformats.org/officeDocument/2006/relationships/customProperty" Target="../customProperty3.bin"/><Relationship Id="rId9" Type="http://schemas.openxmlformats.org/officeDocument/2006/relationships/customProperty" Target="../customProperty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17.bin"/><Relationship Id="rId3" Type="http://schemas.openxmlformats.org/officeDocument/2006/relationships/customProperty" Target="../customProperty12.bin"/><Relationship Id="rId7" Type="http://schemas.openxmlformats.org/officeDocument/2006/relationships/customProperty" Target="../customProperty16.bin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2.bin"/><Relationship Id="rId6" Type="http://schemas.openxmlformats.org/officeDocument/2006/relationships/customProperty" Target="../customProperty15.bin"/><Relationship Id="rId11" Type="http://schemas.openxmlformats.org/officeDocument/2006/relationships/customProperty" Target="../customProperty20.bin"/><Relationship Id="rId5" Type="http://schemas.openxmlformats.org/officeDocument/2006/relationships/customProperty" Target="../customProperty14.bin"/><Relationship Id="rId10" Type="http://schemas.openxmlformats.org/officeDocument/2006/relationships/customProperty" Target="../customProperty19.bin"/><Relationship Id="rId4" Type="http://schemas.openxmlformats.org/officeDocument/2006/relationships/customProperty" Target="../customProperty13.bin"/><Relationship Id="rId9" Type="http://schemas.openxmlformats.org/officeDocument/2006/relationships/customProperty" Target="../customProperty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27.bin"/><Relationship Id="rId3" Type="http://schemas.openxmlformats.org/officeDocument/2006/relationships/customProperty" Target="../customProperty22.bin"/><Relationship Id="rId7" Type="http://schemas.openxmlformats.org/officeDocument/2006/relationships/customProperty" Target="../customProperty26.bin"/><Relationship Id="rId2" Type="http://schemas.openxmlformats.org/officeDocument/2006/relationships/customProperty" Target="../customProperty21.bin"/><Relationship Id="rId1" Type="http://schemas.openxmlformats.org/officeDocument/2006/relationships/printerSettings" Target="../printerSettings/printerSettings4.bin"/><Relationship Id="rId6" Type="http://schemas.openxmlformats.org/officeDocument/2006/relationships/customProperty" Target="../customProperty25.bin"/><Relationship Id="rId11" Type="http://schemas.openxmlformats.org/officeDocument/2006/relationships/customProperty" Target="../customProperty30.bin"/><Relationship Id="rId5" Type="http://schemas.openxmlformats.org/officeDocument/2006/relationships/customProperty" Target="../customProperty24.bin"/><Relationship Id="rId10" Type="http://schemas.openxmlformats.org/officeDocument/2006/relationships/customProperty" Target="../customProperty29.bin"/><Relationship Id="rId4" Type="http://schemas.openxmlformats.org/officeDocument/2006/relationships/customProperty" Target="../customProperty23.bin"/><Relationship Id="rId9" Type="http://schemas.openxmlformats.org/officeDocument/2006/relationships/customProperty" Target="../customProperty28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38.bin"/><Relationship Id="rId3" Type="http://schemas.openxmlformats.org/officeDocument/2006/relationships/customProperty" Target="../customProperty33.bin"/><Relationship Id="rId7" Type="http://schemas.openxmlformats.org/officeDocument/2006/relationships/customProperty" Target="../customProperty37.bin"/><Relationship Id="rId2" Type="http://schemas.openxmlformats.org/officeDocument/2006/relationships/customProperty" Target="../customProperty32.bin"/><Relationship Id="rId1" Type="http://schemas.openxmlformats.org/officeDocument/2006/relationships/customProperty" Target="../customProperty31.bin"/><Relationship Id="rId6" Type="http://schemas.openxmlformats.org/officeDocument/2006/relationships/customProperty" Target="../customProperty36.bin"/><Relationship Id="rId5" Type="http://schemas.openxmlformats.org/officeDocument/2006/relationships/customProperty" Target="../customProperty35.bin"/><Relationship Id="rId10" Type="http://schemas.openxmlformats.org/officeDocument/2006/relationships/customProperty" Target="../customProperty40.bin"/><Relationship Id="rId4" Type="http://schemas.openxmlformats.org/officeDocument/2006/relationships/customProperty" Target="../customProperty34.bin"/><Relationship Id="rId9" Type="http://schemas.openxmlformats.org/officeDocument/2006/relationships/customProperty" Target="../customProperty3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opLeftCell="A2" workbookViewId="0">
      <selection activeCell="A9" sqref="A9"/>
    </sheetView>
  </sheetViews>
  <sheetFormatPr defaultRowHeight="15" x14ac:dyDescent="0.25"/>
  <cols>
    <col min="1" max="1" width="76.85546875" customWidth="1"/>
    <col min="2" max="4" width="31.140625" customWidth="1"/>
    <col min="5" max="5" width="11.28515625" customWidth="1"/>
    <col min="6" max="6" width="6.5703125" customWidth="1"/>
    <col min="7" max="7" width="5.140625" customWidth="1"/>
    <col min="8" max="8" width="13.7109375" customWidth="1"/>
    <col min="9" max="9" width="5.42578125" customWidth="1"/>
  </cols>
  <sheetData>
    <row r="1" spans="1:8" hidden="1" x14ac:dyDescent="0.25">
      <c r="A1" s="1"/>
      <c r="B1" s="2" t="s">
        <v>34</v>
      </c>
      <c r="C1" s="2" t="s">
        <v>35</v>
      </c>
      <c r="D1" s="2" t="s">
        <v>38</v>
      </c>
      <c r="E1" s="2" t="s">
        <v>38</v>
      </c>
      <c r="F1" s="1" t="s">
        <v>36</v>
      </c>
      <c r="G1" s="1" t="s">
        <v>37</v>
      </c>
      <c r="H1" s="1" t="s">
        <v>7</v>
      </c>
    </row>
    <row r="2" spans="1:8" x14ac:dyDescent="0.25">
      <c r="A2" s="1"/>
      <c r="B2" s="2" t="s">
        <v>8</v>
      </c>
      <c r="C2" s="2" t="s">
        <v>8</v>
      </c>
      <c r="D2" s="2" t="s">
        <v>8</v>
      </c>
      <c r="E2" s="1"/>
      <c r="F2" s="1"/>
      <c r="G2" s="1"/>
      <c r="H2" s="1"/>
    </row>
    <row r="3" spans="1:8" x14ac:dyDescent="0.25">
      <c r="A3" s="1"/>
      <c r="B3" s="1" t="s">
        <v>5</v>
      </c>
      <c r="C3" s="1" t="s">
        <v>5</v>
      </c>
      <c r="D3" s="1" t="s">
        <v>5</v>
      </c>
      <c r="E3" s="1"/>
      <c r="F3" s="1"/>
      <c r="G3" s="1"/>
      <c r="H3" s="1"/>
    </row>
    <row r="4" spans="1:8" x14ac:dyDescent="0.25">
      <c r="A4" s="1"/>
      <c r="B4" s="2" t="s">
        <v>6</v>
      </c>
      <c r="C4" s="2" t="s">
        <v>6</v>
      </c>
      <c r="D4" s="2" t="s">
        <v>6</v>
      </c>
      <c r="E4" s="1"/>
      <c r="F4" s="1"/>
      <c r="G4" s="1"/>
      <c r="H4" s="1"/>
    </row>
    <row r="5" spans="1:8" x14ac:dyDescent="0.25">
      <c r="A5" s="1"/>
      <c r="B5" s="2" t="s">
        <v>1</v>
      </c>
      <c r="C5" s="2" t="s">
        <v>1</v>
      </c>
      <c r="D5" s="2" t="s">
        <v>1</v>
      </c>
      <c r="E5" s="1"/>
      <c r="F5" s="1"/>
      <c r="G5" s="1"/>
      <c r="H5" s="1"/>
    </row>
    <row r="6" spans="1:8" x14ac:dyDescent="0.25">
      <c r="A6" s="1"/>
      <c r="B6" s="1" t="s">
        <v>0</v>
      </c>
      <c r="C6" s="1" t="s">
        <v>0</v>
      </c>
      <c r="D6" s="1" t="s">
        <v>0</v>
      </c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 t="s">
        <v>2</v>
      </c>
      <c r="C8" s="1" t="s">
        <v>3</v>
      </c>
      <c r="D8" s="1" t="s">
        <v>4</v>
      </c>
      <c r="E8" s="1"/>
      <c r="F8" s="1"/>
      <c r="G8" s="1"/>
      <c r="H8" s="1"/>
    </row>
    <row r="9" spans="1:8" ht="15" customHeight="1" x14ac:dyDescent="0.25">
      <c r="A9" s="2" t="s">
        <v>9</v>
      </c>
      <c r="B9" s="3">
        <v>27868.346000000005</v>
      </c>
      <c r="C9" s="3">
        <v>-6050.2749999999996</v>
      </c>
      <c r="D9" s="3">
        <v>21818.071000000011</v>
      </c>
      <c r="E9" s="1"/>
      <c r="F9" s="1"/>
      <c r="G9" s="1"/>
      <c r="H9" s="1"/>
    </row>
    <row r="10" spans="1:8" ht="15" customHeight="1" x14ac:dyDescent="0.25">
      <c r="A10" s="2" t="s">
        <v>10</v>
      </c>
      <c r="B10" s="3">
        <v>184495.21999999997</v>
      </c>
      <c r="C10" s="3">
        <v>505.51200000000244</v>
      </c>
      <c r="D10" s="3">
        <v>185000.73199999984</v>
      </c>
      <c r="E10" s="1"/>
      <c r="F10" s="1"/>
      <c r="G10" s="1"/>
      <c r="H10" s="1"/>
    </row>
    <row r="11" spans="1:8" ht="15" customHeight="1" x14ac:dyDescent="0.25">
      <c r="A11" s="2" t="s">
        <v>11</v>
      </c>
      <c r="B11" s="3">
        <v>198753.20499999996</v>
      </c>
      <c r="C11" s="3">
        <v>-8825.7200000000012</v>
      </c>
      <c r="D11" s="3">
        <v>189927.48499999993</v>
      </c>
      <c r="E11" s="1"/>
      <c r="F11" s="1"/>
      <c r="G11" s="1"/>
      <c r="H11" s="1"/>
    </row>
    <row r="12" spans="1:8" ht="15" customHeight="1" x14ac:dyDescent="0.25">
      <c r="A12" s="2" t="s">
        <v>12</v>
      </c>
      <c r="B12" s="3">
        <v>-9464.0919999999987</v>
      </c>
      <c r="C12" s="3">
        <v>-53.65</v>
      </c>
      <c r="D12" s="3">
        <v>-9517.7419999999984</v>
      </c>
      <c r="E12" s="1"/>
      <c r="F12" s="1"/>
      <c r="G12" s="1"/>
      <c r="H12" s="1"/>
    </row>
    <row r="13" spans="1:8" ht="15" customHeight="1" x14ac:dyDescent="0.25">
      <c r="A13" s="2" t="s">
        <v>13</v>
      </c>
      <c r="B13" s="3">
        <v>-83338.647000000055</v>
      </c>
      <c r="C13" s="3">
        <v>9605.8099999999977</v>
      </c>
      <c r="D13" s="3">
        <v>-73732.837000000058</v>
      </c>
      <c r="E13" s="1"/>
      <c r="F13" s="1"/>
      <c r="G13" s="1"/>
      <c r="H13" s="1"/>
    </row>
    <row r="14" spans="1:8" ht="15" customHeight="1" x14ac:dyDescent="0.25">
      <c r="A14" s="2" t="s">
        <v>14</v>
      </c>
      <c r="B14" s="3">
        <v>0</v>
      </c>
      <c r="C14" s="3">
        <v>0</v>
      </c>
      <c r="D14" s="3">
        <v>0</v>
      </c>
      <c r="E14" s="1"/>
      <c r="F14" s="1"/>
      <c r="G14" s="1"/>
      <c r="H14" s="1"/>
    </row>
    <row r="15" spans="1:8" ht="15" customHeight="1" x14ac:dyDescent="0.25">
      <c r="A15" s="2" t="s">
        <v>15</v>
      </c>
      <c r="B15" s="3">
        <v>-10947.679999999993</v>
      </c>
      <c r="C15" s="3">
        <v>-983.94000000000233</v>
      </c>
      <c r="D15" s="3">
        <v>-11931.619999999995</v>
      </c>
      <c r="E15" s="1"/>
      <c r="F15" s="1"/>
      <c r="G15" s="1"/>
      <c r="H15" s="1"/>
    </row>
    <row r="16" spans="1:8" ht="15" customHeight="1" x14ac:dyDescent="0.25">
      <c r="A16" s="2" t="s">
        <v>16</v>
      </c>
      <c r="B16" s="3">
        <v>28003.226999999999</v>
      </c>
      <c r="C16" s="3">
        <v>964.95999999999913</v>
      </c>
      <c r="D16" s="3">
        <v>28968.187000000005</v>
      </c>
      <c r="E16" s="1"/>
      <c r="F16" s="1"/>
      <c r="G16" s="1"/>
      <c r="H16" s="1"/>
    </row>
    <row r="17" spans="1:8" ht="15" customHeight="1" x14ac:dyDescent="0.25">
      <c r="A17" s="2" t="s">
        <v>17</v>
      </c>
      <c r="B17" s="3">
        <v>22283.241999999998</v>
      </c>
      <c r="C17" s="3">
        <v>-1204.183</v>
      </c>
      <c r="D17" s="3">
        <v>21079.059000000001</v>
      </c>
      <c r="E17" s="1"/>
      <c r="F17" s="1"/>
      <c r="G17" s="1"/>
      <c r="H17" s="1"/>
    </row>
    <row r="18" spans="1:8" ht="15" customHeight="1" x14ac:dyDescent="0.25">
      <c r="A18" s="2" t="s">
        <v>18</v>
      </c>
      <c r="B18" s="3">
        <v>2220.9999999999982</v>
      </c>
      <c r="C18" s="3">
        <v>-57</v>
      </c>
      <c r="D18" s="3">
        <v>2163.9999999999982</v>
      </c>
      <c r="E18" s="1"/>
      <c r="F18" s="1"/>
      <c r="G18" s="1"/>
      <c r="H18" s="1"/>
    </row>
    <row r="19" spans="1:8" ht="15" customHeight="1" x14ac:dyDescent="0.25">
      <c r="A19" s="2" t="s">
        <v>19</v>
      </c>
      <c r="B19" s="3">
        <v>11184.215</v>
      </c>
      <c r="C19" s="3">
        <v>-64.450999999999993</v>
      </c>
      <c r="D19" s="3">
        <v>11119.763999999999</v>
      </c>
      <c r="E19" s="1"/>
      <c r="F19" s="1"/>
      <c r="G19" s="1"/>
      <c r="H19" s="1"/>
    </row>
    <row r="20" spans="1:8" ht="15" customHeight="1" x14ac:dyDescent="0.25">
      <c r="A20" s="2" t="s">
        <v>20</v>
      </c>
      <c r="B20" s="3">
        <v>24043.296000000002</v>
      </c>
      <c r="C20" s="3">
        <v>-860.58500000000004</v>
      </c>
      <c r="D20" s="3">
        <v>23182.710999999999</v>
      </c>
      <c r="E20" s="1"/>
      <c r="F20" s="1"/>
      <c r="G20" s="1"/>
      <c r="H20" s="1"/>
    </row>
    <row r="21" spans="1:8" ht="15" customHeight="1" x14ac:dyDescent="0.25">
      <c r="A21" s="2" t="s">
        <v>21</v>
      </c>
      <c r="B21" s="3">
        <v>-12835.812</v>
      </c>
      <c r="C21" s="3">
        <v>0</v>
      </c>
      <c r="D21" s="3">
        <v>-12835.812</v>
      </c>
      <c r="E21" s="1"/>
      <c r="F21" s="1"/>
      <c r="G21" s="1"/>
      <c r="H21" s="1"/>
    </row>
    <row r="22" spans="1:8" ht="15" customHeight="1" x14ac:dyDescent="0.25">
      <c r="A22" s="2" t="s">
        <v>22</v>
      </c>
      <c r="B22" s="3">
        <v>2754.29</v>
      </c>
      <c r="C22" s="3">
        <v>0</v>
      </c>
      <c r="D22" s="3">
        <v>2754.29</v>
      </c>
      <c r="E22" s="1"/>
      <c r="F22" s="1"/>
      <c r="G22" s="1"/>
      <c r="H22" s="1"/>
    </row>
    <row r="23" spans="1:8" ht="15" customHeight="1" x14ac:dyDescent="0.25">
      <c r="A23" s="2" t="s">
        <v>23</v>
      </c>
      <c r="B23" s="3">
        <v>4000.0000000000018</v>
      </c>
      <c r="C23" s="3">
        <v>0</v>
      </c>
      <c r="D23" s="3">
        <v>4000</v>
      </c>
      <c r="E23" s="1"/>
      <c r="F23" s="1"/>
      <c r="G23" s="1"/>
      <c r="H23" s="1"/>
    </row>
    <row r="24" spans="1:8" ht="15" customHeight="1" x14ac:dyDescent="0.25">
      <c r="A24" s="2" t="s">
        <v>24</v>
      </c>
      <c r="B24" s="3">
        <v>6200</v>
      </c>
      <c r="C24" s="3">
        <v>300</v>
      </c>
      <c r="D24" s="3">
        <v>6500</v>
      </c>
      <c r="E24" s="1"/>
      <c r="F24" s="1"/>
      <c r="G24" s="1"/>
      <c r="H24" s="1"/>
    </row>
    <row r="25" spans="1:8" ht="15" customHeight="1" x14ac:dyDescent="0.25">
      <c r="A25" s="2" t="s">
        <v>25</v>
      </c>
      <c r="B25" s="3">
        <v>0</v>
      </c>
      <c r="C25" s="3">
        <v>0</v>
      </c>
      <c r="D25" s="3">
        <v>0</v>
      </c>
      <c r="E25" s="1"/>
      <c r="F25" s="1"/>
      <c r="G25" s="1"/>
      <c r="H25" s="1"/>
    </row>
    <row r="26" spans="1:8" ht="15" customHeight="1" x14ac:dyDescent="0.25">
      <c r="A26" s="2" t="s">
        <v>26</v>
      </c>
      <c r="B26" s="3">
        <v>-99508.793000000005</v>
      </c>
      <c r="C26" s="3">
        <v>-22563.805</v>
      </c>
      <c r="D26" s="3">
        <v>-122072.59800000006</v>
      </c>
      <c r="E26" s="1"/>
      <c r="F26" s="1"/>
      <c r="G26" s="1"/>
      <c r="H26" s="1"/>
    </row>
    <row r="27" spans="1:8" ht="15" customHeight="1" x14ac:dyDescent="0.25">
      <c r="A27" s="2" t="s">
        <v>27</v>
      </c>
      <c r="B27" s="3">
        <v>-186.5</v>
      </c>
      <c r="C27" s="3">
        <v>186.50000000011642</v>
      </c>
      <c r="D27" s="3">
        <v>0</v>
      </c>
      <c r="E27" s="1"/>
      <c r="F27" s="1"/>
      <c r="G27" s="1"/>
      <c r="H27" s="1"/>
    </row>
    <row r="28" spans="1:8" ht="15" customHeight="1" x14ac:dyDescent="0.25">
      <c r="A28" s="2" t="s">
        <v>28</v>
      </c>
      <c r="B28" s="3">
        <v>6600</v>
      </c>
      <c r="C28" s="3">
        <v>25352.516</v>
      </c>
      <c r="D28" s="3">
        <v>31952.516</v>
      </c>
      <c r="E28" s="1"/>
      <c r="F28" s="1"/>
      <c r="G28" s="1"/>
      <c r="H28" s="1"/>
    </row>
    <row r="29" spans="1:8" ht="15" customHeight="1" x14ac:dyDescent="0.25">
      <c r="A29" s="2" t="s">
        <v>29</v>
      </c>
      <c r="B29" s="3">
        <v>-1594479.8160000001</v>
      </c>
      <c r="C29" s="3">
        <v>32535.626999999979</v>
      </c>
      <c r="D29" s="3">
        <v>-1561944.1890000002</v>
      </c>
      <c r="E29" s="1"/>
      <c r="F29" s="1"/>
      <c r="G29" s="1"/>
      <c r="H29" s="1"/>
    </row>
    <row r="30" spans="1:8" ht="15" customHeight="1" x14ac:dyDescent="0.25">
      <c r="A30" s="2" t="s">
        <v>30</v>
      </c>
      <c r="B30" s="3">
        <v>654886.75899999985</v>
      </c>
      <c r="C30" s="3">
        <v>127009.69099999999</v>
      </c>
      <c r="D30" s="3">
        <v>781896.45</v>
      </c>
      <c r="E30" s="1"/>
      <c r="F30" s="1"/>
      <c r="G30" s="1"/>
      <c r="H30" s="1"/>
    </row>
    <row r="31" spans="1:8" ht="15" customHeight="1" x14ac:dyDescent="0.25">
      <c r="A31" s="2" t="s">
        <v>31</v>
      </c>
      <c r="B31" s="3">
        <v>2907.2399999999907</v>
      </c>
      <c r="C31" s="3">
        <v>3394.3569999999891</v>
      </c>
      <c r="D31" s="3">
        <v>6301.5970000000088</v>
      </c>
      <c r="E31" s="1"/>
      <c r="F31" s="1"/>
      <c r="G31" s="1"/>
      <c r="H31" s="1"/>
    </row>
    <row r="32" spans="1:8" ht="15" customHeight="1" x14ac:dyDescent="0.25">
      <c r="A32" s="2" t="s">
        <v>32</v>
      </c>
      <c r="B32" s="3">
        <v>-143.25</v>
      </c>
      <c r="C32" s="3">
        <v>-309</v>
      </c>
      <c r="D32" s="3">
        <v>-452.25</v>
      </c>
      <c r="E32" s="1"/>
      <c r="F32" s="1"/>
      <c r="G32" s="1"/>
      <c r="H32" s="1"/>
    </row>
    <row r="33" spans="1:8" ht="15" customHeight="1" x14ac:dyDescent="0.25">
      <c r="A33" s="2" t="s">
        <v>33</v>
      </c>
      <c r="B33" s="3">
        <v>14632.036999999998</v>
      </c>
      <c r="C33" s="3">
        <v>-4044.9840000000004</v>
      </c>
      <c r="D33" s="3">
        <v>10587.053</v>
      </c>
      <c r="E33" s="1"/>
      <c r="F33" s="1"/>
      <c r="G33" s="1"/>
      <c r="H33" s="1"/>
    </row>
    <row r="34" spans="1:8" ht="15" customHeight="1" x14ac:dyDescent="0.25">
      <c r="A34" s="2" t="s">
        <v>39</v>
      </c>
      <c r="B34" s="3">
        <v>-689099.353</v>
      </c>
      <c r="C34" s="3">
        <v>2540.7839999999997</v>
      </c>
      <c r="D34" s="3">
        <v>-686558.56900000002</v>
      </c>
      <c r="E34" s="1"/>
      <c r="F34" s="1"/>
      <c r="G34" s="1"/>
      <c r="H34" s="1"/>
    </row>
    <row r="35" spans="1:8" ht="15" customHeight="1" x14ac:dyDescent="0.25">
      <c r="A35" s="2" t="s">
        <v>40</v>
      </c>
      <c r="B35" s="3">
        <v>-129893.95199999999</v>
      </c>
      <c r="C35" s="3">
        <v>8966.9159999999993</v>
      </c>
      <c r="D35" s="3">
        <v>-120927.03599999998</v>
      </c>
      <c r="E35" s="1"/>
      <c r="F35" s="1"/>
      <c r="G35" s="1"/>
      <c r="H35" s="1"/>
    </row>
    <row r="36" spans="1:8" ht="15" customHeight="1" x14ac:dyDescent="0.25">
      <c r="A36" s="2" t="s">
        <v>41</v>
      </c>
      <c r="B36" s="3">
        <v>-125677.89099999999</v>
      </c>
      <c r="C36" s="3">
        <v>-2781.8889999999997</v>
      </c>
      <c r="D36" s="3">
        <v>-128459.77999999998</v>
      </c>
      <c r="E36" s="1"/>
      <c r="F36" s="1"/>
      <c r="G36" s="1"/>
      <c r="H36" s="1"/>
    </row>
    <row r="37" spans="1:8" ht="15" customHeight="1" x14ac:dyDescent="0.25">
      <c r="A37" s="2" t="s">
        <v>42</v>
      </c>
      <c r="B37" s="3">
        <v>-7500</v>
      </c>
      <c r="C37" s="3">
        <v>-7465</v>
      </c>
      <c r="D37" s="3">
        <v>-14965</v>
      </c>
      <c r="E37" s="1"/>
      <c r="F37" s="1"/>
      <c r="G37" s="1"/>
      <c r="H37" s="1"/>
    </row>
    <row r="38" spans="1:8" ht="15" customHeight="1" x14ac:dyDescent="0.25">
      <c r="A38" s="2" t="s">
        <v>43</v>
      </c>
      <c r="B38" s="3">
        <v>0</v>
      </c>
      <c r="C38" s="3">
        <v>0</v>
      </c>
      <c r="D38" s="3">
        <v>0</v>
      </c>
      <c r="E38" s="1"/>
      <c r="F38" s="1"/>
      <c r="G38" s="1"/>
      <c r="H38" s="1"/>
    </row>
    <row r="39" spans="1:8" ht="15" customHeight="1" x14ac:dyDescent="0.25">
      <c r="A39" s="2" t="s">
        <v>44</v>
      </c>
      <c r="B39" s="3">
        <v>-10971.405999999999</v>
      </c>
      <c r="C39" s="3">
        <v>-1325</v>
      </c>
      <c r="D39" s="3">
        <v>-12296.405999999999</v>
      </c>
      <c r="E39" s="1"/>
      <c r="F39" s="1"/>
      <c r="G39" s="1"/>
      <c r="H39" s="1"/>
    </row>
    <row r="40" spans="1:8" ht="15" customHeight="1" x14ac:dyDescent="0.25">
      <c r="A40" s="2" t="s">
        <v>45</v>
      </c>
      <c r="B40" s="3">
        <v>-10993.14</v>
      </c>
      <c r="C40" s="3">
        <v>-1042</v>
      </c>
      <c r="D40" s="3">
        <v>-12035.14</v>
      </c>
      <c r="E40" s="1"/>
      <c r="F40" s="1"/>
      <c r="G40" s="1"/>
      <c r="H40" s="1"/>
    </row>
    <row r="41" spans="1:8" ht="15" customHeight="1" x14ac:dyDescent="0.25">
      <c r="A41" s="2" t="s">
        <v>46</v>
      </c>
      <c r="B41" s="3">
        <v>-7420</v>
      </c>
      <c r="C41" s="3">
        <v>-641</v>
      </c>
      <c r="D41" s="3">
        <v>-8061</v>
      </c>
      <c r="E41" s="1"/>
      <c r="F41" s="1"/>
      <c r="G41" s="1"/>
      <c r="H41" s="1"/>
    </row>
    <row r="42" spans="1:8" ht="15" customHeight="1" x14ac:dyDescent="0.25">
      <c r="A42" s="2" t="s">
        <v>47</v>
      </c>
      <c r="B42" s="3">
        <v>-4240</v>
      </c>
      <c r="C42" s="3">
        <v>-758</v>
      </c>
      <c r="D42" s="3">
        <v>-4998</v>
      </c>
      <c r="E42" s="1"/>
      <c r="F42" s="1"/>
      <c r="G42" s="1"/>
      <c r="H42" s="1"/>
    </row>
    <row r="43" spans="1:8" ht="15" customHeight="1" x14ac:dyDescent="0.25">
      <c r="A43" s="2" t="s">
        <v>48</v>
      </c>
      <c r="B43" s="3">
        <v>-5398.8</v>
      </c>
      <c r="C43" s="3">
        <v>-263.05</v>
      </c>
      <c r="D43" s="3">
        <v>-5661.85</v>
      </c>
      <c r="E43" s="1"/>
      <c r="F43" s="1"/>
      <c r="G43" s="1"/>
      <c r="H43" s="1"/>
    </row>
    <row r="44" spans="1:8" ht="15" customHeight="1" x14ac:dyDescent="0.25">
      <c r="A44" s="2" t="s">
        <v>49</v>
      </c>
      <c r="B44" s="3">
        <v>-38550.14499999996</v>
      </c>
      <c r="C44" s="3">
        <v>19250.145000000004</v>
      </c>
      <c r="D44" s="3">
        <v>-19299.999999999942</v>
      </c>
      <c r="E44" s="1"/>
      <c r="F44" s="1"/>
      <c r="G44" s="1"/>
      <c r="H44" s="1"/>
    </row>
    <row r="45" spans="1:8" ht="15" customHeight="1" x14ac:dyDescent="0.25">
      <c r="A45" s="2" t="s">
        <v>50</v>
      </c>
      <c r="B45" s="3">
        <v>-30997.159999999916</v>
      </c>
      <c r="C45" s="3">
        <v>-3133.2439999999915</v>
      </c>
      <c r="D45" s="3">
        <v>-34130.403999999864</v>
      </c>
      <c r="E45" s="1"/>
      <c r="F45" s="1"/>
      <c r="G45" s="1"/>
      <c r="H45" s="1"/>
    </row>
    <row r="46" spans="1:8" ht="15" customHeight="1" x14ac:dyDescent="0.25">
      <c r="A46" s="2" t="s">
        <v>51</v>
      </c>
      <c r="B46" s="3">
        <v>-10515.883999999962</v>
      </c>
      <c r="C46" s="3">
        <v>-1688.5820000000022</v>
      </c>
      <c r="D46" s="3">
        <v>-12204.465999999957</v>
      </c>
      <c r="E46" s="1"/>
      <c r="F46" s="1"/>
      <c r="G46" s="1"/>
      <c r="H46" s="1"/>
    </row>
    <row r="47" spans="1:8" ht="15" customHeight="1" x14ac:dyDescent="0.25">
      <c r="A47" s="2" t="s">
        <v>52</v>
      </c>
      <c r="B47" s="3">
        <v>0</v>
      </c>
      <c r="C47" s="3">
        <v>0</v>
      </c>
      <c r="D47" s="3">
        <v>0</v>
      </c>
      <c r="E47" s="1"/>
      <c r="F47" s="1"/>
      <c r="G47" s="1"/>
      <c r="H47" s="1"/>
    </row>
    <row r="48" spans="1:8" ht="15" customHeight="1" x14ac:dyDescent="0.25">
      <c r="A48" s="2" t="s">
        <v>53</v>
      </c>
      <c r="B48" s="3">
        <v>-56051.839999999997</v>
      </c>
      <c r="C48" s="3">
        <v>0</v>
      </c>
      <c r="D48" s="3">
        <v>-56051.839999999997</v>
      </c>
      <c r="E48" s="1"/>
      <c r="F48" s="1"/>
      <c r="G48" s="1"/>
      <c r="H48" s="1"/>
    </row>
    <row r="49" spans="1:8" ht="15" customHeight="1" x14ac:dyDescent="0.25">
      <c r="A49" s="2" t="s">
        <v>54</v>
      </c>
      <c r="B49" s="3">
        <v>-6799.1359999999995</v>
      </c>
      <c r="C49" s="3">
        <v>-6600</v>
      </c>
      <c r="D49" s="3">
        <v>-13399.136</v>
      </c>
      <c r="E49" s="1"/>
      <c r="F49" s="1"/>
      <c r="G49" s="1"/>
      <c r="H49" s="1"/>
    </row>
    <row r="50" spans="1:8" ht="15" customHeight="1" x14ac:dyDescent="0.25">
      <c r="A50" s="2" t="s">
        <v>55</v>
      </c>
      <c r="B50" s="3">
        <v>-126.66300000000001</v>
      </c>
      <c r="C50" s="3">
        <v>0</v>
      </c>
      <c r="D50" s="3">
        <v>-126.66300000000001</v>
      </c>
      <c r="E50" s="1"/>
      <c r="F50" s="1"/>
      <c r="G50" s="1"/>
      <c r="H50" s="1"/>
    </row>
    <row r="51" spans="1:8" ht="15" customHeight="1" x14ac:dyDescent="0.25">
      <c r="A51" s="2" t="s">
        <v>56</v>
      </c>
      <c r="B51" s="3">
        <v>-272011.05499999999</v>
      </c>
      <c r="C51" s="3">
        <v>0</v>
      </c>
      <c r="D51" s="3">
        <v>-272011.05499999999</v>
      </c>
      <c r="E51" s="1"/>
      <c r="F51" s="1"/>
      <c r="G51" s="1"/>
      <c r="H51" s="1"/>
    </row>
    <row r="52" spans="1:8" ht="15" customHeight="1" x14ac:dyDescent="0.25">
      <c r="A52" s="2" t="s">
        <v>57</v>
      </c>
      <c r="B52" s="3">
        <v>-1515.5</v>
      </c>
      <c r="C52" s="3">
        <v>1490</v>
      </c>
      <c r="D52" s="3">
        <v>-25.5</v>
      </c>
      <c r="E52" s="1"/>
      <c r="F52" s="1"/>
      <c r="G52" s="1"/>
      <c r="H52" s="1"/>
    </row>
    <row r="53" spans="1:8" ht="15" customHeight="1" x14ac:dyDescent="0.25">
      <c r="A53" s="2" t="s">
        <v>58</v>
      </c>
      <c r="B53" s="3">
        <v>0</v>
      </c>
      <c r="C53" s="3">
        <v>0</v>
      </c>
      <c r="D53" s="3">
        <v>0</v>
      </c>
      <c r="E53" s="1"/>
      <c r="F53" s="1"/>
      <c r="G53" s="1"/>
      <c r="H53" s="1"/>
    </row>
    <row r="54" spans="1:8" ht="15" customHeight="1" x14ac:dyDescent="0.25">
      <c r="A54" s="2" t="s">
        <v>59</v>
      </c>
      <c r="B54" s="3">
        <v>-437785.25</v>
      </c>
      <c r="C54" s="3">
        <v>0</v>
      </c>
      <c r="D54" s="3">
        <v>-437785.25</v>
      </c>
      <c r="E54" s="1"/>
      <c r="F54" s="1"/>
      <c r="G54" s="1"/>
      <c r="H54" s="1"/>
    </row>
    <row r="55" spans="1:8" ht="15" customHeight="1" x14ac:dyDescent="0.25">
      <c r="A55" s="2" t="s">
        <v>60</v>
      </c>
      <c r="B55" s="3">
        <v>-76850</v>
      </c>
      <c r="C55" s="3">
        <v>0</v>
      </c>
      <c r="D55" s="3">
        <v>-76850</v>
      </c>
      <c r="E55" s="1"/>
      <c r="F55" s="1"/>
      <c r="G55" s="1"/>
      <c r="H55" s="1"/>
    </row>
    <row r="56" spans="1:8" ht="15" customHeight="1" x14ac:dyDescent="0.25">
      <c r="A56" s="2" t="s">
        <v>61</v>
      </c>
      <c r="B56" s="3">
        <v>-44072.5</v>
      </c>
      <c r="C56" s="3">
        <v>0</v>
      </c>
      <c r="D56" s="3">
        <v>-44072.5</v>
      </c>
      <c r="E56" s="1"/>
      <c r="F56" s="1"/>
      <c r="G56" s="1"/>
      <c r="H56" s="1"/>
    </row>
    <row r="57" spans="1:8" ht="15" customHeight="1" x14ac:dyDescent="0.25">
      <c r="A57" s="2" t="s">
        <v>62</v>
      </c>
      <c r="B57" s="3">
        <v>0</v>
      </c>
      <c r="C57" s="3">
        <v>0</v>
      </c>
      <c r="D57" s="3">
        <v>0</v>
      </c>
      <c r="E57" s="1"/>
      <c r="F57" s="1"/>
      <c r="G57" s="1"/>
      <c r="H57" s="1"/>
    </row>
    <row r="58" spans="1:8" ht="15" customHeight="1" x14ac:dyDescent="0.25">
      <c r="A58" s="2" t="s">
        <v>63</v>
      </c>
      <c r="B58" s="3">
        <v>-678186.14999999991</v>
      </c>
      <c r="C58" s="3">
        <v>-8400.9</v>
      </c>
      <c r="D58" s="3">
        <v>-686587.04999999993</v>
      </c>
      <c r="E58" s="1"/>
      <c r="F58" s="1"/>
      <c r="G58" s="1"/>
      <c r="H58" s="1"/>
    </row>
    <row r="59" spans="1:8" ht="15" customHeight="1" x14ac:dyDescent="0.25">
      <c r="A59" s="2" t="s">
        <v>64</v>
      </c>
      <c r="B59" s="3">
        <v>-11799.846000000001</v>
      </c>
      <c r="C59" s="3">
        <v>122</v>
      </c>
      <c r="D59" s="3">
        <v>-11677.846000000001</v>
      </c>
      <c r="E59" s="1"/>
      <c r="F59" s="1"/>
      <c r="G59" s="1"/>
      <c r="H59" s="1"/>
    </row>
    <row r="60" spans="1:8" ht="15" customHeight="1" x14ac:dyDescent="0.25">
      <c r="A60" s="2" t="s">
        <v>65</v>
      </c>
      <c r="B60" s="3">
        <v>0</v>
      </c>
      <c r="C60" s="3">
        <v>0</v>
      </c>
      <c r="D60" s="3">
        <v>0</v>
      </c>
      <c r="E60" s="1"/>
      <c r="F60" s="1"/>
      <c r="G60" s="1"/>
      <c r="H60" s="1"/>
    </row>
    <row r="61" spans="1:8" ht="15" customHeight="1" x14ac:dyDescent="0.25">
      <c r="A61" s="2" t="s">
        <v>66</v>
      </c>
      <c r="B61" s="3">
        <v>11200</v>
      </c>
      <c r="C61" s="3">
        <v>0</v>
      </c>
      <c r="D61" s="3">
        <v>11200</v>
      </c>
      <c r="E61" s="1"/>
      <c r="F61" s="1"/>
      <c r="G61" s="1"/>
      <c r="H61" s="1"/>
    </row>
    <row r="62" spans="1:8" ht="15" customHeight="1" x14ac:dyDescent="0.25">
      <c r="A62" s="2" t="s">
        <v>67</v>
      </c>
      <c r="B62" s="3">
        <v>-31268.596000000005</v>
      </c>
      <c r="C62" s="3">
        <v>0</v>
      </c>
      <c r="D62" s="3">
        <v>-31268.596000000005</v>
      </c>
      <c r="E62" s="1"/>
      <c r="F62" s="1"/>
      <c r="G62" s="1"/>
      <c r="H62" s="1"/>
    </row>
    <row r="63" spans="1:8" ht="15" customHeight="1" x14ac:dyDescent="0.25">
      <c r="A63" s="2" t="s">
        <v>68</v>
      </c>
      <c r="B63" s="3">
        <v>-1661.049</v>
      </c>
      <c r="C63" s="3">
        <v>-408.25599999999997</v>
      </c>
      <c r="D63" s="3">
        <v>-2069.3049999999998</v>
      </c>
      <c r="E63" s="1"/>
      <c r="F63" s="1"/>
      <c r="G63" s="1"/>
      <c r="H63" s="1"/>
    </row>
    <row r="64" spans="1:8" ht="15" customHeight="1" x14ac:dyDescent="0.25">
      <c r="A64" s="2" t="s">
        <v>69</v>
      </c>
      <c r="B64" s="3">
        <v>-175.71900000000096</v>
      </c>
      <c r="C64" s="3">
        <v>60</v>
      </c>
      <c r="D64" s="3">
        <v>-115.71900000000096</v>
      </c>
      <c r="E64" s="1"/>
      <c r="F64" s="1"/>
      <c r="G64" s="1"/>
      <c r="H64" s="1"/>
    </row>
    <row r="65" spans="1:8" ht="15" customHeight="1" x14ac:dyDescent="0.25">
      <c r="A65" s="2" t="s">
        <v>70</v>
      </c>
      <c r="B65" s="3">
        <v>-61578.600000000006</v>
      </c>
      <c r="C65" s="3">
        <v>0</v>
      </c>
      <c r="D65" s="3">
        <v>-61578.600000000006</v>
      </c>
      <c r="E65" s="1"/>
      <c r="F65" s="1"/>
      <c r="G65" s="1"/>
      <c r="H65" s="1"/>
    </row>
    <row r="66" spans="1:8" ht="15" customHeight="1" x14ac:dyDescent="0.25">
      <c r="A66" s="2" t="s">
        <v>71</v>
      </c>
      <c r="B66" s="3">
        <v>-24112.129000000001</v>
      </c>
      <c r="C66" s="3">
        <v>-261.96199999999953</v>
      </c>
      <c r="D66" s="3">
        <v>-24374.091</v>
      </c>
      <c r="E66" s="1"/>
      <c r="F66" s="1"/>
      <c r="G66" s="1"/>
      <c r="H66" s="1"/>
    </row>
    <row r="67" spans="1:8" ht="15" customHeight="1" x14ac:dyDescent="0.25">
      <c r="A67" s="2" t="s">
        <v>72</v>
      </c>
      <c r="B67" s="3">
        <v>-87497.80799999999</v>
      </c>
      <c r="C67" s="3">
        <v>-5783.5079999999998</v>
      </c>
      <c r="D67" s="3">
        <v>-93281.315999999992</v>
      </c>
      <c r="E67" s="1"/>
      <c r="F67" s="1"/>
      <c r="G67" s="1"/>
      <c r="H67" s="1"/>
    </row>
    <row r="68" spans="1:8" ht="15" customHeight="1" x14ac:dyDescent="0.25">
      <c r="A68" s="2" t="s">
        <v>73</v>
      </c>
      <c r="B68" s="3">
        <v>-201166.89600000001</v>
      </c>
      <c r="C68" s="3">
        <v>-15289.224</v>
      </c>
      <c r="D68" s="3">
        <v>-216456.12</v>
      </c>
      <c r="E68" s="1"/>
      <c r="F68" s="1"/>
      <c r="G68" s="1"/>
      <c r="H68" s="1"/>
    </row>
    <row r="69" spans="1:8" ht="15" customHeight="1" x14ac:dyDescent="0.25">
      <c r="A69" s="2" t="s">
        <v>74</v>
      </c>
      <c r="B69" s="3">
        <v>-9109.4599999999627</v>
      </c>
      <c r="C69" s="3">
        <v>823.18900000001304</v>
      </c>
      <c r="D69" s="3">
        <v>-8286.2709999999497</v>
      </c>
      <c r="E69" s="1"/>
      <c r="F69" s="1"/>
      <c r="G69" s="1"/>
      <c r="H69" s="1"/>
    </row>
    <row r="70" spans="1:8" ht="15" customHeight="1" x14ac:dyDescent="0.25">
      <c r="A70" s="2" t="s">
        <v>75</v>
      </c>
      <c r="B70" s="3">
        <v>0</v>
      </c>
      <c r="C70" s="3">
        <v>0</v>
      </c>
      <c r="D70" s="3">
        <v>0</v>
      </c>
      <c r="E70" s="1"/>
      <c r="F70" s="1"/>
      <c r="G70" s="1"/>
      <c r="H70" s="1"/>
    </row>
    <row r="71" spans="1:8" ht="15" customHeight="1" x14ac:dyDescent="0.25">
      <c r="A71" s="2" t="s">
        <v>76</v>
      </c>
      <c r="B71" s="3">
        <v>26.805999999982305</v>
      </c>
      <c r="C71" s="3">
        <v>14.239999999990687</v>
      </c>
      <c r="D71" s="3">
        <v>41.045999999972992</v>
      </c>
      <c r="E71" s="1"/>
      <c r="F71" s="1"/>
      <c r="G71" s="1"/>
      <c r="H71" s="1"/>
    </row>
    <row r="72" spans="1:8" ht="15" customHeight="1" x14ac:dyDescent="0.25">
      <c r="A72" s="2" t="s">
        <v>77</v>
      </c>
      <c r="B72" s="3">
        <v>0</v>
      </c>
      <c r="C72" s="3">
        <v>0</v>
      </c>
      <c r="D72" s="3">
        <v>0</v>
      </c>
      <c r="E72" s="1"/>
      <c r="F72" s="1"/>
      <c r="G72" s="1"/>
      <c r="H72" s="1"/>
    </row>
    <row r="73" spans="1:8" ht="15" customHeight="1" x14ac:dyDescent="0.25">
      <c r="A73" s="2" t="s">
        <v>78</v>
      </c>
      <c r="B73" s="3">
        <v>-29748.710999999996</v>
      </c>
      <c r="C73" s="3">
        <v>-1048.3430000000008</v>
      </c>
      <c r="D73" s="3">
        <v>-30797.054000000004</v>
      </c>
      <c r="E73" s="1"/>
      <c r="F73" s="1"/>
      <c r="G73" s="1"/>
      <c r="H73" s="1"/>
    </row>
    <row r="74" spans="1:8" ht="15" customHeight="1" x14ac:dyDescent="0.25">
      <c r="A74" s="2" t="s">
        <v>79</v>
      </c>
      <c r="B74" s="3">
        <v>-7709.58</v>
      </c>
      <c r="C74" s="3">
        <v>0</v>
      </c>
      <c r="D74" s="3">
        <v>-7709.5800000000017</v>
      </c>
      <c r="E74" s="1"/>
      <c r="F74" s="1"/>
      <c r="G74" s="1"/>
      <c r="H74" s="1"/>
    </row>
    <row r="75" spans="1:8" ht="15" customHeight="1" x14ac:dyDescent="0.25">
      <c r="A75" s="2" t="s">
        <v>80</v>
      </c>
      <c r="B75" s="3">
        <v>-4441.7400000000052</v>
      </c>
      <c r="C75" s="3">
        <v>4207.1400000000012</v>
      </c>
      <c r="D75" s="3">
        <v>-234.60000000000582</v>
      </c>
      <c r="E75" s="1"/>
      <c r="F75" s="1"/>
      <c r="G75" s="1"/>
      <c r="H75" s="1"/>
    </row>
    <row r="76" spans="1:8" x14ac:dyDescent="0.25">
      <c r="A76" s="1"/>
      <c r="B76" s="1">
        <f>SUM(B9:B75)</f>
        <v>-3723771.6660000011</v>
      </c>
      <c r="C76" s="1">
        <f>SUM(C9:C75)</f>
        <v>135421.83600000013</v>
      </c>
      <c r="D76" s="1">
        <f>SUM(D9:D75)</f>
        <v>-3588349.83</v>
      </c>
      <c r="E76" s="1"/>
      <c r="F76" s="1"/>
      <c r="G76" s="1"/>
      <c r="H76" s="1"/>
    </row>
  </sheetData>
  <dataValidations count="7">
    <dataValidation type="list" allowBlank="1" showInputMessage="1" sqref="B1">
      <formula1>"..."</formula1>
    </dataValidation>
    <dataValidation type="list" allowBlank="1" showInputMessage="1" sqref="C1">
      <formula1>"..."</formula1>
    </dataValidation>
    <dataValidation type="list" allowBlank="1" showInputMessage="1" sqref="D1">
      <formula1>"..."</formula1>
    </dataValidation>
    <dataValidation type="list" allowBlank="1" showInputMessage="1" sqref="E1">
      <formula1>"..."</formula1>
    </dataValidation>
    <dataValidation type="list" allowBlank="1" showInputMessage="1" sqref="F1">
      <formula1>"..."</formula1>
    </dataValidation>
    <dataValidation type="list" allowBlank="1" showInputMessage="1" sqref="G1">
      <formula1>"..."</formula1>
    </dataValidation>
    <dataValidation type="list" allowBlank="1" showInputMessage="1" sqref="H1">
      <formula1>"..."</formula1>
    </dataValidation>
  </dataValidations>
  <printOptions horizontalCentered="1"/>
  <pageMargins left="0.2" right="0.2" top="0.25" bottom="0.25" header="0.3" footer="0.3"/>
  <pageSetup paperSize="9" orientation="landscape" horizontalDpi="4294967293" verticalDpi="4294967293" r:id="rId1"/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190"/>
  <sheetViews>
    <sheetView workbookViewId="0">
      <pane xSplit="1" ySplit="8" topLeftCell="DO9" activePane="bottomRight" state="frozen"/>
      <selection activeCell="A2" sqref="A2"/>
      <selection pane="topRight" activeCell="B2" sqref="B2"/>
      <selection pane="bottomLeft" activeCell="A9" sqref="A9"/>
      <selection pane="bottomRight" activeCell="A24" sqref="A24"/>
    </sheetView>
  </sheetViews>
  <sheetFormatPr defaultRowHeight="15" x14ac:dyDescent="0.25"/>
  <cols>
    <col min="1" max="1" width="77" customWidth="1"/>
    <col min="2" max="4" width="31.140625" customWidth="1"/>
    <col min="5" max="7" width="34.7109375" customWidth="1"/>
    <col min="8" max="10" width="33.42578125" customWidth="1"/>
    <col min="11" max="19" width="31.140625" customWidth="1"/>
    <col min="20" max="22" width="31.42578125" customWidth="1"/>
    <col min="23" max="37" width="31.140625" customWidth="1"/>
    <col min="38" max="40" width="43.5703125" customWidth="1"/>
    <col min="41" max="43" width="38.5703125" customWidth="1"/>
    <col min="44" max="46" width="36.42578125" customWidth="1"/>
    <col min="47" max="52" width="31.140625" customWidth="1"/>
    <col min="53" max="55" width="33.28515625" customWidth="1"/>
    <col min="56" max="58" width="31.140625" customWidth="1"/>
    <col min="59" max="61" width="31.42578125" customWidth="1"/>
    <col min="62" max="64" width="31.140625" customWidth="1"/>
    <col min="65" max="67" width="32.5703125" customWidth="1"/>
    <col min="68" max="70" width="31.140625" customWidth="1"/>
    <col min="71" max="73" width="31.42578125" customWidth="1"/>
    <col min="74" max="82" width="31.140625" customWidth="1"/>
    <col min="83" max="85" width="34.140625" customWidth="1"/>
    <col min="86" max="88" width="38.28515625" customWidth="1"/>
    <col min="89" max="103" width="31.140625" customWidth="1"/>
    <col min="104" max="106" width="35.85546875" customWidth="1"/>
    <col min="107" max="121" width="31.140625" customWidth="1"/>
    <col min="122" max="122" width="16" style="6" customWidth="1"/>
    <col min="123" max="123" width="11.7109375" style="6" customWidth="1"/>
    <col min="124" max="124" width="14.85546875" style="6" customWidth="1"/>
  </cols>
  <sheetData>
    <row r="1" spans="1:124" ht="15.75" customHeight="1" x14ac:dyDescent="0.25">
      <c r="A1" s="1"/>
      <c r="B1" s="2" t="s">
        <v>294</v>
      </c>
      <c r="C1" s="2" t="s">
        <v>35</v>
      </c>
      <c r="D1" s="2" t="s">
        <v>38</v>
      </c>
      <c r="E1" s="2" t="s">
        <v>38</v>
      </c>
      <c r="F1" s="1" t="s">
        <v>36</v>
      </c>
      <c r="G1" s="1" t="s">
        <v>37</v>
      </c>
      <c r="H1" s="1" t="s">
        <v>282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</row>
    <row r="2" spans="1:124" x14ac:dyDescent="0.25">
      <c r="A2" s="1"/>
      <c r="B2" s="1" t="s">
        <v>5</v>
      </c>
      <c r="C2" s="1" t="s">
        <v>5</v>
      </c>
      <c r="D2" s="1" t="s">
        <v>5</v>
      </c>
      <c r="E2" s="1" t="s">
        <v>5</v>
      </c>
      <c r="F2" s="1" t="s">
        <v>5</v>
      </c>
      <c r="G2" s="1" t="s">
        <v>5</v>
      </c>
      <c r="H2" s="1" t="s">
        <v>5</v>
      </c>
      <c r="I2" s="1" t="s">
        <v>5</v>
      </c>
      <c r="J2" s="1" t="s">
        <v>5</v>
      </c>
      <c r="K2" s="1" t="s">
        <v>5</v>
      </c>
      <c r="L2" s="1" t="s">
        <v>5</v>
      </c>
      <c r="M2" s="1" t="s">
        <v>5</v>
      </c>
      <c r="N2" s="1" t="s">
        <v>5</v>
      </c>
      <c r="O2" s="1" t="s">
        <v>5</v>
      </c>
      <c r="P2" s="1" t="s">
        <v>5</v>
      </c>
      <c r="Q2" s="1" t="s">
        <v>5</v>
      </c>
      <c r="R2" s="1" t="s">
        <v>5</v>
      </c>
      <c r="S2" s="1" t="s">
        <v>5</v>
      </c>
      <c r="T2" s="1" t="s">
        <v>5</v>
      </c>
      <c r="U2" s="1" t="s">
        <v>5</v>
      </c>
      <c r="V2" s="1" t="s">
        <v>5</v>
      </c>
      <c r="W2" s="1" t="s">
        <v>5</v>
      </c>
      <c r="X2" s="1" t="s">
        <v>5</v>
      </c>
      <c r="Y2" s="1" t="s">
        <v>5</v>
      </c>
      <c r="Z2" s="1" t="s">
        <v>5</v>
      </c>
      <c r="AA2" s="1" t="s">
        <v>5</v>
      </c>
      <c r="AB2" s="1" t="s">
        <v>5</v>
      </c>
      <c r="AC2" s="1" t="s">
        <v>5</v>
      </c>
      <c r="AD2" s="1" t="s">
        <v>5</v>
      </c>
      <c r="AE2" s="1" t="s">
        <v>5</v>
      </c>
      <c r="AF2" s="1" t="s">
        <v>5</v>
      </c>
      <c r="AG2" s="1" t="s">
        <v>5</v>
      </c>
      <c r="AH2" s="1" t="s">
        <v>5</v>
      </c>
      <c r="AI2" s="1" t="s">
        <v>5</v>
      </c>
      <c r="AJ2" s="1" t="s">
        <v>5</v>
      </c>
      <c r="AK2" s="1" t="s">
        <v>5</v>
      </c>
      <c r="AL2" s="1" t="s">
        <v>5</v>
      </c>
      <c r="AM2" s="1" t="s">
        <v>5</v>
      </c>
      <c r="AN2" s="1" t="s">
        <v>5</v>
      </c>
      <c r="AO2" s="1" t="s">
        <v>5</v>
      </c>
      <c r="AP2" s="1" t="s">
        <v>5</v>
      </c>
      <c r="AQ2" s="1" t="s">
        <v>5</v>
      </c>
      <c r="AR2" s="1" t="s">
        <v>5</v>
      </c>
      <c r="AS2" s="1" t="s">
        <v>5</v>
      </c>
      <c r="AT2" s="1" t="s">
        <v>5</v>
      </c>
      <c r="AU2" s="1" t="s">
        <v>5</v>
      </c>
      <c r="AV2" s="1" t="s">
        <v>5</v>
      </c>
      <c r="AW2" s="1" t="s">
        <v>5</v>
      </c>
      <c r="AX2" s="1" t="s">
        <v>5</v>
      </c>
      <c r="AY2" s="1" t="s">
        <v>5</v>
      </c>
      <c r="AZ2" s="1" t="s">
        <v>5</v>
      </c>
      <c r="BA2" s="1" t="s">
        <v>5</v>
      </c>
      <c r="BB2" s="1" t="s">
        <v>5</v>
      </c>
      <c r="BC2" s="1" t="s">
        <v>5</v>
      </c>
      <c r="BD2" s="1" t="s">
        <v>5</v>
      </c>
      <c r="BE2" s="1" t="s">
        <v>5</v>
      </c>
      <c r="BF2" s="1" t="s">
        <v>5</v>
      </c>
      <c r="BG2" s="1" t="s">
        <v>5</v>
      </c>
      <c r="BH2" s="1" t="s">
        <v>5</v>
      </c>
      <c r="BI2" s="1" t="s">
        <v>5</v>
      </c>
      <c r="BJ2" s="1" t="s">
        <v>5</v>
      </c>
      <c r="BK2" s="1" t="s">
        <v>5</v>
      </c>
      <c r="BL2" s="1" t="s">
        <v>5</v>
      </c>
      <c r="BM2" s="1" t="s">
        <v>5</v>
      </c>
      <c r="BN2" s="1" t="s">
        <v>5</v>
      </c>
      <c r="BO2" s="1" t="s">
        <v>5</v>
      </c>
      <c r="BP2" s="1" t="s">
        <v>5</v>
      </c>
      <c r="BQ2" s="1" t="s">
        <v>5</v>
      </c>
      <c r="BR2" s="1" t="s">
        <v>5</v>
      </c>
      <c r="BS2" s="1" t="s">
        <v>5</v>
      </c>
      <c r="BT2" s="1" t="s">
        <v>5</v>
      </c>
      <c r="BU2" s="1" t="s">
        <v>5</v>
      </c>
      <c r="BV2" s="1" t="s">
        <v>5</v>
      </c>
      <c r="BW2" s="1" t="s">
        <v>5</v>
      </c>
      <c r="BX2" s="1" t="s">
        <v>5</v>
      </c>
      <c r="BY2" s="1" t="s">
        <v>5</v>
      </c>
      <c r="BZ2" s="1" t="s">
        <v>5</v>
      </c>
      <c r="CA2" s="1" t="s">
        <v>5</v>
      </c>
      <c r="CB2" s="1" t="s">
        <v>5</v>
      </c>
      <c r="CC2" s="1" t="s">
        <v>5</v>
      </c>
      <c r="CD2" s="1" t="s">
        <v>5</v>
      </c>
      <c r="CE2" s="1" t="s">
        <v>5</v>
      </c>
      <c r="CF2" s="1" t="s">
        <v>5</v>
      </c>
      <c r="CG2" s="1" t="s">
        <v>5</v>
      </c>
      <c r="CH2" s="1" t="s">
        <v>5</v>
      </c>
      <c r="CI2" s="1" t="s">
        <v>5</v>
      </c>
      <c r="CJ2" s="1" t="s">
        <v>5</v>
      </c>
      <c r="CK2" s="1" t="s">
        <v>5</v>
      </c>
      <c r="CL2" s="1" t="s">
        <v>5</v>
      </c>
      <c r="CM2" s="1" t="s">
        <v>5</v>
      </c>
      <c r="CN2" s="1" t="s">
        <v>5</v>
      </c>
      <c r="CO2" s="1" t="s">
        <v>5</v>
      </c>
      <c r="CP2" s="1" t="s">
        <v>5</v>
      </c>
      <c r="CQ2" s="1" t="s">
        <v>5</v>
      </c>
      <c r="CR2" s="1" t="s">
        <v>5</v>
      </c>
      <c r="CS2" s="1" t="s">
        <v>5</v>
      </c>
      <c r="CT2" s="1" t="s">
        <v>5</v>
      </c>
      <c r="CU2" s="1" t="s">
        <v>5</v>
      </c>
      <c r="CV2" s="1" t="s">
        <v>5</v>
      </c>
      <c r="CW2" s="1" t="s">
        <v>5</v>
      </c>
      <c r="CX2" s="1" t="s">
        <v>5</v>
      </c>
      <c r="CY2" s="1" t="s">
        <v>5</v>
      </c>
      <c r="CZ2" s="1" t="s">
        <v>5</v>
      </c>
      <c r="DA2" s="1" t="s">
        <v>5</v>
      </c>
      <c r="DB2" s="1" t="s">
        <v>5</v>
      </c>
      <c r="DC2" s="1" t="s">
        <v>5</v>
      </c>
      <c r="DD2" s="1" t="s">
        <v>5</v>
      </c>
      <c r="DE2" s="1" t="s">
        <v>5</v>
      </c>
      <c r="DF2" s="1" t="s">
        <v>5</v>
      </c>
      <c r="DG2" s="1" t="s">
        <v>5</v>
      </c>
      <c r="DH2" s="1" t="s">
        <v>5</v>
      </c>
      <c r="DI2" s="1" t="s">
        <v>5</v>
      </c>
      <c r="DJ2" s="1" t="s">
        <v>5</v>
      </c>
      <c r="DK2" s="1" t="s">
        <v>5</v>
      </c>
      <c r="DL2" s="1" t="s">
        <v>5</v>
      </c>
      <c r="DM2" s="1" t="s">
        <v>5</v>
      </c>
      <c r="DN2" s="1" t="s">
        <v>5</v>
      </c>
      <c r="DO2" s="1" t="s">
        <v>5</v>
      </c>
      <c r="DP2" s="1" t="s">
        <v>5</v>
      </c>
      <c r="DQ2" s="1" t="s">
        <v>5</v>
      </c>
      <c r="DR2" s="1"/>
      <c r="DS2" s="1"/>
      <c r="DT2" s="1"/>
    </row>
    <row r="3" spans="1:124" x14ac:dyDescent="0.25">
      <c r="A3" s="1"/>
      <c r="B3" s="2" t="s">
        <v>6</v>
      </c>
      <c r="C3" s="2" t="s">
        <v>6</v>
      </c>
      <c r="D3" s="2" t="s">
        <v>6</v>
      </c>
      <c r="E3" s="2" t="s">
        <v>86</v>
      </c>
      <c r="F3" s="2" t="s">
        <v>86</v>
      </c>
      <c r="G3" s="2" t="s">
        <v>86</v>
      </c>
      <c r="H3" s="2" t="s">
        <v>88</v>
      </c>
      <c r="I3" s="2" t="s">
        <v>88</v>
      </c>
      <c r="J3" s="2" t="s">
        <v>88</v>
      </c>
      <c r="K3" s="2" t="s">
        <v>89</v>
      </c>
      <c r="L3" s="2" t="s">
        <v>89</v>
      </c>
      <c r="M3" s="2" t="s">
        <v>89</v>
      </c>
      <c r="N3" s="2" t="s">
        <v>90</v>
      </c>
      <c r="O3" s="2" t="s">
        <v>90</v>
      </c>
      <c r="P3" s="2" t="s">
        <v>90</v>
      </c>
      <c r="Q3" s="2" t="s">
        <v>91</v>
      </c>
      <c r="R3" s="2" t="s">
        <v>91</v>
      </c>
      <c r="S3" s="2" t="s">
        <v>91</v>
      </c>
      <c r="T3" s="2" t="s">
        <v>93</v>
      </c>
      <c r="U3" s="2" t="s">
        <v>93</v>
      </c>
      <c r="V3" s="2" t="s">
        <v>93</v>
      </c>
      <c r="W3" s="2" t="s">
        <v>94</v>
      </c>
      <c r="X3" s="2" t="s">
        <v>94</v>
      </c>
      <c r="Y3" s="2" t="s">
        <v>94</v>
      </c>
      <c r="Z3" s="2" t="s">
        <v>95</v>
      </c>
      <c r="AA3" s="2" t="s">
        <v>95</v>
      </c>
      <c r="AB3" s="2" t="s">
        <v>95</v>
      </c>
      <c r="AC3" s="2" t="s">
        <v>96</v>
      </c>
      <c r="AD3" s="2" t="s">
        <v>96</v>
      </c>
      <c r="AE3" s="2" t="s">
        <v>96</v>
      </c>
      <c r="AF3" s="2" t="s">
        <v>97</v>
      </c>
      <c r="AG3" s="2" t="s">
        <v>97</v>
      </c>
      <c r="AH3" s="2" t="s">
        <v>97</v>
      </c>
      <c r="AI3" s="2" t="s">
        <v>98</v>
      </c>
      <c r="AJ3" s="2" t="s">
        <v>98</v>
      </c>
      <c r="AK3" s="2" t="s">
        <v>98</v>
      </c>
      <c r="AL3" s="2" t="s">
        <v>99</v>
      </c>
      <c r="AM3" s="2" t="s">
        <v>99</v>
      </c>
      <c r="AN3" s="2" t="s">
        <v>99</v>
      </c>
      <c r="AO3" s="2" t="s">
        <v>100</v>
      </c>
      <c r="AP3" s="2" t="s">
        <v>100</v>
      </c>
      <c r="AQ3" s="2" t="s">
        <v>100</v>
      </c>
      <c r="AR3" s="2" t="s">
        <v>101</v>
      </c>
      <c r="AS3" s="2" t="s">
        <v>101</v>
      </c>
      <c r="AT3" s="2" t="s">
        <v>101</v>
      </c>
      <c r="AU3" s="2" t="s">
        <v>102</v>
      </c>
      <c r="AV3" s="2" t="s">
        <v>102</v>
      </c>
      <c r="AW3" s="2" t="s">
        <v>102</v>
      </c>
      <c r="AX3" s="2" t="s">
        <v>103</v>
      </c>
      <c r="AY3" s="2" t="s">
        <v>103</v>
      </c>
      <c r="AZ3" s="2" t="s">
        <v>103</v>
      </c>
      <c r="BA3" s="2" t="s">
        <v>104</v>
      </c>
      <c r="BB3" s="2" t="s">
        <v>104</v>
      </c>
      <c r="BC3" s="2" t="s">
        <v>104</v>
      </c>
      <c r="BD3" s="2" t="s">
        <v>105</v>
      </c>
      <c r="BE3" s="2" t="s">
        <v>105</v>
      </c>
      <c r="BF3" s="2" t="s">
        <v>105</v>
      </c>
      <c r="BG3" s="2" t="s">
        <v>106</v>
      </c>
      <c r="BH3" s="2" t="s">
        <v>106</v>
      </c>
      <c r="BI3" s="2" t="s">
        <v>106</v>
      </c>
      <c r="BJ3" s="2" t="s">
        <v>107</v>
      </c>
      <c r="BK3" s="2" t="s">
        <v>107</v>
      </c>
      <c r="BL3" s="2" t="s">
        <v>107</v>
      </c>
      <c r="BM3" s="2" t="s">
        <v>108</v>
      </c>
      <c r="BN3" s="2" t="s">
        <v>108</v>
      </c>
      <c r="BO3" s="2" t="s">
        <v>108</v>
      </c>
      <c r="BP3" s="2" t="s">
        <v>109</v>
      </c>
      <c r="BQ3" s="2" t="s">
        <v>109</v>
      </c>
      <c r="BR3" s="2" t="s">
        <v>109</v>
      </c>
      <c r="BS3" s="2" t="s">
        <v>110</v>
      </c>
      <c r="BT3" s="2" t="s">
        <v>110</v>
      </c>
      <c r="BU3" s="2" t="s">
        <v>110</v>
      </c>
      <c r="BV3" s="2" t="s">
        <v>111</v>
      </c>
      <c r="BW3" s="2" t="s">
        <v>111</v>
      </c>
      <c r="BX3" s="2" t="s">
        <v>111</v>
      </c>
      <c r="BY3" s="2" t="s">
        <v>112</v>
      </c>
      <c r="BZ3" s="2" t="s">
        <v>112</v>
      </c>
      <c r="CA3" s="2" t="s">
        <v>112</v>
      </c>
      <c r="CB3" s="2" t="s">
        <v>113</v>
      </c>
      <c r="CC3" s="2" t="s">
        <v>113</v>
      </c>
      <c r="CD3" s="2" t="s">
        <v>113</v>
      </c>
      <c r="CE3" s="2" t="s">
        <v>114</v>
      </c>
      <c r="CF3" s="2" t="s">
        <v>114</v>
      </c>
      <c r="CG3" s="2" t="s">
        <v>114</v>
      </c>
      <c r="CH3" s="2" t="s">
        <v>115</v>
      </c>
      <c r="CI3" s="2" t="s">
        <v>115</v>
      </c>
      <c r="CJ3" s="2" t="s">
        <v>115</v>
      </c>
      <c r="CK3" s="2" t="s">
        <v>6</v>
      </c>
      <c r="CL3" s="2" t="s">
        <v>6</v>
      </c>
      <c r="CM3" s="2" t="s">
        <v>6</v>
      </c>
      <c r="CN3" s="2" t="s">
        <v>6</v>
      </c>
      <c r="CO3" s="2" t="s">
        <v>6</v>
      </c>
      <c r="CP3" s="2" t="s">
        <v>6</v>
      </c>
      <c r="CQ3" s="2" t="s">
        <v>6</v>
      </c>
      <c r="CR3" s="2" t="s">
        <v>6</v>
      </c>
      <c r="CS3" s="2" t="s">
        <v>6</v>
      </c>
      <c r="CT3" s="2" t="s">
        <v>6</v>
      </c>
      <c r="CU3" s="2" t="s">
        <v>6</v>
      </c>
      <c r="CV3" s="2" t="s">
        <v>6</v>
      </c>
      <c r="CW3" s="2" t="s">
        <v>6</v>
      </c>
      <c r="CX3" s="2" t="s">
        <v>6</v>
      </c>
      <c r="CY3" s="2" t="s">
        <v>6</v>
      </c>
      <c r="CZ3" s="2" t="s">
        <v>6</v>
      </c>
      <c r="DA3" s="2" t="s">
        <v>6</v>
      </c>
      <c r="DB3" s="2" t="s">
        <v>6</v>
      </c>
      <c r="DC3" s="2" t="s">
        <v>6</v>
      </c>
      <c r="DD3" s="2" t="s">
        <v>6</v>
      </c>
      <c r="DE3" s="2" t="s">
        <v>6</v>
      </c>
      <c r="DF3" s="2" t="s">
        <v>6</v>
      </c>
      <c r="DG3" s="2" t="s">
        <v>6</v>
      </c>
      <c r="DH3" s="2" t="s">
        <v>6</v>
      </c>
      <c r="DI3" s="2" t="s">
        <v>6</v>
      </c>
      <c r="DJ3" s="2" t="s">
        <v>6</v>
      </c>
      <c r="DK3" s="2" t="s">
        <v>6</v>
      </c>
      <c r="DL3" s="2" t="s">
        <v>6</v>
      </c>
      <c r="DM3" s="2" t="s">
        <v>6</v>
      </c>
      <c r="DN3" s="2" t="s">
        <v>6</v>
      </c>
      <c r="DO3" s="2" t="s">
        <v>6</v>
      </c>
      <c r="DP3" s="2" t="s">
        <v>6</v>
      </c>
      <c r="DQ3" s="2" t="s">
        <v>6</v>
      </c>
      <c r="DR3" s="1"/>
      <c r="DS3" s="1"/>
      <c r="DT3" s="1"/>
    </row>
    <row r="4" spans="1:124" x14ac:dyDescent="0.25">
      <c r="A4" s="1"/>
      <c r="B4" s="2" t="s">
        <v>1</v>
      </c>
      <c r="C4" s="2" t="s">
        <v>1</v>
      </c>
      <c r="D4" s="2" t="s">
        <v>1</v>
      </c>
      <c r="E4" s="2" t="s">
        <v>1</v>
      </c>
      <c r="F4" s="2" t="s">
        <v>1</v>
      </c>
      <c r="G4" s="2" t="s">
        <v>1</v>
      </c>
      <c r="H4" s="2" t="s">
        <v>1</v>
      </c>
      <c r="I4" s="2" t="s">
        <v>1</v>
      </c>
      <c r="J4" s="2" t="s">
        <v>1</v>
      </c>
      <c r="K4" s="2" t="s">
        <v>1</v>
      </c>
      <c r="L4" s="2" t="s">
        <v>1</v>
      </c>
      <c r="M4" s="2" t="s">
        <v>1</v>
      </c>
      <c r="N4" s="2" t="s">
        <v>1</v>
      </c>
      <c r="O4" s="2" t="s">
        <v>1</v>
      </c>
      <c r="P4" s="2" t="s">
        <v>1</v>
      </c>
      <c r="Q4" s="2" t="s">
        <v>1</v>
      </c>
      <c r="R4" s="2" t="s">
        <v>1</v>
      </c>
      <c r="S4" s="2" t="s">
        <v>1</v>
      </c>
      <c r="T4" s="2" t="s">
        <v>1</v>
      </c>
      <c r="U4" s="2" t="s">
        <v>1</v>
      </c>
      <c r="V4" s="2" t="s">
        <v>1</v>
      </c>
      <c r="W4" s="2" t="s">
        <v>1</v>
      </c>
      <c r="X4" s="2" t="s">
        <v>1</v>
      </c>
      <c r="Y4" s="2" t="s">
        <v>1</v>
      </c>
      <c r="Z4" s="2" t="s">
        <v>1</v>
      </c>
      <c r="AA4" s="2" t="s">
        <v>1</v>
      </c>
      <c r="AB4" s="2" t="s">
        <v>1</v>
      </c>
      <c r="AC4" s="2" t="s">
        <v>1</v>
      </c>
      <c r="AD4" s="2" t="s">
        <v>1</v>
      </c>
      <c r="AE4" s="2" t="s">
        <v>1</v>
      </c>
      <c r="AF4" s="2" t="s">
        <v>1</v>
      </c>
      <c r="AG4" s="2" t="s">
        <v>1</v>
      </c>
      <c r="AH4" s="2" t="s">
        <v>1</v>
      </c>
      <c r="AI4" s="2" t="s">
        <v>1</v>
      </c>
      <c r="AJ4" s="2" t="s">
        <v>1</v>
      </c>
      <c r="AK4" s="2" t="s">
        <v>1</v>
      </c>
      <c r="AL4" s="2" t="s">
        <v>1</v>
      </c>
      <c r="AM4" s="2" t="s">
        <v>1</v>
      </c>
      <c r="AN4" s="2" t="s">
        <v>1</v>
      </c>
      <c r="AO4" s="2" t="s">
        <v>1</v>
      </c>
      <c r="AP4" s="2" t="s">
        <v>1</v>
      </c>
      <c r="AQ4" s="2" t="s">
        <v>1</v>
      </c>
      <c r="AR4" s="2" t="s">
        <v>1</v>
      </c>
      <c r="AS4" s="2" t="s">
        <v>1</v>
      </c>
      <c r="AT4" s="2" t="s">
        <v>1</v>
      </c>
      <c r="AU4" s="2" t="s">
        <v>1</v>
      </c>
      <c r="AV4" s="2" t="s">
        <v>1</v>
      </c>
      <c r="AW4" s="2" t="s">
        <v>1</v>
      </c>
      <c r="AX4" s="2" t="s">
        <v>1</v>
      </c>
      <c r="AY4" s="2" t="s">
        <v>1</v>
      </c>
      <c r="AZ4" s="2" t="s">
        <v>1</v>
      </c>
      <c r="BA4" s="2" t="s">
        <v>1</v>
      </c>
      <c r="BB4" s="2" t="s">
        <v>1</v>
      </c>
      <c r="BC4" s="2" t="s">
        <v>1</v>
      </c>
      <c r="BD4" s="2" t="s">
        <v>1</v>
      </c>
      <c r="BE4" s="2" t="s">
        <v>1</v>
      </c>
      <c r="BF4" s="2" t="s">
        <v>1</v>
      </c>
      <c r="BG4" s="2" t="s">
        <v>1</v>
      </c>
      <c r="BH4" s="2" t="s">
        <v>1</v>
      </c>
      <c r="BI4" s="2" t="s">
        <v>1</v>
      </c>
      <c r="BJ4" s="2" t="s">
        <v>1</v>
      </c>
      <c r="BK4" s="2" t="s">
        <v>1</v>
      </c>
      <c r="BL4" s="2" t="s">
        <v>1</v>
      </c>
      <c r="BM4" s="2" t="s">
        <v>1</v>
      </c>
      <c r="BN4" s="2" t="s">
        <v>1</v>
      </c>
      <c r="BO4" s="2" t="s">
        <v>1</v>
      </c>
      <c r="BP4" s="2" t="s">
        <v>1</v>
      </c>
      <c r="BQ4" s="2" t="s">
        <v>1</v>
      </c>
      <c r="BR4" s="2" t="s">
        <v>1</v>
      </c>
      <c r="BS4" s="2" t="s">
        <v>1</v>
      </c>
      <c r="BT4" s="2" t="s">
        <v>1</v>
      </c>
      <c r="BU4" s="2" t="s">
        <v>1</v>
      </c>
      <c r="BV4" s="2" t="s">
        <v>1</v>
      </c>
      <c r="BW4" s="2" t="s">
        <v>1</v>
      </c>
      <c r="BX4" s="2" t="s">
        <v>1</v>
      </c>
      <c r="BY4" s="2" t="s">
        <v>1</v>
      </c>
      <c r="BZ4" s="2" t="s">
        <v>1</v>
      </c>
      <c r="CA4" s="2" t="s">
        <v>1</v>
      </c>
      <c r="CB4" s="2" t="s">
        <v>1</v>
      </c>
      <c r="CC4" s="2" t="s">
        <v>1</v>
      </c>
      <c r="CD4" s="2" t="s">
        <v>1</v>
      </c>
      <c r="CE4" s="2" t="s">
        <v>1</v>
      </c>
      <c r="CF4" s="2" t="s">
        <v>1</v>
      </c>
      <c r="CG4" s="2" t="s">
        <v>1</v>
      </c>
      <c r="CH4" s="2" t="s">
        <v>1</v>
      </c>
      <c r="CI4" s="2" t="s">
        <v>1</v>
      </c>
      <c r="CJ4" s="2" t="s">
        <v>1</v>
      </c>
      <c r="CK4" s="2" t="s">
        <v>1</v>
      </c>
      <c r="CL4" s="2" t="s">
        <v>1</v>
      </c>
      <c r="CM4" s="2" t="s">
        <v>1</v>
      </c>
      <c r="CN4" s="2" t="s">
        <v>1</v>
      </c>
      <c r="CO4" s="2" t="s">
        <v>1</v>
      </c>
      <c r="CP4" s="2" t="s">
        <v>1</v>
      </c>
      <c r="CQ4" s="2" t="s">
        <v>1</v>
      </c>
      <c r="CR4" s="2" t="s">
        <v>1</v>
      </c>
      <c r="CS4" s="2" t="s">
        <v>1</v>
      </c>
      <c r="CT4" s="2" t="s">
        <v>1</v>
      </c>
      <c r="CU4" s="2" t="s">
        <v>1</v>
      </c>
      <c r="CV4" s="2" t="s">
        <v>1</v>
      </c>
      <c r="CW4" s="2" t="s">
        <v>1</v>
      </c>
      <c r="CX4" s="2" t="s">
        <v>1</v>
      </c>
      <c r="CY4" s="2" t="s">
        <v>1</v>
      </c>
      <c r="CZ4" s="2" t="s">
        <v>1</v>
      </c>
      <c r="DA4" s="2" t="s">
        <v>1</v>
      </c>
      <c r="DB4" s="2" t="s">
        <v>1</v>
      </c>
      <c r="DC4" s="2" t="s">
        <v>1</v>
      </c>
      <c r="DD4" s="2" t="s">
        <v>1</v>
      </c>
      <c r="DE4" s="2" t="s">
        <v>1</v>
      </c>
      <c r="DF4" s="2" t="s">
        <v>1</v>
      </c>
      <c r="DG4" s="2" t="s">
        <v>1</v>
      </c>
      <c r="DH4" s="2" t="s">
        <v>1</v>
      </c>
      <c r="DI4" s="2" t="s">
        <v>1</v>
      </c>
      <c r="DJ4" s="2" t="s">
        <v>1</v>
      </c>
      <c r="DK4" s="2" t="s">
        <v>1</v>
      </c>
      <c r="DL4" s="2" t="s">
        <v>1</v>
      </c>
      <c r="DM4" s="2" t="s">
        <v>1</v>
      </c>
      <c r="DN4" s="2" t="s">
        <v>1</v>
      </c>
      <c r="DO4" s="2" t="s">
        <v>1</v>
      </c>
      <c r="DP4" s="2" t="s">
        <v>1</v>
      </c>
      <c r="DQ4" s="2" t="s">
        <v>1</v>
      </c>
      <c r="DR4" s="1"/>
      <c r="DS4" s="1"/>
      <c r="DT4" s="1"/>
    </row>
    <row r="5" spans="1:124" x14ac:dyDescent="0.25">
      <c r="A5" s="1"/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 t="s">
        <v>0</v>
      </c>
      <c r="P5" s="1" t="s">
        <v>0</v>
      </c>
      <c r="Q5" s="1" t="s">
        <v>0</v>
      </c>
      <c r="R5" s="1" t="s">
        <v>0</v>
      </c>
      <c r="S5" s="1" t="s">
        <v>0</v>
      </c>
      <c r="T5" s="1" t="s">
        <v>0</v>
      </c>
      <c r="U5" s="1" t="s">
        <v>0</v>
      </c>
      <c r="V5" s="1" t="s">
        <v>0</v>
      </c>
      <c r="W5" s="1" t="s">
        <v>0</v>
      </c>
      <c r="X5" s="1" t="s">
        <v>0</v>
      </c>
      <c r="Y5" s="1" t="s">
        <v>0</v>
      </c>
      <c r="Z5" s="1" t="s">
        <v>0</v>
      </c>
      <c r="AA5" s="1" t="s">
        <v>0</v>
      </c>
      <c r="AB5" s="1" t="s">
        <v>0</v>
      </c>
      <c r="AC5" s="1" t="s">
        <v>0</v>
      </c>
      <c r="AD5" s="1" t="s">
        <v>0</v>
      </c>
      <c r="AE5" s="1" t="s">
        <v>0</v>
      </c>
      <c r="AF5" s="1" t="s">
        <v>0</v>
      </c>
      <c r="AG5" s="1" t="s">
        <v>0</v>
      </c>
      <c r="AH5" s="1" t="s">
        <v>0</v>
      </c>
      <c r="AI5" s="1" t="s">
        <v>0</v>
      </c>
      <c r="AJ5" s="1" t="s">
        <v>0</v>
      </c>
      <c r="AK5" s="1" t="s">
        <v>0</v>
      </c>
      <c r="AL5" s="1" t="s">
        <v>0</v>
      </c>
      <c r="AM5" s="1" t="s">
        <v>0</v>
      </c>
      <c r="AN5" s="1" t="s">
        <v>0</v>
      </c>
      <c r="AO5" s="1" t="s">
        <v>0</v>
      </c>
      <c r="AP5" s="1" t="s">
        <v>0</v>
      </c>
      <c r="AQ5" s="1" t="s">
        <v>0</v>
      </c>
      <c r="AR5" s="1" t="s">
        <v>0</v>
      </c>
      <c r="AS5" s="1" t="s">
        <v>0</v>
      </c>
      <c r="AT5" s="1" t="s">
        <v>0</v>
      </c>
      <c r="AU5" s="1" t="s">
        <v>0</v>
      </c>
      <c r="AV5" s="1" t="s">
        <v>0</v>
      </c>
      <c r="AW5" s="1" t="s">
        <v>0</v>
      </c>
      <c r="AX5" s="1" t="s">
        <v>0</v>
      </c>
      <c r="AY5" s="1" t="s">
        <v>0</v>
      </c>
      <c r="AZ5" s="1" t="s">
        <v>0</v>
      </c>
      <c r="BA5" s="1" t="s">
        <v>0</v>
      </c>
      <c r="BB5" s="1" t="s">
        <v>0</v>
      </c>
      <c r="BC5" s="1" t="s">
        <v>0</v>
      </c>
      <c r="BD5" s="1" t="s">
        <v>0</v>
      </c>
      <c r="BE5" s="1" t="s">
        <v>0</v>
      </c>
      <c r="BF5" s="1" t="s">
        <v>0</v>
      </c>
      <c r="BG5" s="1" t="s">
        <v>0</v>
      </c>
      <c r="BH5" s="1" t="s">
        <v>0</v>
      </c>
      <c r="BI5" s="1" t="s">
        <v>0</v>
      </c>
      <c r="BJ5" s="1" t="s">
        <v>0</v>
      </c>
      <c r="BK5" s="1" t="s">
        <v>0</v>
      </c>
      <c r="BL5" s="1" t="s">
        <v>0</v>
      </c>
      <c r="BM5" s="1" t="s">
        <v>0</v>
      </c>
      <c r="BN5" s="1" t="s">
        <v>0</v>
      </c>
      <c r="BO5" s="1" t="s">
        <v>0</v>
      </c>
      <c r="BP5" s="1" t="s">
        <v>0</v>
      </c>
      <c r="BQ5" s="1" t="s">
        <v>0</v>
      </c>
      <c r="BR5" s="1" t="s">
        <v>0</v>
      </c>
      <c r="BS5" s="1" t="s">
        <v>0</v>
      </c>
      <c r="BT5" s="1" t="s">
        <v>0</v>
      </c>
      <c r="BU5" s="1" t="s">
        <v>0</v>
      </c>
      <c r="BV5" s="1" t="s">
        <v>0</v>
      </c>
      <c r="BW5" s="1" t="s">
        <v>0</v>
      </c>
      <c r="BX5" s="1" t="s">
        <v>0</v>
      </c>
      <c r="BY5" s="1" t="s">
        <v>0</v>
      </c>
      <c r="BZ5" s="1" t="s">
        <v>0</v>
      </c>
      <c r="CA5" s="1" t="s">
        <v>0</v>
      </c>
      <c r="CB5" s="1" t="s">
        <v>0</v>
      </c>
      <c r="CC5" s="1" t="s">
        <v>0</v>
      </c>
      <c r="CD5" s="1" t="s">
        <v>0</v>
      </c>
      <c r="CE5" s="1" t="s">
        <v>0</v>
      </c>
      <c r="CF5" s="1" t="s">
        <v>0</v>
      </c>
      <c r="CG5" s="1" t="s">
        <v>0</v>
      </c>
      <c r="CH5" s="1" t="s">
        <v>0</v>
      </c>
      <c r="CI5" s="1" t="s">
        <v>0</v>
      </c>
      <c r="CJ5" s="1" t="s">
        <v>0</v>
      </c>
      <c r="CK5" s="1" t="s">
        <v>0</v>
      </c>
      <c r="CL5" s="1" t="s">
        <v>0</v>
      </c>
      <c r="CM5" s="1" t="s">
        <v>0</v>
      </c>
      <c r="CN5" s="1" t="s">
        <v>0</v>
      </c>
      <c r="CO5" s="1" t="s">
        <v>0</v>
      </c>
      <c r="CP5" s="1" t="s">
        <v>0</v>
      </c>
      <c r="CQ5" s="1" t="s">
        <v>0</v>
      </c>
      <c r="CR5" s="1" t="s">
        <v>0</v>
      </c>
      <c r="CS5" s="1" t="s">
        <v>0</v>
      </c>
      <c r="CT5" s="1" t="s">
        <v>0</v>
      </c>
      <c r="CU5" s="1" t="s">
        <v>0</v>
      </c>
      <c r="CV5" s="1" t="s">
        <v>0</v>
      </c>
      <c r="CW5" s="1" t="s">
        <v>0</v>
      </c>
      <c r="CX5" s="1" t="s">
        <v>0</v>
      </c>
      <c r="CY5" s="1" t="s">
        <v>0</v>
      </c>
      <c r="CZ5" s="1" t="s">
        <v>0</v>
      </c>
      <c r="DA5" s="1" t="s">
        <v>0</v>
      </c>
      <c r="DB5" s="1" t="s">
        <v>0</v>
      </c>
      <c r="DC5" s="1" t="s">
        <v>0</v>
      </c>
      <c r="DD5" s="1" t="s">
        <v>0</v>
      </c>
      <c r="DE5" s="1" t="s">
        <v>0</v>
      </c>
      <c r="DF5" s="1" t="s">
        <v>0</v>
      </c>
      <c r="DG5" s="1" t="s">
        <v>0</v>
      </c>
      <c r="DH5" s="1" t="s">
        <v>0</v>
      </c>
      <c r="DI5" s="1" t="s">
        <v>0</v>
      </c>
      <c r="DJ5" s="1" t="s">
        <v>0</v>
      </c>
      <c r="DK5" s="1" t="s">
        <v>0</v>
      </c>
      <c r="DL5" s="1" t="s">
        <v>0</v>
      </c>
      <c r="DM5" s="1" t="s">
        <v>0</v>
      </c>
      <c r="DN5" s="1" t="s">
        <v>0</v>
      </c>
      <c r="DO5" s="1" t="s">
        <v>0</v>
      </c>
      <c r="DP5" s="1" t="s">
        <v>0</v>
      </c>
      <c r="DQ5" s="1" t="s">
        <v>0</v>
      </c>
      <c r="DR5" s="1"/>
      <c r="DS5" s="1"/>
      <c r="DT5" s="1"/>
    </row>
    <row r="6" spans="1:124" x14ac:dyDescent="0.25">
      <c r="A6" s="1"/>
      <c r="B6" s="2" t="s">
        <v>34</v>
      </c>
      <c r="C6" s="2" t="s">
        <v>34</v>
      </c>
      <c r="D6" s="2" t="s">
        <v>34</v>
      </c>
      <c r="E6" s="2" t="s">
        <v>34</v>
      </c>
      <c r="F6" s="2" t="s">
        <v>34</v>
      </c>
      <c r="G6" s="2" t="s">
        <v>34</v>
      </c>
      <c r="H6" s="2" t="s">
        <v>34</v>
      </c>
      <c r="I6" s="2" t="s">
        <v>34</v>
      </c>
      <c r="J6" s="2" t="s">
        <v>34</v>
      </c>
      <c r="K6" s="2" t="s">
        <v>34</v>
      </c>
      <c r="L6" s="2" t="s">
        <v>34</v>
      </c>
      <c r="M6" s="2" t="s">
        <v>34</v>
      </c>
      <c r="N6" s="2" t="s">
        <v>34</v>
      </c>
      <c r="O6" s="2" t="s">
        <v>34</v>
      </c>
      <c r="P6" s="2" t="s">
        <v>34</v>
      </c>
      <c r="Q6" s="2" t="s">
        <v>34</v>
      </c>
      <c r="R6" s="2" t="s">
        <v>34</v>
      </c>
      <c r="S6" s="2" t="s">
        <v>34</v>
      </c>
      <c r="T6" s="2" t="s">
        <v>34</v>
      </c>
      <c r="U6" s="2" t="s">
        <v>34</v>
      </c>
      <c r="V6" s="2" t="s">
        <v>34</v>
      </c>
      <c r="W6" s="2" t="s">
        <v>34</v>
      </c>
      <c r="X6" s="2" t="s">
        <v>34</v>
      </c>
      <c r="Y6" s="2" t="s">
        <v>34</v>
      </c>
      <c r="Z6" s="2" t="s">
        <v>34</v>
      </c>
      <c r="AA6" s="2" t="s">
        <v>34</v>
      </c>
      <c r="AB6" s="2" t="s">
        <v>34</v>
      </c>
      <c r="AC6" s="2" t="s">
        <v>34</v>
      </c>
      <c r="AD6" s="2" t="s">
        <v>34</v>
      </c>
      <c r="AE6" s="2" t="s">
        <v>34</v>
      </c>
      <c r="AF6" s="2" t="s">
        <v>34</v>
      </c>
      <c r="AG6" s="2" t="s">
        <v>34</v>
      </c>
      <c r="AH6" s="2" t="s">
        <v>34</v>
      </c>
      <c r="AI6" s="2" t="s">
        <v>34</v>
      </c>
      <c r="AJ6" s="2" t="s">
        <v>34</v>
      </c>
      <c r="AK6" s="2" t="s">
        <v>34</v>
      </c>
      <c r="AL6" s="2" t="s">
        <v>34</v>
      </c>
      <c r="AM6" s="2" t="s">
        <v>34</v>
      </c>
      <c r="AN6" s="2" t="s">
        <v>34</v>
      </c>
      <c r="AO6" s="2" t="s">
        <v>34</v>
      </c>
      <c r="AP6" s="2" t="s">
        <v>34</v>
      </c>
      <c r="AQ6" s="2" t="s">
        <v>34</v>
      </c>
      <c r="AR6" s="2" t="s">
        <v>34</v>
      </c>
      <c r="AS6" s="2" t="s">
        <v>34</v>
      </c>
      <c r="AT6" s="2" t="s">
        <v>34</v>
      </c>
      <c r="AU6" s="2" t="s">
        <v>34</v>
      </c>
      <c r="AV6" s="2" t="s">
        <v>34</v>
      </c>
      <c r="AW6" s="2" t="s">
        <v>34</v>
      </c>
      <c r="AX6" s="2" t="s">
        <v>34</v>
      </c>
      <c r="AY6" s="2" t="s">
        <v>34</v>
      </c>
      <c r="AZ6" s="2" t="s">
        <v>34</v>
      </c>
      <c r="BA6" s="2" t="s">
        <v>34</v>
      </c>
      <c r="BB6" s="2" t="s">
        <v>34</v>
      </c>
      <c r="BC6" s="2" t="s">
        <v>34</v>
      </c>
      <c r="BD6" s="2" t="s">
        <v>34</v>
      </c>
      <c r="BE6" s="2" t="s">
        <v>34</v>
      </c>
      <c r="BF6" s="2" t="s">
        <v>34</v>
      </c>
      <c r="BG6" s="2" t="s">
        <v>34</v>
      </c>
      <c r="BH6" s="2" t="s">
        <v>34</v>
      </c>
      <c r="BI6" s="2" t="s">
        <v>34</v>
      </c>
      <c r="BJ6" s="2" t="s">
        <v>34</v>
      </c>
      <c r="BK6" s="2" t="s">
        <v>34</v>
      </c>
      <c r="BL6" s="2" t="s">
        <v>34</v>
      </c>
      <c r="BM6" s="2" t="s">
        <v>34</v>
      </c>
      <c r="BN6" s="2" t="s">
        <v>34</v>
      </c>
      <c r="BO6" s="2" t="s">
        <v>34</v>
      </c>
      <c r="BP6" s="2" t="s">
        <v>34</v>
      </c>
      <c r="BQ6" s="2" t="s">
        <v>34</v>
      </c>
      <c r="BR6" s="2" t="s">
        <v>34</v>
      </c>
      <c r="BS6" s="2" t="s">
        <v>34</v>
      </c>
      <c r="BT6" s="2" t="s">
        <v>34</v>
      </c>
      <c r="BU6" s="2" t="s">
        <v>34</v>
      </c>
      <c r="BV6" s="2" t="s">
        <v>34</v>
      </c>
      <c r="BW6" s="2" t="s">
        <v>34</v>
      </c>
      <c r="BX6" s="2" t="s">
        <v>34</v>
      </c>
      <c r="BY6" s="2" t="s">
        <v>34</v>
      </c>
      <c r="BZ6" s="2" t="s">
        <v>34</v>
      </c>
      <c r="CA6" s="2" t="s">
        <v>34</v>
      </c>
      <c r="CB6" s="2" t="s">
        <v>34</v>
      </c>
      <c r="CC6" s="2" t="s">
        <v>34</v>
      </c>
      <c r="CD6" s="2" t="s">
        <v>34</v>
      </c>
      <c r="CE6" s="2" t="s">
        <v>34</v>
      </c>
      <c r="CF6" s="2" t="s">
        <v>34</v>
      </c>
      <c r="CG6" s="2" t="s">
        <v>34</v>
      </c>
      <c r="CH6" s="2" t="s">
        <v>34</v>
      </c>
      <c r="CI6" s="2" t="s">
        <v>34</v>
      </c>
      <c r="CJ6" s="2" t="s">
        <v>34</v>
      </c>
      <c r="CK6" s="2" t="s">
        <v>283</v>
      </c>
      <c r="CL6" s="2" t="s">
        <v>283</v>
      </c>
      <c r="CM6" s="2" t="s">
        <v>283</v>
      </c>
      <c r="CN6" s="2" t="s">
        <v>284</v>
      </c>
      <c r="CO6" s="2" t="s">
        <v>284</v>
      </c>
      <c r="CP6" s="2" t="s">
        <v>284</v>
      </c>
      <c r="CQ6" s="2" t="s">
        <v>285</v>
      </c>
      <c r="CR6" s="2" t="s">
        <v>285</v>
      </c>
      <c r="CS6" s="2" t="s">
        <v>285</v>
      </c>
      <c r="CT6" s="2" t="s">
        <v>286</v>
      </c>
      <c r="CU6" s="2" t="s">
        <v>286</v>
      </c>
      <c r="CV6" s="2" t="s">
        <v>286</v>
      </c>
      <c r="CW6" s="2" t="s">
        <v>287</v>
      </c>
      <c r="CX6" s="2" t="s">
        <v>287</v>
      </c>
      <c r="CY6" s="2" t="s">
        <v>287</v>
      </c>
      <c r="CZ6" s="2" t="s">
        <v>288</v>
      </c>
      <c r="DA6" s="2" t="s">
        <v>288</v>
      </c>
      <c r="DB6" s="2" t="s">
        <v>288</v>
      </c>
      <c r="DC6" s="2" t="s">
        <v>289</v>
      </c>
      <c r="DD6" s="2" t="s">
        <v>289</v>
      </c>
      <c r="DE6" s="2" t="s">
        <v>289</v>
      </c>
      <c r="DF6" s="2" t="s">
        <v>290</v>
      </c>
      <c r="DG6" s="2" t="s">
        <v>290</v>
      </c>
      <c r="DH6" s="2" t="s">
        <v>290</v>
      </c>
      <c r="DI6" s="2" t="s">
        <v>291</v>
      </c>
      <c r="DJ6" s="2" t="s">
        <v>291</v>
      </c>
      <c r="DK6" s="2" t="s">
        <v>291</v>
      </c>
      <c r="DL6" s="2" t="s">
        <v>292</v>
      </c>
      <c r="DM6" s="2" t="s">
        <v>292</v>
      </c>
      <c r="DN6" s="2" t="s">
        <v>292</v>
      </c>
      <c r="DO6" s="2" t="s">
        <v>293</v>
      </c>
      <c r="DP6" s="2" t="s">
        <v>293</v>
      </c>
      <c r="DQ6" s="2" t="s">
        <v>293</v>
      </c>
      <c r="DR6" s="1"/>
      <c r="DS6" s="1"/>
      <c r="DT6" s="1"/>
    </row>
    <row r="7" spans="1:124" x14ac:dyDescent="0.25">
      <c r="A7" s="1"/>
      <c r="B7" s="1" t="s">
        <v>2</v>
      </c>
      <c r="C7" s="1" t="s">
        <v>3</v>
      </c>
      <c r="D7" s="1" t="s">
        <v>4</v>
      </c>
      <c r="E7" s="1" t="s">
        <v>2</v>
      </c>
      <c r="F7" s="1" t="s">
        <v>3</v>
      </c>
      <c r="G7" s="1" t="s">
        <v>4</v>
      </c>
      <c r="H7" s="1" t="s">
        <v>2</v>
      </c>
      <c r="I7" s="1" t="s">
        <v>3</v>
      </c>
      <c r="J7" s="1" t="s">
        <v>4</v>
      </c>
      <c r="K7" s="1" t="s">
        <v>2</v>
      </c>
      <c r="L7" s="1" t="s">
        <v>3</v>
      </c>
      <c r="M7" s="1" t="s">
        <v>4</v>
      </c>
      <c r="N7" s="1" t="s">
        <v>2</v>
      </c>
      <c r="O7" s="1" t="s">
        <v>3</v>
      </c>
      <c r="P7" s="1" t="s">
        <v>4</v>
      </c>
      <c r="Q7" s="1" t="s">
        <v>2</v>
      </c>
      <c r="R7" s="1" t="s">
        <v>3</v>
      </c>
      <c r="S7" s="1" t="s">
        <v>4</v>
      </c>
      <c r="T7" s="1" t="s">
        <v>2</v>
      </c>
      <c r="U7" s="1" t="s">
        <v>3</v>
      </c>
      <c r="V7" s="1" t="s">
        <v>4</v>
      </c>
      <c r="W7" s="1" t="s">
        <v>2</v>
      </c>
      <c r="X7" s="1" t="s">
        <v>3</v>
      </c>
      <c r="Y7" s="1" t="s">
        <v>4</v>
      </c>
      <c r="Z7" s="1" t="s">
        <v>2</v>
      </c>
      <c r="AA7" s="1" t="s">
        <v>3</v>
      </c>
      <c r="AB7" s="1" t="s">
        <v>4</v>
      </c>
      <c r="AC7" s="1" t="s">
        <v>2</v>
      </c>
      <c r="AD7" s="1" t="s">
        <v>3</v>
      </c>
      <c r="AE7" s="1" t="s">
        <v>4</v>
      </c>
      <c r="AF7" s="1" t="s">
        <v>2</v>
      </c>
      <c r="AG7" s="1" t="s">
        <v>3</v>
      </c>
      <c r="AH7" s="1" t="s">
        <v>4</v>
      </c>
      <c r="AI7" s="1" t="s">
        <v>2</v>
      </c>
      <c r="AJ7" s="1" t="s">
        <v>3</v>
      </c>
      <c r="AK7" s="1" t="s">
        <v>4</v>
      </c>
      <c r="AL7" s="1" t="s">
        <v>2</v>
      </c>
      <c r="AM7" s="1" t="s">
        <v>3</v>
      </c>
      <c r="AN7" s="1" t="s">
        <v>4</v>
      </c>
      <c r="AO7" s="1" t="s">
        <v>2</v>
      </c>
      <c r="AP7" s="1" t="s">
        <v>3</v>
      </c>
      <c r="AQ7" s="1" t="s">
        <v>4</v>
      </c>
      <c r="AR7" s="1" t="s">
        <v>2</v>
      </c>
      <c r="AS7" s="1" t="s">
        <v>3</v>
      </c>
      <c r="AT7" s="1" t="s">
        <v>4</v>
      </c>
      <c r="AU7" s="1" t="s">
        <v>2</v>
      </c>
      <c r="AV7" s="1" t="s">
        <v>3</v>
      </c>
      <c r="AW7" s="1" t="s">
        <v>4</v>
      </c>
      <c r="AX7" s="1" t="s">
        <v>2</v>
      </c>
      <c r="AY7" s="1" t="s">
        <v>3</v>
      </c>
      <c r="AZ7" s="1" t="s">
        <v>4</v>
      </c>
      <c r="BA7" s="1" t="s">
        <v>2</v>
      </c>
      <c r="BB7" s="1" t="s">
        <v>3</v>
      </c>
      <c r="BC7" s="1" t="s">
        <v>4</v>
      </c>
      <c r="BD7" s="1" t="s">
        <v>2</v>
      </c>
      <c r="BE7" s="1" t="s">
        <v>3</v>
      </c>
      <c r="BF7" s="1" t="s">
        <v>4</v>
      </c>
      <c r="BG7" s="1" t="s">
        <v>2</v>
      </c>
      <c r="BH7" s="1" t="s">
        <v>3</v>
      </c>
      <c r="BI7" s="1" t="s">
        <v>4</v>
      </c>
      <c r="BJ7" s="1" t="s">
        <v>2</v>
      </c>
      <c r="BK7" s="1" t="s">
        <v>3</v>
      </c>
      <c r="BL7" s="1" t="s">
        <v>4</v>
      </c>
      <c r="BM7" s="1" t="s">
        <v>2</v>
      </c>
      <c r="BN7" s="1" t="s">
        <v>3</v>
      </c>
      <c r="BO7" s="1" t="s">
        <v>4</v>
      </c>
      <c r="BP7" s="1" t="s">
        <v>2</v>
      </c>
      <c r="BQ7" s="1" t="s">
        <v>3</v>
      </c>
      <c r="BR7" s="1" t="s">
        <v>4</v>
      </c>
      <c r="BS7" s="1" t="s">
        <v>2</v>
      </c>
      <c r="BT7" s="1" t="s">
        <v>3</v>
      </c>
      <c r="BU7" s="1" t="s">
        <v>4</v>
      </c>
      <c r="BV7" s="1" t="s">
        <v>2</v>
      </c>
      <c r="BW7" s="1" t="s">
        <v>3</v>
      </c>
      <c r="BX7" s="1" t="s">
        <v>4</v>
      </c>
      <c r="BY7" s="1" t="s">
        <v>2</v>
      </c>
      <c r="BZ7" s="1" t="s">
        <v>3</v>
      </c>
      <c r="CA7" s="1" t="s">
        <v>4</v>
      </c>
      <c r="CB7" s="1" t="s">
        <v>2</v>
      </c>
      <c r="CC7" s="1" t="s">
        <v>3</v>
      </c>
      <c r="CD7" s="1" t="s">
        <v>4</v>
      </c>
      <c r="CE7" s="1" t="s">
        <v>2</v>
      </c>
      <c r="CF7" s="1" t="s">
        <v>3</v>
      </c>
      <c r="CG7" s="1" t="s">
        <v>4</v>
      </c>
      <c r="CH7" s="1" t="s">
        <v>2</v>
      </c>
      <c r="CI7" s="1" t="s">
        <v>3</v>
      </c>
      <c r="CJ7" s="1" t="s">
        <v>4</v>
      </c>
      <c r="CK7" s="1" t="s">
        <v>2</v>
      </c>
      <c r="CL7" s="1" t="s">
        <v>3</v>
      </c>
      <c r="CM7" s="1" t="s">
        <v>4</v>
      </c>
      <c r="CN7" s="1" t="s">
        <v>2</v>
      </c>
      <c r="CO7" s="1" t="s">
        <v>3</v>
      </c>
      <c r="CP7" s="1" t="s">
        <v>4</v>
      </c>
      <c r="CQ7" s="1" t="s">
        <v>2</v>
      </c>
      <c r="CR7" s="1" t="s">
        <v>3</v>
      </c>
      <c r="CS7" s="1" t="s">
        <v>4</v>
      </c>
      <c r="CT7" s="1" t="s">
        <v>2</v>
      </c>
      <c r="CU7" s="1" t="s">
        <v>3</v>
      </c>
      <c r="CV7" s="1" t="s">
        <v>4</v>
      </c>
      <c r="CW7" s="1" t="s">
        <v>2</v>
      </c>
      <c r="CX7" s="1" t="s">
        <v>3</v>
      </c>
      <c r="CY7" s="1" t="s">
        <v>4</v>
      </c>
      <c r="CZ7" s="1" t="s">
        <v>2</v>
      </c>
      <c r="DA7" s="1" t="s">
        <v>3</v>
      </c>
      <c r="DB7" s="1" t="s">
        <v>4</v>
      </c>
      <c r="DC7" s="1" t="s">
        <v>2</v>
      </c>
      <c r="DD7" s="1" t="s">
        <v>3</v>
      </c>
      <c r="DE7" s="1" t="s">
        <v>4</v>
      </c>
      <c r="DF7" s="1" t="s">
        <v>2</v>
      </c>
      <c r="DG7" s="1" t="s">
        <v>3</v>
      </c>
      <c r="DH7" s="1" t="s">
        <v>4</v>
      </c>
      <c r="DI7" s="1" t="s">
        <v>2</v>
      </c>
      <c r="DJ7" s="1" t="s">
        <v>3</v>
      </c>
      <c r="DK7" s="1" t="s">
        <v>4</v>
      </c>
      <c r="DL7" s="1" t="s">
        <v>2</v>
      </c>
      <c r="DM7" s="1" t="s">
        <v>3</v>
      </c>
      <c r="DN7" s="1" t="s">
        <v>4</v>
      </c>
      <c r="DO7" s="1" t="s">
        <v>2</v>
      </c>
      <c r="DP7" s="1" t="s">
        <v>3</v>
      </c>
      <c r="DQ7" s="1" t="s">
        <v>4</v>
      </c>
      <c r="DR7" s="1" t="s">
        <v>297</v>
      </c>
      <c r="DS7" s="1" t="s">
        <v>298</v>
      </c>
      <c r="DT7" s="1" t="s">
        <v>299</v>
      </c>
    </row>
    <row r="8" spans="1:124" ht="15" customHeight="1" x14ac:dyDescent="0.25">
      <c r="A8" s="2" t="s">
        <v>117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-286944.20900000003</v>
      </c>
      <c r="BQ8" s="3">
        <v>-42304.813000000002</v>
      </c>
      <c r="BR8" s="3">
        <v>-329249.02200000006</v>
      </c>
      <c r="BS8" s="3">
        <v>0</v>
      </c>
      <c r="BT8" s="3">
        <v>0</v>
      </c>
      <c r="BU8" s="3">
        <v>0</v>
      </c>
      <c r="BV8" s="3">
        <v>0</v>
      </c>
      <c r="BW8" s="3">
        <v>0</v>
      </c>
      <c r="BX8" s="3">
        <v>0</v>
      </c>
      <c r="BY8" s="3">
        <v>0</v>
      </c>
      <c r="BZ8" s="3">
        <v>0</v>
      </c>
      <c r="CA8" s="3">
        <v>0</v>
      </c>
      <c r="CB8" s="3">
        <v>0</v>
      </c>
      <c r="CC8" s="3">
        <v>0</v>
      </c>
      <c r="CD8" s="3">
        <v>0</v>
      </c>
      <c r="CE8" s="3">
        <v>0</v>
      </c>
      <c r="CF8" s="3">
        <v>0</v>
      </c>
      <c r="CG8" s="3">
        <v>0</v>
      </c>
      <c r="CH8" s="3">
        <v>0</v>
      </c>
      <c r="CI8" s="3">
        <v>0</v>
      </c>
      <c r="CJ8" s="3">
        <v>0</v>
      </c>
      <c r="CK8" s="3">
        <v>0</v>
      </c>
      <c r="CL8" s="3">
        <v>0</v>
      </c>
      <c r="CM8" s="3">
        <v>0</v>
      </c>
      <c r="CN8" s="3">
        <v>0</v>
      </c>
      <c r="CO8" s="3">
        <v>0</v>
      </c>
      <c r="CP8" s="3">
        <v>0</v>
      </c>
      <c r="CQ8" s="3">
        <v>0</v>
      </c>
      <c r="CR8" s="3">
        <v>0</v>
      </c>
      <c r="CS8" s="3">
        <v>0</v>
      </c>
      <c r="CT8" s="3">
        <v>0</v>
      </c>
      <c r="CU8" s="3">
        <v>0</v>
      </c>
      <c r="CV8" s="3">
        <v>0</v>
      </c>
      <c r="CW8" s="3">
        <v>0</v>
      </c>
      <c r="CX8" s="3">
        <v>0</v>
      </c>
      <c r="CY8" s="3">
        <v>0</v>
      </c>
      <c r="CZ8" s="3">
        <v>0</v>
      </c>
      <c r="DA8" s="3">
        <v>0</v>
      </c>
      <c r="DB8" s="3">
        <v>0</v>
      </c>
      <c r="DC8" s="3">
        <v>0</v>
      </c>
      <c r="DD8" s="3">
        <v>0</v>
      </c>
      <c r="DE8" s="3">
        <v>0</v>
      </c>
      <c r="DF8" s="3">
        <v>0</v>
      </c>
      <c r="DG8" s="3">
        <v>0</v>
      </c>
      <c r="DH8" s="3">
        <v>0</v>
      </c>
      <c r="DI8" s="3">
        <v>0</v>
      </c>
      <c r="DJ8" s="3">
        <v>0</v>
      </c>
      <c r="DK8" s="3">
        <v>0</v>
      </c>
      <c r="DL8" s="3">
        <v>0</v>
      </c>
      <c r="DM8" s="3">
        <v>0</v>
      </c>
      <c r="DN8" s="3">
        <v>0</v>
      </c>
      <c r="DO8" s="3">
        <v>0</v>
      </c>
      <c r="DP8" s="3">
        <v>0</v>
      </c>
      <c r="DQ8" s="3">
        <v>0</v>
      </c>
      <c r="DR8" s="1">
        <f t="shared" ref="DR8:DR39" si="0">SUM(B8,E8,H8,K8,N8,Q8,T8,W8,Z8,AC8,AF8,AI8,AL8,AO8,AR8,AU8,AX8,BA8,BD8,BG8,BJ8,BM8,BP8,BS8,BV8,BY8,CB8,CE8,CH8,CK8,CN8,CQ8,CT8,CW8,CZ8,DC8,DF8,DI8,DL8,DO8)</f>
        <v>-286944.20900000003</v>
      </c>
      <c r="DS8" s="1">
        <f t="shared" ref="DS8:DS39" si="1">SUM(C8,F8,I8,L8,O8,R8,U8,X8,AA8,AD8,AG8,AJ8,AM8,AP8,AS8,AV8,AY8,BB8,BE8,BH8,BK8,BN8,BQ8,BT8,BW8,BZ8,CC8,CF8,CI8,CL8,CO8,CR8,CU8,CX8,DA8,DD8,DG8,DJ8,DM8,DP8)</f>
        <v>-42304.813000000002</v>
      </c>
      <c r="DT8" s="1">
        <f t="shared" ref="DT8:DT39" si="2">SUM(D8,G8,J8,M8,P8,S8,V8,Y8,AB8,AE8,AH8,AK8,AN8,AQ8,AT8,AW8,AZ8,BC8,BF8,BI8,BL8,BO8,BR8,BU8,BX8,CA8,CD8,CG8,CJ8,CM8,CP8,CS8,CV8,CY8,DB8,DE8,DH8,DK8,DN8,DQ8)</f>
        <v>-329249.02200000006</v>
      </c>
    </row>
    <row r="9" spans="1:124" ht="15" customHeight="1" x14ac:dyDescent="0.25">
      <c r="A9" s="2" t="s">
        <v>118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-166906.67300000001</v>
      </c>
      <c r="BQ9" s="3">
        <v>-22826.010999999999</v>
      </c>
      <c r="BR9" s="3">
        <v>-189732.68400000001</v>
      </c>
      <c r="BS9" s="3">
        <v>0</v>
      </c>
      <c r="BT9" s="3">
        <v>0</v>
      </c>
      <c r="BU9" s="3">
        <v>0</v>
      </c>
      <c r="BV9" s="3">
        <v>0</v>
      </c>
      <c r="BW9" s="3">
        <v>0</v>
      </c>
      <c r="BX9" s="3">
        <v>0</v>
      </c>
      <c r="BY9" s="3">
        <v>0</v>
      </c>
      <c r="BZ9" s="3">
        <v>0</v>
      </c>
      <c r="CA9" s="3">
        <v>0</v>
      </c>
      <c r="CB9" s="3">
        <v>0</v>
      </c>
      <c r="CC9" s="3">
        <v>0</v>
      </c>
      <c r="CD9" s="3">
        <v>0</v>
      </c>
      <c r="CE9" s="3">
        <v>0</v>
      </c>
      <c r="CF9" s="3">
        <v>0</v>
      </c>
      <c r="CG9" s="3">
        <v>0</v>
      </c>
      <c r="CH9" s="3">
        <v>0</v>
      </c>
      <c r="CI9" s="3">
        <v>0</v>
      </c>
      <c r="CJ9" s="3">
        <v>0</v>
      </c>
      <c r="CK9" s="3">
        <v>0</v>
      </c>
      <c r="CL9" s="3">
        <v>0</v>
      </c>
      <c r="CM9" s="3">
        <v>0</v>
      </c>
      <c r="CN9" s="3">
        <v>0</v>
      </c>
      <c r="CO9" s="3">
        <v>0</v>
      </c>
      <c r="CP9" s="3">
        <v>0</v>
      </c>
      <c r="CQ9" s="3">
        <v>0</v>
      </c>
      <c r="CR9" s="3">
        <v>0</v>
      </c>
      <c r="CS9" s="3">
        <v>0</v>
      </c>
      <c r="CT9" s="3">
        <v>0</v>
      </c>
      <c r="CU9" s="3">
        <v>0</v>
      </c>
      <c r="CV9" s="3">
        <v>0</v>
      </c>
      <c r="CW9" s="3">
        <v>0</v>
      </c>
      <c r="CX9" s="3">
        <v>0</v>
      </c>
      <c r="CY9" s="3">
        <v>0</v>
      </c>
      <c r="CZ9" s="3">
        <v>0</v>
      </c>
      <c r="DA9" s="3">
        <v>0</v>
      </c>
      <c r="DB9" s="3">
        <v>0</v>
      </c>
      <c r="DC9" s="3">
        <v>0</v>
      </c>
      <c r="DD9" s="3">
        <v>0</v>
      </c>
      <c r="DE9" s="3">
        <v>0</v>
      </c>
      <c r="DF9" s="3">
        <v>0</v>
      </c>
      <c r="DG9" s="3">
        <v>0</v>
      </c>
      <c r="DH9" s="3">
        <v>0</v>
      </c>
      <c r="DI9" s="3">
        <v>0</v>
      </c>
      <c r="DJ9" s="3">
        <v>0</v>
      </c>
      <c r="DK9" s="3">
        <v>0</v>
      </c>
      <c r="DL9" s="3">
        <v>0</v>
      </c>
      <c r="DM9" s="3">
        <v>0</v>
      </c>
      <c r="DN9" s="3">
        <v>0</v>
      </c>
      <c r="DO9" s="3">
        <v>0</v>
      </c>
      <c r="DP9" s="3">
        <v>0</v>
      </c>
      <c r="DQ9" s="3">
        <v>0</v>
      </c>
      <c r="DR9" s="1">
        <f t="shared" si="0"/>
        <v>-166906.67300000001</v>
      </c>
      <c r="DS9" s="1">
        <f t="shared" si="1"/>
        <v>-22826.010999999999</v>
      </c>
      <c r="DT9" s="1">
        <f t="shared" si="2"/>
        <v>-189732.68400000001</v>
      </c>
    </row>
    <row r="10" spans="1:124" ht="15" customHeight="1" x14ac:dyDescent="0.25">
      <c r="A10" s="2" t="s">
        <v>119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-1158.7510000000002</v>
      </c>
      <c r="U10" s="3">
        <v>-206.25</v>
      </c>
      <c r="V10" s="3">
        <v>-1365.0010000000002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3">
        <v>0</v>
      </c>
      <c r="BX10" s="3">
        <v>0</v>
      </c>
      <c r="BY10" s="3">
        <v>0</v>
      </c>
      <c r="BZ10" s="3">
        <v>0</v>
      </c>
      <c r="CA10" s="3">
        <v>0</v>
      </c>
      <c r="CB10" s="3">
        <v>0</v>
      </c>
      <c r="CC10" s="3">
        <v>0</v>
      </c>
      <c r="CD10" s="3">
        <v>0</v>
      </c>
      <c r="CE10" s="3">
        <v>0</v>
      </c>
      <c r="CF10" s="3">
        <v>0</v>
      </c>
      <c r="CG10" s="3">
        <v>0</v>
      </c>
      <c r="CH10" s="3">
        <v>0</v>
      </c>
      <c r="CI10" s="3">
        <v>0</v>
      </c>
      <c r="CJ10" s="3">
        <v>0</v>
      </c>
      <c r="CK10" s="3">
        <v>0</v>
      </c>
      <c r="CL10" s="3">
        <v>0</v>
      </c>
      <c r="CM10" s="3">
        <v>0</v>
      </c>
      <c r="CN10" s="3">
        <v>0</v>
      </c>
      <c r="CO10" s="3">
        <v>0</v>
      </c>
      <c r="CP10" s="3">
        <v>0</v>
      </c>
      <c r="CQ10" s="3">
        <v>0</v>
      </c>
      <c r="CR10" s="3">
        <v>0</v>
      </c>
      <c r="CS10" s="3">
        <v>0</v>
      </c>
      <c r="CT10" s="3">
        <v>0</v>
      </c>
      <c r="CU10" s="3">
        <v>0</v>
      </c>
      <c r="CV10" s="3">
        <v>0</v>
      </c>
      <c r="CW10" s="3">
        <v>0</v>
      </c>
      <c r="CX10" s="3">
        <v>0</v>
      </c>
      <c r="CY10" s="3">
        <v>0</v>
      </c>
      <c r="CZ10" s="3">
        <v>0</v>
      </c>
      <c r="DA10" s="3">
        <v>0</v>
      </c>
      <c r="DB10" s="3">
        <v>0</v>
      </c>
      <c r="DC10" s="3">
        <v>0</v>
      </c>
      <c r="DD10" s="3">
        <v>0</v>
      </c>
      <c r="DE10" s="3">
        <v>0</v>
      </c>
      <c r="DF10" s="3">
        <v>0</v>
      </c>
      <c r="DG10" s="3">
        <v>0</v>
      </c>
      <c r="DH10" s="3">
        <v>0</v>
      </c>
      <c r="DI10" s="3">
        <v>0</v>
      </c>
      <c r="DJ10" s="3">
        <v>0</v>
      </c>
      <c r="DK10" s="3">
        <v>0</v>
      </c>
      <c r="DL10" s="3">
        <v>0</v>
      </c>
      <c r="DM10" s="3">
        <v>0</v>
      </c>
      <c r="DN10" s="3">
        <v>0</v>
      </c>
      <c r="DO10" s="3">
        <v>0</v>
      </c>
      <c r="DP10" s="3">
        <v>0</v>
      </c>
      <c r="DQ10" s="3">
        <v>0</v>
      </c>
      <c r="DR10" s="1">
        <f t="shared" si="0"/>
        <v>-1158.7510000000002</v>
      </c>
      <c r="DS10" s="1">
        <f t="shared" si="1"/>
        <v>-206.25</v>
      </c>
      <c r="DT10" s="1">
        <f t="shared" si="2"/>
        <v>-1365.0010000000002</v>
      </c>
    </row>
    <row r="11" spans="1:124" ht="15" customHeight="1" x14ac:dyDescent="0.25">
      <c r="A11" s="2" t="s">
        <v>92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-69866.5</v>
      </c>
      <c r="R11" s="3">
        <v>-17950</v>
      </c>
      <c r="S11" s="3">
        <v>-87816.5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0</v>
      </c>
      <c r="CR11" s="3">
        <v>0</v>
      </c>
      <c r="CS11" s="3">
        <v>0</v>
      </c>
      <c r="CT11" s="3">
        <v>0</v>
      </c>
      <c r="CU11" s="3">
        <v>0</v>
      </c>
      <c r="CV11" s="3">
        <v>0</v>
      </c>
      <c r="CW11" s="3">
        <v>0</v>
      </c>
      <c r="CX11" s="3">
        <v>0</v>
      </c>
      <c r="CY11" s="3">
        <v>0</v>
      </c>
      <c r="CZ11" s="3">
        <v>0</v>
      </c>
      <c r="DA11" s="3">
        <v>0</v>
      </c>
      <c r="DB11" s="3">
        <v>0</v>
      </c>
      <c r="DC11" s="3">
        <v>0</v>
      </c>
      <c r="DD11" s="3">
        <v>0</v>
      </c>
      <c r="DE11" s="3">
        <v>0</v>
      </c>
      <c r="DF11" s="3">
        <v>0</v>
      </c>
      <c r="DG11" s="3">
        <v>0</v>
      </c>
      <c r="DH11" s="3">
        <v>0</v>
      </c>
      <c r="DI11" s="3">
        <v>0</v>
      </c>
      <c r="DJ11" s="3">
        <v>0</v>
      </c>
      <c r="DK11" s="3">
        <v>0</v>
      </c>
      <c r="DL11" s="3">
        <v>0</v>
      </c>
      <c r="DM11" s="3">
        <v>0</v>
      </c>
      <c r="DN11" s="3">
        <v>0</v>
      </c>
      <c r="DO11" s="3">
        <v>0</v>
      </c>
      <c r="DP11" s="3">
        <v>0</v>
      </c>
      <c r="DQ11" s="3">
        <v>0</v>
      </c>
      <c r="DR11" s="1">
        <f t="shared" si="0"/>
        <v>-69866.5</v>
      </c>
      <c r="DS11" s="1">
        <f t="shared" si="1"/>
        <v>-17950</v>
      </c>
      <c r="DT11" s="1">
        <f t="shared" si="2"/>
        <v>-87816.5</v>
      </c>
    </row>
    <row r="12" spans="1:124" ht="15" customHeight="1" x14ac:dyDescent="0.25">
      <c r="A12" s="2" t="s">
        <v>120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-18754</v>
      </c>
      <c r="BT12" s="3">
        <v>-6597</v>
      </c>
      <c r="BU12" s="3">
        <v>-25351</v>
      </c>
      <c r="BV12" s="3">
        <v>0</v>
      </c>
      <c r="BW12" s="3">
        <v>0</v>
      </c>
      <c r="BX12" s="3">
        <v>0</v>
      </c>
      <c r="BY12" s="3">
        <v>0</v>
      </c>
      <c r="BZ12" s="3">
        <v>0</v>
      </c>
      <c r="CA12" s="3">
        <v>0</v>
      </c>
      <c r="CB12" s="3">
        <v>0</v>
      </c>
      <c r="CC12" s="3">
        <v>0</v>
      </c>
      <c r="CD12" s="3">
        <v>0</v>
      </c>
      <c r="CE12" s="3">
        <v>0</v>
      </c>
      <c r="CF12" s="3">
        <v>0</v>
      </c>
      <c r="CG12" s="3">
        <v>0</v>
      </c>
      <c r="CH12" s="3">
        <v>-1548</v>
      </c>
      <c r="CI12" s="3">
        <v>-849</v>
      </c>
      <c r="CJ12" s="3">
        <v>-2397</v>
      </c>
      <c r="CK12" s="3">
        <v>0</v>
      </c>
      <c r="CL12" s="3">
        <v>0</v>
      </c>
      <c r="CM12" s="3">
        <v>0</v>
      </c>
      <c r="CN12" s="3">
        <v>0</v>
      </c>
      <c r="CO12" s="3">
        <v>0</v>
      </c>
      <c r="CP12" s="3">
        <v>0</v>
      </c>
      <c r="CQ12" s="3">
        <v>0</v>
      </c>
      <c r="CR12" s="3">
        <v>0</v>
      </c>
      <c r="CS12" s="3">
        <v>0</v>
      </c>
      <c r="CT12" s="3">
        <v>0</v>
      </c>
      <c r="CU12" s="3">
        <v>0</v>
      </c>
      <c r="CV12" s="3">
        <v>0</v>
      </c>
      <c r="CW12" s="3">
        <v>0</v>
      </c>
      <c r="CX12" s="3">
        <v>0</v>
      </c>
      <c r="CY12" s="3">
        <v>0</v>
      </c>
      <c r="CZ12" s="3">
        <v>0</v>
      </c>
      <c r="DA12" s="3">
        <v>0</v>
      </c>
      <c r="DB12" s="3">
        <v>0</v>
      </c>
      <c r="DC12" s="3">
        <v>0</v>
      </c>
      <c r="DD12" s="3">
        <v>0</v>
      </c>
      <c r="DE12" s="3">
        <v>0</v>
      </c>
      <c r="DF12" s="3">
        <v>0</v>
      </c>
      <c r="DG12" s="3">
        <v>0</v>
      </c>
      <c r="DH12" s="3">
        <v>0</v>
      </c>
      <c r="DI12" s="3">
        <v>0</v>
      </c>
      <c r="DJ12" s="3">
        <v>0</v>
      </c>
      <c r="DK12" s="3">
        <v>0</v>
      </c>
      <c r="DL12" s="3">
        <v>0</v>
      </c>
      <c r="DM12" s="3">
        <v>0</v>
      </c>
      <c r="DN12" s="3">
        <v>0</v>
      </c>
      <c r="DO12" s="3">
        <v>0</v>
      </c>
      <c r="DP12" s="3">
        <v>0</v>
      </c>
      <c r="DQ12" s="3">
        <v>0</v>
      </c>
      <c r="DR12" s="1">
        <f t="shared" si="0"/>
        <v>-20302</v>
      </c>
      <c r="DS12" s="1">
        <f t="shared" si="1"/>
        <v>-7446</v>
      </c>
      <c r="DT12" s="1">
        <f t="shared" si="2"/>
        <v>-27748</v>
      </c>
    </row>
    <row r="13" spans="1:124" ht="15" customHeight="1" x14ac:dyDescent="0.25">
      <c r="A13" s="2" t="s">
        <v>121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-95476.25</v>
      </c>
      <c r="BT13" s="3">
        <v>-25726.5</v>
      </c>
      <c r="BU13" s="3">
        <v>-121202.75</v>
      </c>
      <c r="BV13" s="3">
        <v>0</v>
      </c>
      <c r="BW13" s="3">
        <v>0</v>
      </c>
      <c r="BX13" s="3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0</v>
      </c>
      <c r="CJ13" s="3">
        <v>0</v>
      </c>
      <c r="CK13" s="3">
        <v>0</v>
      </c>
      <c r="CL13" s="3">
        <v>0</v>
      </c>
      <c r="CM13" s="3">
        <v>0</v>
      </c>
      <c r="CN13" s="3">
        <v>0</v>
      </c>
      <c r="CO13" s="3">
        <v>0</v>
      </c>
      <c r="CP13" s="3">
        <v>0</v>
      </c>
      <c r="CQ13" s="3">
        <v>0</v>
      </c>
      <c r="CR13" s="3">
        <v>0</v>
      </c>
      <c r="CS13" s="3">
        <v>0</v>
      </c>
      <c r="CT13" s="3">
        <v>0</v>
      </c>
      <c r="CU13" s="3">
        <v>0</v>
      </c>
      <c r="CV13" s="3">
        <v>0</v>
      </c>
      <c r="CW13" s="3">
        <v>0</v>
      </c>
      <c r="CX13" s="3">
        <v>0</v>
      </c>
      <c r="CY13" s="3">
        <v>0</v>
      </c>
      <c r="CZ13" s="3">
        <v>0</v>
      </c>
      <c r="DA13" s="3">
        <v>0</v>
      </c>
      <c r="DB13" s="3">
        <v>0</v>
      </c>
      <c r="DC13" s="3">
        <v>0</v>
      </c>
      <c r="DD13" s="3">
        <v>0</v>
      </c>
      <c r="DE13" s="3">
        <v>0</v>
      </c>
      <c r="DF13" s="3">
        <v>0</v>
      </c>
      <c r="DG13" s="3">
        <v>0</v>
      </c>
      <c r="DH13" s="3">
        <v>0</v>
      </c>
      <c r="DI13" s="3">
        <v>0</v>
      </c>
      <c r="DJ13" s="3">
        <v>0</v>
      </c>
      <c r="DK13" s="3">
        <v>0</v>
      </c>
      <c r="DL13" s="3">
        <v>0</v>
      </c>
      <c r="DM13" s="3">
        <v>0</v>
      </c>
      <c r="DN13" s="3">
        <v>0</v>
      </c>
      <c r="DO13" s="3">
        <v>0</v>
      </c>
      <c r="DP13" s="3">
        <v>0</v>
      </c>
      <c r="DQ13" s="3">
        <v>0</v>
      </c>
      <c r="DR13" s="1">
        <f t="shared" si="0"/>
        <v>-95476.25</v>
      </c>
      <c r="DS13" s="1">
        <f t="shared" si="1"/>
        <v>-25726.5</v>
      </c>
      <c r="DT13" s="1">
        <f t="shared" si="2"/>
        <v>-121202.75</v>
      </c>
    </row>
    <row r="14" spans="1:124" ht="15" customHeight="1" x14ac:dyDescent="0.25">
      <c r="A14" s="2" t="s">
        <v>122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-6333.5</v>
      </c>
      <c r="BT14" s="3">
        <v>-1771.25</v>
      </c>
      <c r="BU14" s="3">
        <v>-8104.75</v>
      </c>
      <c r="BV14" s="3">
        <v>0</v>
      </c>
      <c r="BW14" s="3">
        <v>0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0</v>
      </c>
      <c r="CF14" s="3">
        <v>0</v>
      </c>
      <c r="CG14" s="3">
        <v>0</v>
      </c>
      <c r="CH14" s="3">
        <v>0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0</v>
      </c>
      <c r="CP14" s="3">
        <v>0</v>
      </c>
      <c r="CQ14" s="3">
        <v>0</v>
      </c>
      <c r="CR14" s="3">
        <v>0</v>
      </c>
      <c r="CS14" s="3">
        <v>0</v>
      </c>
      <c r="CT14" s="3">
        <v>0</v>
      </c>
      <c r="CU14" s="3">
        <v>0</v>
      </c>
      <c r="CV14" s="3">
        <v>0</v>
      </c>
      <c r="CW14" s="3">
        <v>0</v>
      </c>
      <c r="CX14" s="3">
        <v>0</v>
      </c>
      <c r="CY14" s="3">
        <v>0</v>
      </c>
      <c r="CZ14" s="3">
        <v>0</v>
      </c>
      <c r="DA14" s="3">
        <v>0</v>
      </c>
      <c r="DB14" s="3">
        <v>0</v>
      </c>
      <c r="DC14" s="3">
        <v>0</v>
      </c>
      <c r="DD14" s="3">
        <v>0</v>
      </c>
      <c r="DE14" s="3">
        <v>0</v>
      </c>
      <c r="DF14" s="3">
        <v>0</v>
      </c>
      <c r="DG14" s="3">
        <v>0</v>
      </c>
      <c r="DH14" s="3">
        <v>0</v>
      </c>
      <c r="DI14" s="3">
        <v>0</v>
      </c>
      <c r="DJ14" s="3">
        <v>0</v>
      </c>
      <c r="DK14" s="3">
        <v>0</v>
      </c>
      <c r="DL14" s="3">
        <v>0</v>
      </c>
      <c r="DM14" s="3">
        <v>0</v>
      </c>
      <c r="DN14" s="3">
        <v>0</v>
      </c>
      <c r="DO14" s="3">
        <v>0</v>
      </c>
      <c r="DP14" s="3">
        <v>0</v>
      </c>
      <c r="DQ14" s="3">
        <v>0</v>
      </c>
      <c r="DR14" s="1">
        <f t="shared" si="0"/>
        <v>-6333.5</v>
      </c>
      <c r="DS14" s="1">
        <f t="shared" si="1"/>
        <v>-1771.25</v>
      </c>
      <c r="DT14" s="1">
        <f t="shared" si="2"/>
        <v>-8104.75</v>
      </c>
    </row>
    <row r="15" spans="1:124" ht="15" customHeight="1" x14ac:dyDescent="0.25">
      <c r="A15" s="2" t="s">
        <v>123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-49940</v>
      </c>
      <c r="BT15" s="3">
        <v>-14325</v>
      </c>
      <c r="BU15" s="3">
        <v>-64265</v>
      </c>
      <c r="BV15" s="3">
        <v>0</v>
      </c>
      <c r="BW15" s="3">
        <v>0</v>
      </c>
      <c r="BX15" s="3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0</v>
      </c>
      <c r="CJ15" s="3">
        <v>0</v>
      </c>
      <c r="CK15" s="3">
        <v>0</v>
      </c>
      <c r="CL15" s="3">
        <v>0</v>
      </c>
      <c r="CM15" s="3">
        <v>0</v>
      </c>
      <c r="CN15" s="3">
        <v>0</v>
      </c>
      <c r="CO15" s="3">
        <v>0</v>
      </c>
      <c r="CP15" s="3">
        <v>0</v>
      </c>
      <c r="CQ15" s="3">
        <v>0</v>
      </c>
      <c r="CR15" s="3">
        <v>0</v>
      </c>
      <c r="CS15" s="3">
        <v>0</v>
      </c>
      <c r="CT15" s="3">
        <v>0</v>
      </c>
      <c r="CU15" s="3">
        <v>0</v>
      </c>
      <c r="CV15" s="3">
        <v>0</v>
      </c>
      <c r="CW15" s="3">
        <v>0</v>
      </c>
      <c r="CX15" s="3">
        <v>0</v>
      </c>
      <c r="CY15" s="3">
        <v>0</v>
      </c>
      <c r="CZ15" s="3">
        <v>0</v>
      </c>
      <c r="DA15" s="3">
        <v>0</v>
      </c>
      <c r="DB15" s="3">
        <v>0</v>
      </c>
      <c r="DC15" s="3">
        <v>0</v>
      </c>
      <c r="DD15" s="3">
        <v>0</v>
      </c>
      <c r="DE15" s="3">
        <v>0</v>
      </c>
      <c r="DF15" s="3">
        <v>0</v>
      </c>
      <c r="DG15" s="3">
        <v>0</v>
      </c>
      <c r="DH15" s="3">
        <v>0</v>
      </c>
      <c r="DI15" s="3">
        <v>0</v>
      </c>
      <c r="DJ15" s="3">
        <v>0</v>
      </c>
      <c r="DK15" s="3">
        <v>0</v>
      </c>
      <c r="DL15" s="3">
        <v>0</v>
      </c>
      <c r="DM15" s="3">
        <v>0</v>
      </c>
      <c r="DN15" s="3">
        <v>0</v>
      </c>
      <c r="DO15" s="3">
        <v>0</v>
      </c>
      <c r="DP15" s="3">
        <v>0</v>
      </c>
      <c r="DQ15" s="3">
        <v>0</v>
      </c>
      <c r="DR15" s="1">
        <f t="shared" si="0"/>
        <v>-49940</v>
      </c>
      <c r="DS15" s="1">
        <f t="shared" si="1"/>
        <v>-14325</v>
      </c>
      <c r="DT15" s="1">
        <f t="shared" si="2"/>
        <v>-64265</v>
      </c>
    </row>
    <row r="16" spans="1:124" ht="15" customHeight="1" x14ac:dyDescent="0.25">
      <c r="A16" s="2" t="s">
        <v>124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-4376.4000000000005</v>
      </c>
      <c r="AA16" s="3">
        <v>-1846.85</v>
      </c>
      <c r="AB16" s="3">
        <v>-6223.2500000000009</v>
      </c>
      <c r="AC16" s="3">
        <v>0</v>
      </c>
      <c r="AD16" s="3">
        <v>0</v>
      </c>
      <c r="AE16" s="3">
        <v>0</v>
      </c>
      <c r="AF16" s="3">
        <v>-2034.9</v>
      </c>
      <c r="AG16" s="3">
        <v>-692.3</v>
      </c>
      <c r="AH16" s="3">
        <v>-2727.2</v>
      </c>
      <c r="AI16" s="3">
        <v>-2228.5500000000002</v>
      </c>
      <c r="AJ16" s="3">
        <v>-712.05</v>
      </c>
      <c r="AK16" s="3">
        <v>-2940.6000000000004</v>
      </c>
      <c r="AL16" s="3">
        <v>-20623.849999999999</v>
      </c>
      <c r="AM16" s="3">
        <v>-5994.9499999999989</v>
      </c>
      <c r="AN16" s="3">
        <v>-26618.799999999996</v>
      </c>
      <c r="AO16" s="3">
        <v>-2647.55</v>
      </c>
      <c r="AP16" s="3">
        <v>-1209.7000000000003</v>
      </c>
      <c r="AQ16" s="3">
        <v>-3857.2500000000005</v>
      </c>
      <c r="AR16" s="3">
        <v>0</v>
      </c>
      <c r="AS16" s="3">
        <v>0</v>
      </c>
      <c r="AT16" s="3">
        <v>0</v>
      </c>
      <c r="AU16" s="3">
        <v>-9365.135000000002</v>
      </c>
      <c r="AV16" s="3">
        <v>-2295.7350000000006</v>
      </c>
      <c r="AW16" s="3">
        <v>-11660.87</v>
      </c>
      <c r="AX16" s="3">
        <v>-11271.645</v>
      </c>
      <c r="AY16" s="3">
        <v>-2478.37</v>
      </c>
      <c r="AZ16" s="3">
        <v>-13750.014999999999</v>
      </c>
      <c r="BA16" s="3">
        <v>-4180.1850000000004</v>
      </c>
      <c r="BB16" s="3">
        <v>-845.88</v>
      </c>
      <c r="BC16" s="3">
        <v>-5026.0650000000005</v>
      </c>
      <c r="BD16" s="3">
        <v>-6935.7</v>
      </c>
      <c r="BE16" s="3">
        <v>-1819.55</v>
      </c>
      <c r="BF16" s="3">
        <v>-8755.25</v>
      </c>
      <c r="BG16" s="3">
        <v>-3141</v>
      </c>
      <c r="BH16" s="3">
        <v>-549.75</v>
      </c>
      <c r="BI16" s="3">
        <v>-3690.75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3">
        <v>0</v>
      </c>
      <c r="BX16" s="3">
        <v>0</v>
      </c>
      <c r="BY16" s="3">
        <v>0</v>
      </c>
      <c r="BZ16" s="3">
        <v>0</v>
      </c>
      <c r="CA16" s="3">
        <v>0</v>
      </c>
      <c r="CB16" s="3">
        <v>0</v>
      </c>
      <c r="CC16" s="3">
        <v>0</v>
      </c>
      <c r="CD16" s="3">
        <v>0</v>
      </c>
      <c r="CE16" s="3">
        <v>0</v>
      </c>
      <c r="CF16" s="3">
        <v>0</v>
      </c>
      <c r="CG16" s="3">
        <v>0</v>
      </c>
      <c r="CH16" s="3">
        <v>0</v>
      </c>
      <c r="CI16" s="3">
        <v>0</v>
      </c>
      <c r="CJ16" s="3">
        <v>0</v>
      </c>
      <c r="CK16" s="3">
        <v>0</v>
      </c>
      <c r="CL16" s="3">
        <v>0</v>
      </c>
      <c r="CM16" s="3">
        <v>0</v>
      </c>
      <c r="CN16" s="3">
        <v>0</v>
      </c>
      <c r="CO16" s="3">
        <v>0</v>
      </c>
      <c r="CP16" s="3">
        <v>0</v>
      </c>
      <c r="CQ16" s="3">
        <v>0</v>
      </c>
      <c r="CR16" s="3">
        <v>0</v>
      </c>
      <c r="CS16" s="3">
        <v>0</v>
      </c>
      <c r="CT16" s="3">
        <v>0</v>
      </c>
      <c r="CU16" s="3">
        <v>0</v>
      </c>
      <c r="CV16" s="3">
        <v>0</v>
      </c>
      <c r="CW16" s="3">
        <v>0</v>
      </c>
      <c r="CX16" s="3">
        <v>0</v>
      </c>
      <c r="CY16" s="3">
        <v>0</v>
      </c>
      <c r="CZ16" s="3">
        <v>0</v>
      </c>
      <c r="DA16" s="3">
        <v>0</v>
      </c>
      <c r="DB16" s="3">
        <v>0</v>
      </c>
      <c r="DC16" s="3">
        <v>0</v>
      </c>
      <c r="DD16" s="3">
        <v>0</v>
      </c>
      <c r="DE16" s="3">
        <v>0</v>
      </c>
      <c r="DF16" s="3">
        <v>0</v>
      </c>
      <c r="DG16" s="3">
        <v>0</v>
      </c>
      <c r="DH16" s="3">
        <v>0</v>
      </c>
      <c r="DI16" s="3">
        <v>0</v>
      </c>
      <c r="DJ16" s="3">
        <v>0</v>
      </c>
      <c r="DK16" s="3">
        <v>0</v>
      </c>
      <c r="DL16" s="3">
        <v>0</v>
      </c>
      <c r="DM16" s="3">
        <v>0</v>
      </c>
      <c r="DN16" s="3">
        <v>0</v>
      </c>
      <c r="DO16" s="3">
        <v>0</v>
      </c>
      <c r="DP16" s="3">
        <v>0</v>
      </c>
      <c r="DQ16" s="3">
        <v>0</v>
      </c>
      <c r="DR16" s="1">
        <f t="shared" si="0"/>
        <v>-66804.914999999994</v>
      </c>
      <c r="DS16" s="1">
        <f t="shared" si="1"/>
        <v>-18445.134999999998</v>
      </c>
      <c r="DT16" s="1">
        <f t="shared" si="2"/>
        <v>-85250.05</v>
      </c>
    </row>
    <row r="17" spans="1:124" ht="15" customHeight="1" x14ac:dyDescent="0.25">
      <c r="A17" s="2" t="s">
        <v>125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-33870.379999999997</v>
      </c>
      <c r="BK17" s="3">
        <v>-8850.5</v>
      </c>
      <c r="BL17" s="3">
        <v>-42720.88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0</v>
      </c>
      <c r="CJ17" s="3">
        <v>0</v>
      </c>
      <c r="CK17" s="3">
        <v>0</v>
      </c>
      <c r="CL17" s="3">
        <v>0</v>
      </c>
      <c r="CM17" s="3">
        <v>0</v>
      </c>
      <c r="CN17" s="3">
        <v>0</v>
      </c>
      <c r="CO17" s="3">
        <v>0</v>
      </c>
      <c r="CP17" s="3">
        <v>0</v>
      </c>
      <c r="CQ17" s="3">
        <v>0</v>
      </c>
      <c r="CR17" s="3">
        <v>0</v>
      </c>
      <c r="CS17" s="3">
        <v>0</v>
      </c>
      <c r="CT17" s="3">
        <v>0</v>
      </c>
      <c r="CU17" s="3">
        <v>0</v>
      </c>
      <c r="CV17" s="3">
        <v>0</v>
      </c>
      <c r="CW17" s="3">
        <v>0</v>
      </c>
      <c r="CX17" s="3">
        <v>0</v>
      </c>
      <c r="CY17" s="3">
        <v>0</v>
      </c>
      <c r="CZ17" s="3">
        <v>0</v>
      </c>
      <c r="DA17" s="3">
        <v>0</v>
      </c>
      <c r="DB17" s="3">
        <v>0</v>
      </c>
      <c r="DC17" s="3">
        <v>0</v>
      </c>
      <c r="DD17" s="3">
        <v>0</v>
      </c>
      <c r="DE17" s="3">
        <v>0</v>
      </c>
      <c r="DF17" s="3">
        <v>0</v>
      </c>
      <c r="DG17" s="3">
        <v>0</v>
      </c>
      <c r="DH17" s="3">
        <v>0</v>
      </c>
      <c r="DI17" s="3">
        <v>0</v>
      </c>
      <c r="DJ17" s="3">
        <v>0</v>
      </c>
      <c r="DK17" s="3">
        <v>0</v>
      </c>
      <c r="DL17" s="3">
        <v>0</v>
      </c>
      <c r="DM17" s="3">
        <v>0</v>
      </c>
      <c r="DN17" s="3">
        <v>0</v>
      </c>
      <c r="DO17" s="3">
        <v>0</v>
      </c>
      <c r="DP17" s="3">
        <v>0</v>
      </c>
      <c r="DQ17" s="3">
        <v>0</v>
      </c>
      <c r="DR17" s="1">
        <f t="shared" si="0"/>
        <v>-33870.379999999997</v>
      </c>
      <c r="DS17" s="1">
        <f t="shared" si="1"/>
        <v>-8850.5</v>
      </c>
      <c r="DT17" s="1">
        <f t="shared" si="2"/>
        <v>-42720.88</v>
      </c>
    </row>
    <row r="18" spans="1:124" ht="15" customHeight="1" x14ac:dyDescent="0.25">
      <c r="A18" s="2" t="s">
        <v>126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-83851.101999999999</v>
      </c>
      <c r="X18" s="3">
        <v>-20765.311000000002</v>
      </c>
      <c r="Y18" s="3">
        <v>-104616.413</v>
      </c>
      <c r="Z18" s="3">
        <v>0</v>
      </c>
      <c r="AA18" s="3">
        <v>0</v>
      </c>
      <c r="AB18" s="3">
        <v>0</v>
      </c>
      <c r="AC18" s="3">
        <v>-15351.75</v>
      </c>
      <c r="AD18" s="3">
        <v>-1408.9</v>
      </c>
      <c r="AE18" s="3">
        <v>-16760.650000000001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3">
        <v>0</v>
      </c>
      <c r="BX18" s="3">
        <v>0</v>
      </c>
      <c r="BY18" s="3">
        <v>0</v>
      </c>
      <c r="BZ18" s="3">
        <v>0</v>
      </c>
      <c r="CA18" s="3">
        <v>0</v>
      </c>
      <c r="CB18" s="3">
        <v>0</v>
      </c>
      <c r="CC18" s="3">
        <v>0</v>
      </c>
      <c r="CD18" s="3">
        <v>0</v>
      </c>
      <c r="CE18" s="3">
        <v>0</v>
      </c>
      <c r="CF18" s="3">
        <v>0</v>
      </c>
      <c r="CG18" s="3">
        <v>0</v>
      </c>
      <c r="CH18" s="3">
        <v>0</v>
      </c>
      <c r="CI18" s="3">
        <v>0</v>
      </c>
      <c r="CJ18" s="3">
        <v>0</v>
      </c>
      <c r="CK18" s="3">
        <v>0</v>
      </c>
      <c r="CL18" s="3">
        <v>0</v>
      </c>
      <c r="CM18" s="3">
        <v>0</v>
      </c>
      <c r="CN18" s="3">
        <v>0</v>
      </c>
      <c r="CO18" s="3">
        <v>0</v>
      </c>
      <c r="CP18" s="3">
        <v>0</v>
      </c>
      <c r="CQ18" s="3">
        <v>0</v>
      </c>
      <c r="CR18" s="3">
        <v>0</v>
      </c>
      <c r="CS18" s="3">
        <v>0</v>
      </c>
      <c r="CT18" s="3">
        <v>0</v>
      </c>
      <c r="CU18" s="3">
        <v>0</v>
      </c>
      <c r="CV18" s="3">
        <v>0</v>
      </c>
      <c r="CW18" s="3">
        <v>0</v>
      </c>
      <c r="CX18" s="3">
        <v>0</v>
      </c>
      <c r="CY18" s="3">
        <v>0</v>
      </c>
      <c r="CZ18" s="3">
        <v>0</v>
      </c>
      <c r="DA18" s="3">
        <v>0</v>
      </c>
      <c r="DB18" s="3">
        <v>0</v>
      </c>
      <c r="DC18" s="3">
        <v>0</v>
      </c>
      <c r="DD18" s="3">
        <v>0</v>
      </c>
      <c r="DE18" s="3">
        <v>0</v>
      </c>
      <c r="DF18" s="3">
        <v>0</v>
      </c>
      <c r="DG18" s="3">
        <v>0</v>
      </c>
      <c r="DH18" s="3">
        <v>0</v>
      </c>
      <c r="DI18" s="3">
        <v>0</v>
      </c>
      <c r="DJ18" s="3">
        <v>0</v>
      </c>
      <c r="DK18" s="3">
        <v>0</v>
      </c>
      <c r="DL18" s="3">
        <v>0</v>
      </c>
      <c r="DM18" s="3">
        <v>0</v>
      </c>
      <c r="DN18" s="3">
        <v>0</v>
      </c>
      <c r="DO18" s="3">
        <v>0</v>
      </c>
      <c r="DP18" s="3">
        <v>0</v>
      </c>
      <c r="DQ18" s="3">
        <v>0</v>
      </c>
      <c r="DR18" s="1">
        <f t="shared" si="0"/>
        <v>-99202.851999999999</v>
      </c>
      <c r="DS18" s="1">
        <f t="shared" si="1"/>
        <v>-22174.211000000003</v>
      </c>
      <c r="DT18" s="1">
        <f t="shared" si="2"/>
        <v>-121377.06299999999</v>
      </c>
    </row>
    <row r="19" spans="1:124" ht="15" customHeight="1" x14ac:dyDescent="0.25">
      <c r="A19" s="2" t="s">
        <v>127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-864.25</v>
      </c>
      <c r="AA19" s="3">
        <v>-384.15</v>
      </c>
      <c r="AB19" s="3">
        <v>-1248.3999999999999</v>
      </c>
      <c r="AC19" s="3">
        <v>0</v>
      </c>
      <c r="AD19" s="3">
        <v>0</v>
      </c>
      <c r="AE19" s="3">
        <v>0</v>
      </c>
      <c r="AF19" s="3">
        <v>-1623.7</v>
      </c>
      <c r="AG19" s="3">
        <v>-616.29999999999995</v>
      </c>
      <c r="AH19" s="3">
        <v>-2240</v>
      </c>
      <c r="AI19" s="3">
        <v>-1945.05</v>
      </c>
      <c r="AJ19" s="3">
        <v>-600.04999999999995</v>
      </c>
      <c r="AK19" s="3">
        <v>-2545.1000000000004</v>
      </c>
      <c r="AL19" s="3">
        <v>-2702.25</v>
      </c>
      <c r="AM19" s="3">
        <v>-876.10000000000014</v>
      </c>
      <c r="AN19" s="3">
        <v>-3578.3500000000004</v>
      </c>
      <c r="AO19" s="3">
        <v>-491.7</v>
      </c>
      <c r="AP19" s="3">
        <v>-162.95000000000005</v>
      </c>
      <c r="AQ19" s="3">
        <v>-654.65000000000009</v>
      </c>
      <c r="AR19" s="3">
        <v>0</v>
      </c>
      <c r="AS19" s="3">
        <v>0</v>
      </c>
      <c r="AT19" s="3">
        <v>0</v>
      </c>
      <c r="AU19" s="3">
        <v>-5303.88</v>
      </c>
      <c r="AV19" s="3">
        <v>-1152</v>
      </c>
      <c r="AW19" s="3">
        <v>-6455.88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-961.65000000000009</v>
      </c>
      <c r="BE19" s="3">
        <v>-280.89999999999998</v>
      </c>
      <c r="BF19" s="3">
        <v>-1242.5500000000002</v>
      </c>
      <c r="BG19" s="3">
        <v>-238.69</v>
      </c>
      <c r="BH19" s="3">
        <v>0</v>
      </c>
      <c r="BI19" s="3">
        <v>-238.69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3">
        <v>0</v>
      </c>
      <c r="BX19" s="3">
        <v>0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3">
        <v>0</v>
      </c>
      <c r="CH19" s="3">
        <v>0</v>
      </c>
      <c r="CI19" s="3">
        <v>0</v>
      </c>
      <c r="CJ19" s="3">
        <v>0</v>
      </c>
      <c r="CK19" s="3">
        <v>0</v>
      </c>
      <c r="CL19" s="3">
        <v>0</v>
      </c>
      <c r="CM19" s="3">
        <v>0</v>
      </c>
      <c r="CN19" s="3">
        <v>0</v>
      </c>
      <c r="CO19" s="3">
        <v>0</v>
      </c>
      <c r="CP19" s="3">
        <v>0</v>
      </c>
      <c r="CQ19" s="3">
        <v>0</v>
      </c>
      <c r="CR19" s="3">
        <v>0</v>
      </c>
      <c r="CS19" s="3">
        <v>0</v>
      </c>
      <c r="CT19" s="3">
        <v>0</v>
      </c>
      <c r="CU19" s="3">
        <v>0</v>
      </c>
      <c r="CV19" s="3">
        <v>0</v>
      </c>
      <c r="CW19" s="3">
        <v>0</v>
      </c>
      <c r="CX19" s="3">
        <v>0</v>
      </c>
      <c r="CY19" s="3">
        <v>0</v>
      </c>
      <c r="CZ19" s="3">
        <v>0</v>
      </c>
      <c r="DA19" s="3">
        <v>0</v>
      </c>
      <c r="DB19" s="3">
        <v>0</v>
      </c>
      <c r="DC19" s="3">
        <v>0</v>
      </c>
      <c r="DD19" s="3">
        <v>0</v>
      </c>
      <c r="DE19" s="3">
        <v>0</v>
      </c>
      <c r="DF19" s="3">
        <v>0</v>
      </c>
      <c r="DG19" s="3">
        <v>0</v>
      </c>
      <c r="DH19" s="3">
        <v>0</v>
      </c>
      <c r="DI19" s="3">
        <v>0</v>
      </c>
      <c r="DJ19" s="3">
        <v>0</v>
      </c>
      <c r="DK19" s="3">
        <v>0</v>
      </c>
      <c r="DL19" s="3">
        <v>0</v>
      </c>
      <c r="DM19" s="3">
        <v>0</v>
      </c>
      <c r="DN19" s="3">
        <v>0</v>
      </c>
      <c r="DO19" s="3">
        <v>0</v>
      </c>
      <c r="DP19" s="3">
        <v>0</v>
      </c>
      <c r="DQ19" s="3">
        <v>0</v>
      </c>
      <c r="DR19" s="1">
        <f t="shared" si="0"/>
        <v>-14131.17</v>
      </c>
      <c r="DS19" s="1">
        <f t="shared" si="1"/>
        <v>-4072.4500000000003</v>
      </c>
      <c r="DT19" s="1">
        <f t="shared" si="2"/>
        <v>-18203.62</v>
      </c>
    </row>
    <row r="20" spans="1:124" ht="15" customHeight="1" x14ac:dyDescent="0.25">
      <c r="A20" s="2" t="s">
        <v>128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-5181.18</v>
      </c>
      <c r="BK20" s="3">
        <v>-1545.6000000000001</v>
      </c>
      <c r="BL20" s="3">
        <v>-6726.7800000000007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3">
        <v>0</v>
      </c>
      <c r="BX20" s="3">
        <v>0</v>
      </c>
      <c r="BY20" s="3">
        <v>0</v>
      </c>
      <c r="BZ20" s="3">
        <v>0</v>
      </c>
      <c r="CA20" s="3">
        <v>0</v>
      </c>
      <c r="CB20" s="3">
        <v>0</v>
      </c>
      <c r="CC20" s="3">
        <v>0</v>
      </c>
      <c r="CD20" s="3">
        <v>0</v>
      </c>
      <c r="CE20" s="3">
        <v>0</v>
      </c>
      <c r="CF20" s="3">
        <v>0</v>
      </c>
      <c r="CG20" s="3">
        <v>0</v>
      </c>
      <c r="CH20" s="3">
        <v>0</v>
      </c>
      <c r="CI20" s="3">
        <v>0</v>
      </c>
      <c r="CJ20" s="3">
        <v>0</v>
      </c>
      <c r="CK20" s="3">
        <v>0</v>
      </c>
      <c r="CL20" s="3">
        <v>0</v>
      </c>
      <c r="CM20" s="3">
        <v>0</v>
      </c>
      <c r="CN20" s="3">
        <v>0</v>
      </c>
      <c r="CO20" s="3">
        <v>0</v>
      </c>
      <c r="CP20" s="3">
        <v>0</v>
      </c>
      <c r="CQ20" s="3">
        <v>0</v>
      </c>
      <c r="CR20" s="3">
        <v>0</v>
      </c>
      <c r="CS20" s="3">
        <v>0</v>
      </c>
      <c r="CT20" s="3">
        <v>0</v>
      </c>
      <c r="CU20" s="3">
        <v>0</v>
      </c>
      <c r="CV20" s="3">
        <v>0</v>
      </c>
      <c r="CW20" s="3">
        <v>0</v>
      </c>
      <c r="CX20" s="3">
        <v>0</v>
      </c>
      <c r="CY20" s="3">
        <v>0</v>
      </c>
      <c r="CZ20" s="3">
        <v>0</v>
      </c>
      <c r="DA20" s="3">
        <v>0</v>
      </c>
      <c r="DB20" s="3">
        <v>0</v>
      </c>
      <c r="DC20" s="3">
        <v>0</v>
      </c>
      <c r="DD20" s="3">
        <v>0</v>
      </c>
      <c r="DE20" s="3">
        <v>0</v>
      </c>
      <c r="DF20" s="3">
        <v>0</v>
      </c>
      <c r="DG20" s="3">
        <v>0</v>
      </c>
      <c r="DH20" s="3">
        <v>0</v>
      </c>
      <c r="DI20" s="3">
        <v>0</v>
      </c>
      <c r="DJ20" s="3">
        <v>0</v>
      </c>
      <c r="DK20" s="3">
        <v>0</v>
      </c>
      <c r="DL20" s="3">
        <v>0</v>
      </c>
      <c r="DM20" s="3">
        <v>0</v>
      </c>
      <c r="DN20" s="3">
        <v>0</v>
      </c>
      <c r="DO20" s="3">
        <v>0</v>
      </c>
      <c r="DP20" s="3">
        <v>0</v>
      </c>
      <c r="DQ20" s="3">
        <v>0</v>
      </c>
      <c r="DR20" s="1">
        <f t="shared" si="0"/>
        <v>-5181.18</v>
      </c>
      <c r="DS20" s="1">
        <f t="shared" si="1"/>
        <v>-1545.6000000000001</v>
      </c>
      <c r="DT20" s="1">
        <f t="shared" si="2"/>
        <v>-6726.7800000000007</v>
      </c>
    </row>
    <row r="21" spans="1:124" ht="15" customHeight="1" x14ac:dyDescent="0.25">
      <c r="A21" s="2" t="s">
        <v>129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-4775.8649999999998</v>
      </c>
      <c r="X21" s="3">
        <v>-1312.4</v>
      </c>
      <c r="Y21" s="3">
        <v>-6088.2650000000003</v>
      </c>
      <c r="Z21" s="3">
        <v>0</v>
      </c>
      <c r="AA21" s="3">
        <v>0</v>
      </c>
      <c r="AB21" s="3">
        <v>0</v>
      </c>
      <c r="AC21" s="3">
        <v>-1250</v>
      </c>
      <c r="AD21" s="3">
        <v>-177.6</v>
      </c>
      <c r="AE21" s="3">
        <v>-1427.6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3">
        <v>0</v>
      </c>
      <c r="BX21" s="3">
        <v>0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>
        <v>0</v>
      </c>
      <c r="CI21" s="3">
        <v>0</v>
      </c>
      <c r="CJ21" s="3">
        <v>0</v>
      </c>
      <c r="CK21" s="3">
        <v>0</v>
      </c>
      <c r="CL21" s="3">
        <v>0</v>
      </c>
      <c r="CM21" s="3">
        <v>0</v>
      </c>
      <c r="CN21" s="3">
        <v>0</v>
      </c>
      <c r="CO21" s="3">
        <v>0</v>
      </c>
      <c r="CP21" s="3">
        <v>0</v>
      </c>
      <c r="CQ21" s="3">
        <v>0</v>
      </c>
      <c r="CR21" s="3">
        <v>0</v>
      </c>
      <c r="CS21" s="3">
        <v>0</v>
      </c>
      <c r="CT21" s="3">
        <v>0</v>
      </c>
      <c r="CU21" s="3">
        <v>0</v>
      </c>
      <c r="CV21" s="3">
        <v>0</v>
      </c>
      <c r="CW21" s="3">
        <v>0</v>
      </c>
      <c r="CX21" s="3">
        <v>0</v>
      </c>
      <c r="CY21" s="3">
        <v>0</v>
      </c>
      <c r="CZ21" s="3">
        <v>0</v>
      </c>
      <c r="DA21" s="3">
        <v>0</v>
      </c>
      <c r="DB21" s="3">
        <v>0</v>
      </c>
      <c r="DC21" s="3">
        <v>0</v>
      </c>
      <c r="DD21" s="3">
        <v>0</v>
      </c>
      <c r="DE21" s="3">
        <v>0</v>
      </c>
      <c r="DF21" s="3">
        <v>0</v>
      </c>
      <c r="DG21" s="3">
        <v>0</v>
      </c>
      <c r="DH21" s="3">
        <v>0</v>
      </c>
      <c r="DI21" s="3">
        <v>0</v>
      </c>
      <c r="DJ21" s="3">
        <v>0</v>
      </c>
      <c r="DK21" s="3">
        <v>0</v>
      </c>
      <c r="DL21" s="3">
        <v>0</v>
      </c>
      <c r="DM21" s="3">
        <v>0</v>
      </c>
      <c r="DN21" s="3">
        <v>0</v>
      </c>
      <c r="DO21" s="3">
        <v>0</v>
      </c>
      <c r="DP21" s="3">
        <v>0</v>
      </c>
      <c r="DQ21" s="3">
        <v>0</v>
      </c>
      <c r="DR21" s="1">
        <f t="shared" si="0"/>
        <v>-6025.8649999999998</v>
      </c>
      <c r="DS21" s="1">
        <f t="shared" si="1"/>
        <v>-1490</v>
      </c>
      <c r="DT21" s="1">
        <f t="shared" si="2"/>
        <v>-7515.8649999999998</v>
      </c>
    </row>
    <row r="22" spans="1:124" ht="15" customHeight="1" x14ac:dyDescent="0.25">
      <c r="A22" s="2" t="s">
        <v>130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-120834.79</v>
      </c>
      <c r="BQ22" s="3">
        <v>-32910.347999999998</v>
      </c>
      <c r="BR22" s="3">
        <v>-153745.13799999998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0</v>
      </c>
      <c r="BZ22" s="3">
        <v>0</v>
      </c>
      <c r="CA22" s="3">
        <v>0</v>
      </c>
      <c r="CB22" s="3">
        <v>0</v>
      </c>
      <c r="CC22" s="3">
        <v>0</v>
      </c>
      <c r="CD22" s="3">
        <v>0</v>
      </c>
      <c r="CE22" s="3">
        <v>0</v>
      </c>
      <c r="CF22" s="3">
        <v>0</v>
      </c>
      <c r="CG22" s="3">
        <v>0</v>
      </c>
      <c r="CH22" s="3">
        <v>0</v>
      </c>
      <c r="CI22" s="3">
        <v>0</v>
      </c>
      <c r="CJ22" s="3">
        <v>0</v>
      </c>
      <c r="CK22" s="3">
        <v>0</v>
      </c>
      <c r="CL22" s="3">
        <v>0</v>
      </c>
      <c r="CM22" s="3">
        <v>0</v>
      </c>
      <c r="CN22" s="3">
        <v>0</v>
      </c>
      <c r="CO22" s="3">
        <v>0</v>
      </c>
      <c r="CP22" s="3">
        <v>0</v>
      </c>
      <c r="CQ22" s="3">
        <v>0</v>
      </c>
      <c r="CR22" s="3">
        <v>0</v>
      </c>
      <c r="CS22" s="3">
        <v>0</v>
      </c>
      <c r="CT22" s="3">
        <v>0</v>
      </c>
      <c r="CU22" s="3">
        <v>0</v>
      </c>
      <c r="CV22" s="3">
        <v>0</v>
      </c>
      <c r="CW22" s="3">
        <v>0</v>
      </c>
      <c r="CX22" s="3">
        <v>0</v>
      </c>
      <c r="CY22" s="3">
        <v>0</v>
      </c>
      <c r="CZ22" s="3">
        <v>0</v>
      </c>
      <c r="DA22" s="3">
        <v>0</v>
      </c>
      <c r="DB22" s="3">
        <v>0</v>
      </c>
      <c r="DC22" s="3">
        <v>0</v>
      </c>
      <c r="DD22" s="3">
        <v>0</v>
      </c>
      <c r="DE22" s="3">
        <v>0</v>
      </c>
      <c r="DF22" s="3">
        <v>0</v>
      </c>
      <c r="DG22" s="3">
        <v>0</v>
      </c>
      <c r="DH22" s="3">
        <v>0</v>
      </c>
      <c r="DI22" s="3">
        <v>0</v>
      </c>
      <c r="DJ22" s="3">
        <v>0</v>
      </c>
      <c r="DK22" s="3">
        <v>0</v>
      </c>
      <c r="DL22" s="3">
        <v>0</v>
      </c>
      <c r="DM22" s="3">
        <v>0</v>
      </c>
      <c r="DN22" s="3">
        <v>0</v>
      </c>
      <c r="DO22" s="3">
        <v>0</v>
      </c>
      <c r="DP22" s="3">
        <v>0</v>
      </c>
      <c r="DQ22" s="3">
        <v>0</v>
      </c>
      <c r="DR22" s="1">
        <f t="shared" si="0"/>
        <v>-120834.79</v>
      </c>
      <c r="DS22" s="1">
        <f t="shared" si="1"/>
        <v>-32910.347999999998</v>
      </c>
      <c r="DT22" s="1">
        <f t="shared" si="2"/>
        <v>-153745.13799999998</v>
      </c>
    </row>
    <row r="23" spans="1:124" ht="15" customHeight="1" x14ac:dyDescent="0.25">
      <c r="A23" s="2" t="s">
        <v>131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-8777.5950000000012</v>
      </c>
      <c r="BQ23" s="3">
        <v>-2039.5050000000001</v>
      </c>
      <c r="BR23" s="3">
        <v>-10817.1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0</v>
      </c>
      <c r="CI23" s="3">
        <v>0</v>
      </c>
      <c r="CJ23" s="3">
        <v>0</v>
      </c>
      <c r="CK23" s="3">
        <v>0</v>
      </c>
      <c r="CL23" s="3">
        <v>0</v>
      </c>
      <c r="CM23" s="3">
        <v>0</v>
      </c>
      <c r="CN23" s="3">
        <v>0</v>
      </c>
      <c r="CO23" s="3">
        <v>0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0</v>
      </c>
      <c r="CV23" s="3">
        <v>0</v>
      </c>
      <c r="CW23" s="3">
        <v>0</v>
      </c>
      <c r="CX23" s="3">
        <v>0</v>
      </c>
      <c r="CY23" s="3">
        <v>0</v>
      </c>
      <c r="CZ23" s="3">
        <v>0</v>
      </c>
      <c r="DA23" s="3">
        <v>0</v>
      </c>
      <c r="DB23" s="3">
        <v>0</v>
      </c>
      <c r="DC23" s="3">
        <v>0</v>
      </c>
      <c r="DD23" s="3">
        <v>0</v>
      </c>
      <c r="DE23" s="3">
        <v>0</v>
      </c>
      <c r="DF23" s="3">
        <v>0</v>
      </c>
      <c r="DG23" s="3">
        <v>0</v>
      </c>
      <c r="DH23" s="3">
        <v>0</v>
      </c>
      <c r="DI23" s="3">
        <v>0</v>
      </c>
      <c r="DJ23" s="3">
        <v>0</v>
      </c>
      <c r="DK23" s="3">
        <v>0</v>
      </c>
      <c r="DL23" s="3">
        <v>0</v>
      </c>
      <c r="DM23" s="3">
        <v>0</v>
      </c>
      <c r="DN23" s="3">
        <v>0</v>
      </c>
      <c r="DO23" s="3">
        <v>0</v>
      </c>
      <c r="DP23" s="3">
        <v>0</v>
      </c>
      <c r="DQ23" s="3">
        <v>0</v>
      </c>
      <c r="DR23" s="1">
        <f t="shared" si="0"/>
        <v>-8777.5950000000012</v>
      </c>
      <c r="DS23" s="1">
        <f t="shared" si="1"/>
        <v>-2039.5050000000001</v>
      </c>
      <c r="DT23" s="1">
        <f t="shared" si="2"/>
        <v>-10817.1</v>
      </c>
    </row>
    <row r="24" spans="1:124" ht="15" customHeight="1" x14ac:dyDescent="0.25">
      <c r="A24" s="2" t="s">
        <v>132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3">
        <v>0</v>
      </c>
      <c r="BX24" s="3">
        <v>0</v>
      </c>
      <c r="BY24" s="3">
        <v>0</v>
      </c>
      <c r="BZ24" s="3">
        <v>0</v>
      </c>
      <c r="CA24" s="3">
        <v>0</v>
      </c>
      <c r="CB24" s="3">
        <v>-47.037999999999997</v>
      </c>
      <c r="CC24" s="3">
        <v>0</v>
      </c>
      <c r="CD24" s="3">
        <v>-47.037999999999997</v>
      </c>
      <c r="CE24" s="3">
        <v>0</v>
      </c>
      <c r="CF24" s="3">
        <v>0</v>
      </c>
      <c r="CG24" s="3">
        <v>0</v>
      </c>
      <c r="CH24" s="3">
        <v>0</v>
      </c>
      <c r="CI24" s="3">
        <v>0</v>
      </c>
      <c r="CJ24" s="3">
        <v>0</v>
      </c>
      <c r="CK24" s="3">
        <v>0</v>
      </c>
      <c r="CL24" s="3">
        <v>0</v>
      </c>
      <c r="CM24" s="3">
        <v>0</v>
      </c>
      <c r="CN24" s="3">
        <v>0</v>
      </c>
      <c r="CO24" s="3">
        <v>0</v>
      </c>
      <c r="CP24" s="3">
        <v>0</v>
      </c>
      <c r="CQ24" s="3">
        <v>0</v>
      </c>
      <c r="CR24" s="3">
        <v>0</v>
      </c>
      <c r="CS24" s="3">
        <v>0</v>
      </c>
      <c r="CT24" s="3">
        <v>0</v>
      </c>
      <c r="CU24" s="3">
        <v>0</v>
      </c>
      <c r="CV24" s="3">
        <v>0</v>
      </c>
      <c r="CW24" s="3">
        <v>0</v>
      </c>
      <c r="CX24" s="3">
        <v>0</v>
      </c>
      <c r="CY24" s="3">
        <v>0</v>
      </c>
      <c r="CZ24" s="3">
        <v>0</v>
      </c>
      <c r="DA24" s="3">
        <v>0</v>
      </c>
      <c r="DB24" s="3">
        <v>0</v>
      </c>
      <c r="DC24" s="3">
        <v>0</v>
      </c>
      <c r="DD24" s="3">
        <v>0</v>
      </c>
      <c r="DE24" s="3">
        <v>0</v>
      </c>
      <c r="DF24" s="3">
        <v>0</v>
      </c>
      <c r="DG24" s="3">
        <v>0</v>
      </c>
      <c r="DH24" s="3">
        <v>0</v>
      </c>
      <c r="DI24" s="3">
        <v>0</v>
      </c>
      <c r="DJ24" s="3">
        <v>0</v>
      </c>
      <c r="DK24" s="3">
        <v>0</v>
      </c>
      <c r="DL24" s="3">
        <v>0</v>
      </c>
      <c r="DM24" s="3">
        <v>0</v>
      </c>
      <c r="DN24" s="3">
        <v>0</v>
      </c>
      <c r="DO24" s="3">
        <v>0</v>
      </c>
      <c r="DP24" s="3">
        <v>0</v>
      </c>
      <c r="DQ24" s="3">
        <v>0</v>
      </c>
      <c r="DR24" s="1">
        <f t="shared" si="0"/>
        <v>-47.037999999999997</v>
      </c>
      <c r="DS24" s="1">
        <f t="shared" si="1"/>
        <v>0</v>
      </c>
      <c r="DT24" s="1">
        <f t="shared" si="2"/>
        <v>-47.037999999999997</v>
      </c>
    </row>
    <row r="25" spans="1:124" ht="15" customHeight="1" x14ac:dyDescent="0.25">
      <c r="A25" s="2" t="s">
        <v>81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3">
        <v>0</v>
      </c>
      <c r="BY25" s="3">
        <v>0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0</v>
      </c>
      <c r="CJ25" s="3">
        <v>0</v>
      </c>
      <c r="CK25" s="3">
        <v>0</v>
      </c>
      <c r="CL25" s="3">
        <v>0</v>
      </c>
      <c r="CM25" s="3">
        <v>0</v>
      </c>
      <c r="CN25" s="3">
        <v>0</v>
      </c>
      <c r="CO25" s="3">
        <v>0</v>
      </c>
      <c r="CP25" s="3">
        <v>0</v>
      </c>
      <c r="CQ25" s="3">
        <v>0</v>
      </c>
      <c r="CR25" s="3">
        <v>0</v>
      </c>
      <c r="CS25" s="3">
        <v>0</v>
      </c>
      <c r="CT25" s="3">
        <v>0</v>
      </c>
      <c r="CU25" s="3">
        <v>0</v>
      </c>
      <c r="CV25" s="3">
        <v>0</v>
      </c>
      <c r="CW25" s="3">
        <v>0</v>
      </c>
      <c r="CX25" s="3">
        <v>0</v>
      </c>
      <c r="CY25" s="3">
        <v>0</v>
      </c>
      <c r="CZ25" s="3">
        <v>0</v>
      </c>
      <c r="DA25" s="3">
        <v>0</v>
      </c>
      <c r="DB25" s="3">
        <v>0</v>
      </c>
      <c r="DC25" s="3">
        <v>0</v>
      </c>
      <c r="DD25" s="3">
        <v>0</v>
      </c>
      <c r="DE25" s="3">
        <v>0</v>
      </c>
      <c r="DF25" s="3">
        <v>0</v>
      </c>
      <c r="DG25" s="3">
        <v>0</v>
      </c>
      <c r="DH25" s="3">
        <v>0</v>
      </c>
      <c r="DI25" s="3">
        <v>0</v>
      </c>
      <c r="DJ25" s="3">
        <v>0</v>
      </c>
      <c r="DK25" s="3">
        <v>0</v>
      </c>
      <c r="DL25" s="3">
        <v>0</v>
      </c>
      <c r="DM25" s="3">
        <v>0</v>
      </c>
      <c r="DN25" s="3">
        <v>0</v>
      </c>
      <c r="DO25" s="3">
        <v>0</v>
      </c>
      <c r="DP25" s="3">
        <v>0</v>
      </c>
      <c r="DQ25" s="3">
        <v>0</v>
      </c>
      <c r="DR25" s="1">
        <f t="shared" si="0"/>
        <v>0</v>
      </c>
      <c r="DS25" s="1">
        <f t="shared" si="1"/>
        <v>0</v>
      </c>
      <c r="DT25" s="1">
        <f t="shared" si="2"/>
        <v>0</v>
      </c>
    </row>
    <row r="26" spans="1:124" ht="15" customHeight="1" x14ac:dyDescent="0.25">
      <c r="A26" s="2" t="s">
        <v>87</v>
      </c>
      <c r="B26" s="3">
        <v>0</v>
      </c>
      <c r="C26" s="3">
        <v>0</v>
      </c>
      <c r="D26" s="3">
        <v>0</v>
      </c>
      <c r="E26" s="3">
        <v>-169510</v>
      </c>
      <c r="F26" s="3">
        <v>-44175</v>
      </c>
      <c r="G26" s="3">
        <v>-213685</v>
      </c>
      <c r="H26" s="3">
        <v>-114159</v>
      </c>
      <c r="I26" s="3">
        <v>-37317.502</v>
      </c>
      <c r="J26" s="3">
        <v>-151476.50200000001</v>
      </c>
      <c r="K26" s="3">
        <v>-1602613.25</v>
      </c>
      <c r="L26" s="3">
        <v>-457724.99799999996</v>
      </c>
      <c r="M26" s="3">
        <v>-2060338.2479999999</v>
      </c>
      <c r="N26" s="3">
        <v>-666062.5</v>
      </c>
      <c r="O26" s="3">
        <v>-179099.99900000001</v>
      </c>
      <c r="P26" s="3">
        <v>-845162.49900000007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  <c r="BX26" s="3">
        <v>0</v>
      </c>
      <c r="BY26" s="3">
        <v>0</v>
      </c>
      <c r="BZ26" s="3">
        <v>0</v>
      </c>
      <c r="CA26" s="3">
        <v>0</v>
      </c>
      <c r="CB26" s="3">
        <v>0</v>
      </c>
      <c r="CC26" s="3">
        <v>0</v>
      </c>
      <c r="CD26" s="3">
        <v>0</v>
      </c>
      <c r="CE26" s="3">
        <v>0</v>
      </c>
      <c r="CF26" s="3">
        <v>0</v>
      </c>
      <c r="CG26" s="3">
        <v>0</v>
      </c>
      <c r="CH26" s="3">
        <v>0</v>
      </c>
      <c r="CI26" s="3">
        <v>0</v>
      </c>
      <c r="CJ26" s="3">
        <v>0</v>
      </c>
      <c r="CK26" s="3">
        <v>0</v>
      </c>
      <c r="CL26" s="3">
        <v>0</v>
      </c>
      <c r="CM26" s="3">
        <v>0</v>
      </c>
      <c r="CN26" s="3">
        <v>0</v>
      </c>
      <c r="CO26" s="3">
        <v>0</v>
      </c>
      <c r="CP26" s="3">
        <v>0</v>
      </c>
      <c r="CQ26" s="3">
        <v>0</v>
      </c>
      <c r="CR26" s="3">
        <v>0</v>
      </c>
      <c r="CS26" s="3">
        <v>0</v>
      </c>
      <c r="CT26" s="3">
        <v>0</v>
      </c>
      <c r="CU26" s="3">
        <v>0</v>
      </c>
      <c r="CV26" s="3">
        <v>0</v>
      </c>
      <c r="CW26" s="3">
        <v>0</v>
      </c>
      <c r="CX26" s="3">
        <v>0</v>
      </c>
      <c r="CY26" s="3">
        <v>0</v>
      </c>
      <c r="CZ26" s="3">
        <v>0</v>
      </c>
      <c r="DA26" s="3">
        <v>0</v>
      </c>
      <c r="DB26" s="3">
        <v>0</v>
      </c>
      <c r="DC26" s="3">
        <v>0</v>
      </c>
      <c r="DD26" s="3">
        <v>0</v>
      </c>
      <c r="DE26" s="3">
        <v>0</v>
      </c>
      <c r="DF26" s="3">
        <v>0</v>
      </c>
      <c r="DG26" s="3">
        <v>0</v>
      </c>
      <c r="DH26" s="3">
        <v>0</v>
      </c>
      <c r="DI26" s="3">
        <v>0</v>
      </c>
      <c r="DJ26" s="3">
        <v>0</v>
      </c>
      <c r="DK26" s="3">
        <v>0</v>
      </c>
      <c r="DL26" s="3">
        <v>0</v>
      </c>
      <c r="DM26" s="3">
        <v>0</v>
      </c>
      <c r="DN26" s="3">
        <v>0</v>
      </c>
      <c r="DO26" s="3">
        <v>0</v>
      </c>
      <c r="DP26" s="3">
        <v>0</v>
      </c>
      <c r="DQ26" s="3">
        <v>0</v>
      </c>
      <c r="DR26" s="1">
        <f t="shared" si="0"/>
        <v>-2552344.75</v>
      </c>
      <c r="DS26" s="1">
        <f t="shared" si="1"/>
        <v>-718317.49900000007</v>
      </c>
      <c r="DT26" s="1">
        <f t="shared" si="2"/>
        <v>-3270662.2489999998</v>
      </c>
    </row>
    <row r="27" spans="1:124" ht="15" customHeight="1" x14ac:dyDescent="0.25">
      <c r="A27" s="2" t="s">
        <v>133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3">
        <v>0</v>
      </c>
      <c r="BX27" s="3">
        <v>0</v>
      </c>
      <c r="BY27" s="3">
        <v>0</v>
      </c>
      <c r="BZ27" s="3">
        <v>0</v>
      </c>
      <c r="CA27" s="3">
        <v>0</v>
      </c>
      <c r="CB27" s="3">
        <v>-17500</v>
      </c>
      <c r="CC27" s="3">
        <v>-2500</v>
      </c>
      <c r="CD27" s="3">
        <v>-20000</v>
      </c>
      <c r="CE27" s="3">
        <v>0</v>
      </c>
      <c r="CF27" s="3">
        <v>0</v>
      </c>
      <c r="CG27" s="3">
        <v>0</v>
      </c>
      <c r="CH27" s="3">
        <v>0</v>
      </c>
      <c r="CI27" s="3">
        <v>0</v>
      </c>
      <c r="CJ27" s="3">
        <v>0</v>
      </c>
      <c r="CK27" s="3">
        <v>0</v>
      </c>
      <c r="CL27" s="3">
        <v>0</v>
      </c>
      <c r="CM27" s="3">
        <v>0</v>
      </c>
      <c r="CN27" s="3">
        <v>0</v>
      </c>
      <c r="CO27" s="3">
        <v>0</v>
      </c>
      <c r="CP27" s="3">
        <v>0</v>
      </c>
      <c r="CQ27" s="3">
        <v>0</v>
      </c>
      <c r="CR27" s="3">
        <v>0</v>
      </c>
      <c r="CS27" s="3">
        <v>0</v>
      </c>
      <c r="CT27" s="3">
        <v>0</v>
      </c>
      <c r="CU27" s="3">
        <v>0</v>
      </c>
      <c r="CV27" s="3">
        <v>0</v>
      </c>
      <c r="CW27" s="3">
        <v>0</v>
      </c>
      <c r="CX27" s="3">
        <v>0</v>
      </c>
      <c r="CY27" s="3">
        <v>0</v>
      </c>
      <c r="CZ27" s="3">
        <v>0</v>
      </c>
      <c r="DA27" s="3">
        <v>0</v>
      </c>
      <c r="DB27" s="3">
        <v>0</v>
      </c>
      <c r="DC27" s="3">
        <v>0</v>
      </c>
      <c r="DD27" s="3">
        <v>0</v>
      </c>
      <c r="DE27" s="3">
        <v>0</v>
      </c>
      <c r="DF27" s="3">
        <v>0</v>
      </c>
      <c r="DG27" s="3">
        <v>0</v>
      </c>
      <c r="DH27" s="3">
        <v>0</v>
      </c>
      <c r="DI27" s="3">
        <v>0</v>
      </c>
      <c r="DJ27" s="3">
        <v>0</v>
      </c>
      <c r="DK27" s="3">
        <v>0</v>
      </c>
      <c r="DL27" s="3">
        <v>0</v>
      </c>
      <c r="DM27" s="3">
        <v>0</v>
      </c>
      <c r="DN27" s="3">
        <v>0</v>
      </c>
      <c r="DO27" s="3">
        <v>0</v>
      </c>
      <c r="DP27" s="3">
        <v>0</v>
      </c>
      <c r="DQ27" s="3">
        <v>0</v>
      </c>
      <c r="DR27" s="1">
        <f t="shared" si="0"/>
        <v>-17500</v>
      </c>
      <c r="DS27" s="1">
        <f t="shared" si="1"/>
        <v>-2500</v>
      </c>
      <c r="DT27" s="1">
        <f t="shared" si="2"/>
        <v>-20000</v>
      </c>
    </row>
    <row r="28" spans="1:124" ht="15" customHeight="1" x14ac:dyDescent="0.25">
      <c r="A28" s="2" t="s">
        <v>134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  <c r="BX28" s="3">
        <v>0</v>
      </c>
      <c r="BY28" s="3">
        <v>0</v>
      </c>
      <c r="BZ28" s="3">
        <v>0</v>
      </c>
      <c r="CA28" s="3">
        <v>0</v>
      </c>
      <c r="CB28" s="3">
        <v>-19180</v>
      </c>
      <c r="CC28" s="3">
        <v>-2740</v>
      </c>
      <c r="CD28" s="3">
        <v>-21920</v>
      </c>
      <c r="CE28" s="3">
        <v>0</v>
      </c>
      <c r="CF28" s="3">
        <v>0</v>
      </c>
      <c r="CG28" s="3">
        <v>0</v>
      </c>
      <c r="CH28" s="3">
        <v>0</v>
      </c>
      <c r="CI28" s="3">
        <v>0</v>
      </c>
      <c r="CJ28" s="3">
        <v>0</v>
      </c>
      <c r="CK28" s="3">
        <v>0</v>
      </c>
      <c r="CL28" s="3">
        <v>0</v>
      </c>
      <c r="CM28" s="3">
        <v>0</v>
      </c>
      <c r="CN28" s="3">
        <v>0</v>
      </c>
      <c r="CO28" s="3">
        <v>0</v>
      </c>
      <c r="CP28" s="3">
        <v>0</v>
      </c>
      <c r="CQ28" s="3">
        <v>0</v>
      </c>
      <c r="CR28" s="3">
        <v>0</v>
      </c>
      <c r="CS28" s="3">
        <v>0</v>
      </c>
      <c r="CT28" s="3">
        <v>0</v>
      </c>
      <c r="CU28" s="3">
        <v>0</v>
      </c>
      <c r="CV28" s="3">
        <v>0</v>
      </c>
      <c r="CW28" s="3">
        <v>0</v>
      </c>
      <c r="CX28" s="3">
        <v>0</v>
      </c>
      <c r="CY28" s="3">
        <v>0</v>
      </c>
      <c r="CZ28" s="3">
        <v>0</v>
      </c>
      <c r="DA28" s="3">
        <v>0</v>
      </c>
      <c r="DB28" s="3">
        <v>0</v>
      </c>
      <c r="DC28" s="3">
        <v>0</v>
      </c>
      <c r="DD28" s="3">
        <v>0</v>
      </c>
      <c r="DE28" s="3">
        <v>0</v>
      </c>
      <c r="DF28" s="3">
        <v>0</v>
      </c>
      <c r="DG28" s="3">
        <v>0</v>
      </c>
      <c r="DH28" s="3">
        <v>0</v>
      </c>
      <c r="DI28" s="3">
        <v>0</v>
      </c>
      <c r="DJ28" s="3">
        <v>0</v>
      </c>
      <c r="DK28" s="3">
        <v>0</v>
      </c>
      <c r="DL28" s="3">
        <v>0</v>
      </c>
      <c r="DM28" s="3">
        <v>0</v>
      </c>
      <c r="DN28" s="3">
        <v>0</v>
      </c>
      <c r="DO28" s="3">
        <v>0</v>
      </c>
      <c r="DP28" s="3">
        <v>0</v>
      </c>
      <c r="DQ28" s="3">
        <v>0</v>
      </c>
      <c r="DR28" s="1">
        <f t="shared" si="0"/>
        <v>-19180</v>
      </c>
      <c r="DS28" s="1">
        <f t="shared" si="1"/>
        <v>-2740</v>
      </c>
      <c r="DT28" s="1">
        <f t="shared" si="2"/>
        <v>-21920</v>
      </c>
    </row>
    <row r="29" spans="1:124" ht="15" customHeight="1" x14ac:dyDescent="0.25">
      <c r="A29" s="2" t="s">
        <v>82</v>
      </c>
      <c r="B29" s="3">
        <v>-6152</v>
      </c>
      <c r="C29" s="3">
        <v>-1538</v>
      </c>
      <c r="D29" s="3">
        <v>-7690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  <c r="BX29" s="3">
        <v>0</v>
      </c>
      <c r="BY29" s="3">
        <v>0</v>
      </c>
      <c r="BZ29" s="3">
        <v>0</v>
      </c>
      <c r="CA29" s="3">
        <v>0</v>
      </c>
      <c r="CB29" s="3">
        <v>-18004.838</v>
      </c>
      <c r="CC29" s="3">
        <v>-2850</v>
      </c>
      <c r="CD29" s="3">
        <v>-20854.838</v>
      </c>
      <c r="CE29" s="3">
        <v>0</v>
      </c>
      <c r="CF29" s="3">
        <v>0</v>
      </c>
      <c r="CG29" s="3">
        <v>0</v>
      </c>
      <c r="CH29" s="3">
        <v>0</v>
      </c>
      <c r="CI29" s="3">
        <v>0</v>
      </c>
      <c r="CJ29" s="3">
        <v>0</v>
      </c>
      <c r="CK29" s="3">
        <v>0</v>
      </c>
      <c r="CL29" s="3">
        <v>0</v>
      </c>
      <c r="CM29" s="3">
        <v>0</v>
      </c>
      <c r="CN29" s="3">
        <v>0</v>
      </c>
      <c r="CO29" s="3">
        <v>0</v>
      </c>
      <c r="CP29" s="3">
        <v>0</v>
      </c>
      <c r="CQ29" s="3">
        <v>0</v>
      </c>
      <c r="CR29" s="3">
        <v>0</v>
      </c>
      <c r="CS29" s="3">
        <v>0</v>
      </c>
      <c r="CT29" s="3">
        <v>0</v>
      </c>
      <c r="CU29" s="3">
        <v>0</v>
      </c>
      <c r="CV29" s="3">
        <v>0</v>
      </c>
      <c r="CW29" s="3">
        <v>0</v>
      </c>
      <c r="CX29" s="3">
        <v>0</v>
      </c>
      <c r="CY29" s="3">
        <v>0</v>
      </c>
      <c r="CZ29" s="3">
        <v>0</v>
      </c>
      <c r="DA29" s="3">
        <v>0</v>
      </c>
      <c r="DB29" s="3">
        <v>0</v>
      </c>
      <c r="DC29" s="3">
        <v>0</v>
      </c>
      <c r="DD29" s="3">
        <v>0</v>
      </c>
      <c r="DE29" s="3">
        <v>0</v>
      </c>
      <c r="DF29" s="3">
        <v>0</v>
      </c>
      <c r="DG29" s="3">
        <v>0</v>
      </c>
      <c r="DH29" s="3">
        <v>0</v>
      </c>
      <c r="DI29" s="3">
        <v>0</v>
      </c>
      <c r="DJ29" s="3">
        <v>0</v>
      </c>
      <c r="DK29" s="3">
        <v>0</v>
      </c>
      <c r="DL29" s="3">
        <v>0</v>
      </c>
      <c r="DM29" s="3">
        <v>0</v>
      </c>
      <c r="DN29" s="3">
        <v>0</v>
      </c>
      <c r="DO29" s="3">
        <v>0</v>
      </c>
      <c r="DP29" s="3">
        <v>0</v>
      </c>
      <c r="DQ29" s="3">
        <v>0</v>
      </c>
      <c r="DR29" s="1">
        <f t="shared" si="0"/>
        <v>-24156.838</v>
      </c>
      <c r="DS29" s="1">
        <f t="shared" si="1"/>
        <v>-4388</v>
      </c>
      <c r="DT29" s="1">
        <f t="shared" si="2"/>
        <v>-28544.838</v>
      </c>
    </row>
    <row r="30" spans="1:124" ht="15" customHeight="1" x14ac:dyDescent="0.25">
      <c r="A30" s="2" t="s">
        <v>135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-9135</v>
      </c>
      <c r="U30" s="3">
        <v>-2520</v>
      </c>
      <c r="V30" s="3">
        <v>-11655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3">
        <v>0</v>
      </c>
      <c r="BX30" s="3">
        <v>0</v>
      </c>
      <c r="BY30" s="3">
        <v>0</v>
      </c>
      <c r="BZ30" s="3">
        <v>0</v>
      </c>
      <c r="CA30" s="3">
        <v>0</v>
      </c>
      <c r="CB30" s="3">
        <v>0</v>
      </c>
      <c r="CC30" s="3">
        <v>0</v>
      </c>
      <c r="CD30" s="3">
        <v>0</v>
      </c>
      <c r="CE30" s="3">
        <v>0</v>
      </c>
      <c r="CF30" s="3">
        <v>0</v>
      </c>
      <c r="CG30" s="3">
        <v>0</v>
      </c>
      <c r="CH30" s="3">
        <v>0</v>
      </c>
      <c r="CI30" s="3">
        <v>0</v>
      </c>
      <c r="CJ30" s="3">
        <v>0</v>
      </c>
      <c r="CK30" s="3">
        <v>0</v>
      </c>
      <c r="CL30" s="3">
        <v>0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0</v>
      </c>
      <c r="CS30" s="3">
        <v>0</v>
      </c>
      <c r="CT30" s="3">
        <v>0</v>
      </c>
      <c r="CU30" s="3">
        <v>0</v>
      </c>
      <c r="CV30" s="3">
        <v>0</v>
      </c>
      <c r="CW30" s="3">
        <v>0</v>
      </c>
      <c r="CX30" s="3">
        <v>0</v>
      </c>
      <c r="CY30" s="3">
        <v>0</v>
      </c>
      <c r="CZ30" s="3">
        <v>0</v>
      </c>
      <c r="DA30" s="3">
        <v>0</v>
      </c>
      <c r="DB30" s="3">
        <v>0</v>
      </c>
      <c r="DC30" s="3">
        <v>0</v>
      </c>
      <c r="DD30" s="3">
        <v>0</v>
      </c>
      <c r="DE30" s="3">
        <v>0</v>
      </c>
      <c r="DF30" s="3">
        <v>0</v>
      </c>
      <c r="DG30" s="3">
        <v>0</v>
      </c>
      <c r="DH30" s="3">
        <v>0</v>
      </c>
      <c r="DI30" s="3">
        <v>0</v>
      </c>
      <c r="DJ30" s="3">
        <v>0</v>
      </c>
      <c r="DK30" s="3">
        <v>0</v>
      </c>
      <c r="DL30" s="3">
        <v>0</v>
      </c>
      <c r="DM30" s="3">
        <v>0</v>
      </c>
      <c r="DN30" s="3">
        <v>0</v>
      </c>
      <c r="DO30" s="3">
        <v>0</v>
      </c>
      <c r="DP30" s="3">
        <v>0</v>
      </c>
      <c r="DQ30" s="3">
        <v>0</v>
      </c>
      <c r="DR30" s="1">
        <f t="shared" si="0"/>
        <v>-9135</v>
      </c>
      <c r="DS30" s="1">
        <f t="shared" si="1"/>
        <v>-2520</v>
      </c>
      <c r="DT30" s="1">
        <f t="shared" si="2"/>
        <v>-11655</v>
      </c>
    </row>
    <row r="31" spans="1:124" ht="15" customHeight="1" x14ac:dyDescent="0.25">
      <c r="A31" s="2" t="s">
        <v>136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3">
        <v>0</v>
      </c>
      <c r="BX31" s="3">
        <v>0</v>
      </c>
      <c r="BY31" s="3">
        <v>0</v>
      </c>
      <c r="BZ31" s="3">
        <v>0</v>
      </c>
      <c r="CA31" s="3">
        <v>0</v>
      </c>
      <c r="CB31" s="3">
        <v>-44712.7</v>
      </c>
      <c r="CC31" s="3">
        <v>-8189.6</v>
      </c>
      <c r="CD31" s="3">
        <v>-52902.299999999996</v>
      </c>
      <c r="CE31" s="3">
        <v>0</v>
      </c>
      <c r="CF31" s="3">
        <v>0</v>
      </c>
      <c r="CG31" s="3">
        <v>0</v>
      </c>
      <c r="CH31" s="3">
        <v>0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0</v>
      </c>
      <c r="CO31" s="3">
        <v>0</v>
      </c>
      <c r="CP31" s="3">
        <v>0</v>
      </c>
      <c r="CQ31" s="3">
        <v>0</v>
      </c>
      <c r="CR31" s="3">
        <v>0</v>
      </c>
      <c r="CS31" s="3">
        <v>0</v>
      </c>
      <c r="CT31" s="3">
        <v>0</v>
      </c>
      <c r="CU31" s="3">
        <v>0</v>
      </c>
      <c r="CV31" s="3">
        <v>0</v>
      </c>
      <c r="CW31" s="3">
        <v>0</v>
      </c>
      <c r="CX31" s="3">
        <v>0</v>
      </c>
      <c r="CY31" s="3">
        <v>0</v>
      </c>
      <c r="CZ31" s="3">
        <v>0</v>
      </c>
      <c r="DA31" s="3">
        <v>0</v>
      </c>
      <c r="DB31" s="3">
        <v>0</v>
      </c>
      <c r="DC31" s="3">
        <v>0</v>
      </c>
      <c r="DD31" s="3">
        <v>0</v>
      </c>
      <c r="DE31" s="3">
        <v>0</v>
      </c>
      <c r="DF31" s="3">
        <v>0</v>
      </c>
      <c r="DG31" s="3">
        <v>0</v>
      </c>
      <c r="DH31" s="3">
        <v>0</v>
      </c>
      <c r="DI31" s="3">
        <v>0</v>
      </c>
      <c r="DJ31" s="3">
        <v>0</v>
      </c>
      <c r="DK31" s="3">
        <v>0</v>
      </c>
      <c r="DL31" s="3">
        <v>0</v>
      </c>
      <c r="DM31" s="3">
        <v>0</v>
      </c>
      <c r="DN31" s="3">
        <v>0</v>
      </c>
      <c r="DO31" s="3">
        <v>0</v>
      </c>
      <c r="DP31" s="3">
        <v>0</v>
      </c>
      <c r="DQ31" s="3">
        <v>0</v>
      </c>
      <c r="DR31" s="1">
        <f t="shared" si="0"/>
        <v>-44712.7</v>
      </c>
      <c r="DS31" s="1">
        <f t="shared" si="1"/>
        <v>-8189.6</v>
      </c>
      <c r="DT31" s="1">
        <f t="shared" si="2"/>
        <v>-52902.299999999996</v>
      </c>
    </row>
    <row r="32" spans="1:124" ht="15" customHeight="1" x14ac:dyDescent="0.25">
      <c r="A32" s="2" t="s">
        <v>137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3">
        <v>0</v>
      </c>
      <c r="BX32" s="3">
        <v>0</v>
      </c>
      <c r="BY32" s="3">
        <v>0</v>
      </c>
      <c r="BZ32" s="3">
        <v>0</v>
      </c>
      <c r="CA32" s="3">
        <v>0</v>
      </c>
      <c r="CB32" s="3">
        <v>0</v>
      </c>
      <c r="CC32" s="3">
        <v>0</v>
      </c>
      <c r="CD32" s="3">
        <v>0</v>
      </c>
      <c r="CE32" s="3">
        <v>0</v>
      </c>
      <c r="CF32" s="3">
        <v>0</v>
      </c>
      <c r="CG32" s="3">
        <v>0</v>
      </c>
      <c r="CH32" s="3">
        <v>0</v>
      </c>
      <c r="CI32" s="3">
        <v>0</v>
      </c>
      <c r="CJ32" s="3">
        <v>0</v>
      </c>
      <c r="CK32" s="3">
        <v>0</v>
      </c>
      <c r="CL32" s="3">
        <v>0</v>
      </c>
      <c r="CM32" s="3">
        <v>0</v>
      </c>
      <c r="CN32" s="3">
        <v>0</v>
      </c>
      <c r="CO32" s="3">
        <v>0</v>
      </c>
      <c r="CP32" s="3">
        <v>0</v>
      </c>
      <c r="CQ32" s="3">
        <v>0</v>
      </c>
      <c r="CR32" s="3">
        <v>0</v>
      </c>
      <c r="CS32" s="3">
        <v>0</v>
      </c>
      <c r="CT32" s="3">
        <v>0</v>
      </c>
      <c r="CU32" s="3">
        <v>0</v>
      </c>
      <c r="CV32" s="3">
        <v>0</v>
      </c>
      <c r="CW32" s="3">
        <v>0</v>
      </c>
      <c r="CX32" s="3">
        <v>0</v>
      </c>
      <c r="CY32" s="3">
        <v>0</v>
      </c>
      <c r="CZ32" s="3">
        <v>0</v>
      </c>
      <c r="DA32" s="3">
        <v>0</v>
      </c>
      <c r="DB32" s="3">
        <v>0</v>
      </c>
      <c r="DC32" s="3">
        <v>0</v>
      </c>
      <c r="DD32" s="3">
        <v>0</v>
      </c>
      <c r="DE32" s="3">
        <v>0</v>
      </c>
      <c r="DF32" s="3">
        <v>0</v>
      </c>
      <c r="DG32" s="3">
        <v>0</v>
      </c>
      <c r="DH32" s="3">
        <v>0</v>
      </c>
      <c r="DI32" s="3">
        <v>0</v>
      </c>
      <c r="DJ32" s="3">
        <v>0</v>
      </c>
      <c r="DK32" s="3">
        <v>0</v>
      </c>
      <c r="DL32" s="3">
        <v>0</v>
      </c>
      <c r="DM32" s="3">
        <v>0</v>
      </c>
      <c r="DN32" s="3">
        <v>0</v>
      </c>
      <c r="DO32" s="3">
        <v>0</v>
      </c>
      <c r="DP32" s="3">
        <v>0</v>
      </c>
      <c r="DQ32" s="3">
        <v>0</v>
      </c>
      <c r="DR32" s="1">
        <f t="shared" si="0"/>
        <v>0</v>
      </c>
      <c r="DS32" s="1">
        <f t="shared" si="1"/>
        <v>0</v>
      </c>
      <c r="DT32" s="1">
        <f t="shared" si="2"/>
        <v>0</v>
      </c>
    </row>
    <row r="33" spans="1:124" ht="15" customHeight="1" x14ac:dyDescent="0.25">
      <c r="A33" s="2" t="s">
        <v>138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3">
        <v>0</v>
      </c>
      <c r="BX33" s="3">
        <v>0</v>
      </c>
      <c r="BY33" s="3">
        <v>0</v>
      </c>
      <c r="BZ33" s="3">
        <v>0</v>
      </c>
      <c r="CA33" s="3">
        <v>0</v>
      </c>
      <c r="CB33" s="3">
        <v>-3805.4050000000002</v>
      </c>
      <c r="CC33" s="3">
        <v>-302.60399999999998</v>
      </c>
      <c r="CD33" s="3">
        <v>-4108.009</v>
      </c>
      <c r="CE33" s="3">
        <v>0</v>
      </c>
      <c r="CF33" s="3">
        <v>0</v>
      </c>
      <c r="CG33" s="3">
        <v>0</v>
      </c>
      <c r="CH33" s="3">
        <v>0</v>
      </c>
      <c r="CI33" s="3">
        <v>0</v>
      </c>
      <c r="CJ33" s="3">
        <v>0</v>
      </c>
      <c r="CK33" s="3">
        <v>0</v>
      </c>
      <c r="CL33" s="3">
        <v>0</v>
      </c>
      <c r="CM33" s="3">
        <v>0</v>
      </c>
      <c r="CN33" s="3">
        <v>0</v>
      </c>
      <c r="CO33" s="3">
        <v>0</v>
      </c>
      <c r="CP33" s="3">
        <v>0</v>
      </c>
      <c r="CQ33" s="3">
        <v>0</v>
      </c>
      <c r="CR33" s="3">
        <v>0</v>
      </c>
      <c r="CS33" s="3">
        <v>0</v>
      </c>
      <c r="CT33" s="3">
        <v>0</v>
      </c>
      <c r="CU33" s="3">
        <v>0</v>
      </c>
      <c r="CV33" s="3">
        <v>0</v>
      </c>
      <c r="CW33" s="3">
        <v>0</v>
      </c>
      <c r="CX33" s="3">
        <v>0</v>
      </c>
      <c r="CY33" s="3">
        <v>0</v>
      </c>
      <c r="CZ33" s="3">
        <v>0</v>
      </c>
      <c r="DA33" s="3">
        <v>0</v>
      </c>
      <c r="DB33" s="3">
        <v>0</v>
      </c>
      <c r="DC33" s="3">
        <v>0</v>
      </c>
      <c r="DD33" s="3">
        <v>0</v>
      </c>
      <c r="DE33" s="3">
        <v>0</v>
      </c>
      <c r="DF33" s="3">
        <v>0</v>
      </c>
      <c r="DG33" s="3">
        <v>0</v>
      </c>
      <c r="DH33" s="3">
        <v>0</v>
      </c>
      <c r="DI33" s="3">
        <v>0</v>
      </c>
      <c r="DJ33" s="3">
        <v>0</v>
      </c>
      <c r="DK33" s="3">
        <v>0</v>
      </c>
      <c r="DL33" s="3">
        <v>0</v>
      </c>
      <c r="DM33" s="3">
        <v>0</v>
      </c>
      <c r="DN33" s="3">
        <v>0</v>
      </c>
      <c r="DO33" s="3">
        <v>0</v>
      </c>
      <c r="DP33" s="3">
        <v>0</v>
      </c>
      <c r="DQ33" s="3">
        <v>0</v>
      </c>
      <c r="DR33" s="1">
        <f t="shared" si="0"/>
        <v>-3805.4050000000002</v>
      </c>
      <c r="DS33" s="1">
        <f t="shared" si="1"/>
        <v>-302.60399999999998</v>
      </c>
      <c r="DT33" s="1">
        <f t="shared" si="2"/>
        <v>-4108.009</v>
      </c>
    </row>
    <row r="34" spans="1:124" ht="15" customHeight="1" x14ac:dyDescent="0.25">
      <c r="A34" s="2" t="s">
        <v>139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">
        <v>0</v>
      </c>
      <c r="CA34" s="3">
        <v>0</v>
      </c>
      <c r="CB34" s="3">
        <v>-3635.3229999999999</v>
      </c>
      <c r="CC34" s="3">
        <v>-342.43799999999999</v>
      </c>
      <c r="CD34" s="3">
        <v>-3977.761</v>
      </c>
      <c r="CE34" s="3">
        <v>0</v>
      </c>
      <c r="CF34" s="3">
        <v>0</v>
      </c>
      <c r="CG34" s="3">
        <v>0</v>
      </c>
      <c r="CH34" s="3">
        <v>0</v>
      </c>
      <c r="CI34" s="3">
        <v>0</v>
      </c>
      <c r="CJ34" s="3">
        <v>0</v>
      </c>
      <c r="CK34" s="3">
        <v>0</v>
      </c>
      <c r="CL34" s="3">
        <v>0</v>
      </c>
      <c r="CM34" s="3">
        <v>0</v>
      </c>
      <c r="CN34" s="3">
        <v>0</v>
      </c>
      <c r="CO34" s="3">
        <v>0</v>
      </c>
      <c r="CP34" s="3">
        <v>0</v>
      </c>
      <c r="CQ34" s="3">
        <v>0</v>
      </c>
      <c r="CR34" s="3">
        <v>0</v>
      </c>
      <c r="CS34" s="3">
        <v>0</v>
      </c>
      <c r="CT34" s="3">
        <v>0</v>
      </c>
      <c r="CU34" s="3">
        <v>0</v>
      </c>
      <c r="CV34" s="3">
        <v>0</v>
      </c>
      <c r="CW34" s="3">
        <v>0</v>
      </c>
      <c r="CX34" s="3">
        <v>0</v>
      </c>
      <c r="CY34" s="3">
        <v>0</v>
      </c>
      <c r="CZ34" s="3">
        <v>0</v>
      </c>
      <c r="DA34" s="3">
        <v>0</v>
      </c>
      <c r="DB34" s="3">
        <v>0</v>
      </c>
      <c r="DC34" s="3">
        <v>0</v>
      </c>
      <c r="DD34" s="3">
        <v>0</v>
      </c>
      <c r="DE34" s="3">
        <v>0</v>
      </c>
      <c r="DF34" s="3">
        <v>0</v>
      </c>
      <c r="DG34" s="3">
        <v>0</v>
      </c>
      <c r="DH34" s="3">
        <v>0</v>
      </c>
      <c r="DI34" s="3">
        <v>0</v>
      </c>
      <c r="DJ34" s="3">
        <v>0</v>
      </c>
      <c r="DK34" s="3">
        <v>0</v>
      </c>
      <c r="DL34" s="3">
        <v>0</v>
      </c>
      <c r="DM34" s="3">
        <v>0</v>
      </c>
      <c r="DN34" s="3">
        <v>0</v>
      </c>
      <c r="DO34" s="3">
        <v>0</v>
      </c>
      <c r="DP34" s="3">
        <v>0</v>
      </c>
      <c r="DQ34" s="3">
        <v>0</v>
      </c>
      <c r="DR34" s="1">
        <f t="shared" si="0"/>
        <v>-3635.3229999999999</v>
      </c>
      <c r="DS34" s="1">
        <f t="shared" si="1"/>
        <v>-342.43799999999999</v>
      </c>
      <c r="DT34" s="1">
        <f t="shared" si="2"/>
        <v>-3977.761</v>
      </c>
    </row>
    <row r="35" spans="1:124" ht="15" customHeight="1" x14ac:dyDescent="0.25">
      <c r="A35" s="2" t="s">
        <v>83</v>
      </c>
      <c r="B35" s="3">
        <v>7.0999999999999994E-2</v>
      </c>
      <c r="C35" s="3">
        <v>0</v>
      </c>
      <c r="D35" s="3">
        <v>7.0999999999999994E-2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3">
        <v>0</v>
      </c>
      <c r="BX35" s="3">
        <v>0</v>
      </c>
      <c r="BY35" s="3">
        <v>0</v>
      </c>
      <c r="BZ35" s="3">
        <v>0</v>
      </c>
      <c r="CA35" s="3">
        <v>0</v>
      </c>
      <c r="CB35" s="3">
        <v>0</v>
      </c>
      <c r="CC35" s="3">
        <v>0</v>
      </c>
      <c r="CD35" s="3">
        <v>0</v>
      </c>
      <c r="CE35" s="3">
        <v>0</v>
      </c>
      <c r="CF35" s="3">
        <v>0</v>
      </c>
      <c r="CG35" s="3">
        <v>0</v>
      </c>
      <c r="CH35" s="3">
        <v>0</v>
      </c>
      <c r="CI35" s="3">
        <v>0</v>
      </c>
      <c r="CJ35" s="3">
        <v>0</v>
      </c>
      <c r="CK35" s="3">
        <v>0</v>
      </c>
      <c r="CL35" s="3">
        <v>0</v>
      </c>
      <c r="CM35" s="3">
        <v>0</v>
      </c>
      <c r="CN35" s="3">
        <v>0</v>
      </c>
      <c r="CO35" s="3">
        <v>0</v>
      </c>
      <c r="CP35" s="3">
        <v>0</v>
      </c>
      <c r="CQ35" s="3">
        <v>0</v>
      </c>
      <c r="CR35" s="3">
        <v>0</v>
      </c>
      <c r="CS35" s="3">
        <v>0</v>
      </c>
      <c r="CT35" s="3">
        <v>0</v>
      </c>
      <c r="CU35" s="3">
        <v>0</v>
      </c>
      <c r="CV35" s="3">
        <v>0</v>
      </c>
      <c r="CW35" s="3">
        <v>0</v>
      </c>
      <c r="CX35" s="3">
        <v>0</v>
      </c>
      <c r="CY35" s="3">
        <v>0</v>
      </c>
      <c r="CZ35" s="3">
        <v>0</v>
      </c>
      <c r="DA35" s="3">
        <v>0</v>
      </c>
      <c r="DB35" s="3">
        <v>0</v>
      </c>
      <c r="DC35" s="3">
        <v>0</v>
      </c>
      <c r="DD35" s="3">
        <v>0</v>
      </c>
      <c r="DE35" s="3">
        <v>0</v>
      </c>
      <c r="DF35" s="3">
        <v>0</v>
      </c>
      <c r="DG35" s="3">
        <v>0</v>
      </c>
      <c r="DH35" s="3">
        <v>0</v>
      </c>
      <c r="DI35" s="3">
        <v>0</v>
      </c>
      <c r="DJ35" s="3">
        <v>0</v>
      </c>
      <c r="DK35" s="3">
        <v>0</v>
      </c>
      <c r="DL35" s="3">
        <v>0</v>
      </c>
      <c r="DM35" s="3">
        <v>0</v>
      </c>
      <c r="DN35" s="3">
        <v>0</v>
      </c>
      <c r="DO35" s="3">
        <v>0</v>
      </c>
      <c r="DP35" s="3">
        <v>0</v>
      </c>
      <c r="DQ35" s="3">
        <v>0</v>
      </c>
      <c r="DR35" s="1">
        <f t="shared" si="0"/>
        <v>7.0999999999999994E-2</v>
      </c>
      <c r="DS35" s="1">
        <f t="shared" si="1"/>
        <v>0</v>
      </c>
      <c r="DT35" s="1">
        <f t="shared" si="2"/>
        <v>7.0999999999999994E-2</v>
      </c>
    </row>
    <row r="36" spans="1:124" ht="15" customHeight="1" x14ac:dyDescent="0.25">
      <c r="A36" s="2" t="s">
        <v>84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3">
        <v>0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0</v>
      </c>
      <c r="BW36" s="3">
        <v>0</v>
      </c>
      <c r="BX36" s="3">
        <v>0</v>
      </c>
      <c r="BY36" s="3">
        <v>0</v>
      </c>
      <c r="BZ36" s="3">
        <v>0</v>
      </c>
      <c r="CA36" s="3">
        <v>0</v>
      </c>
      <c r="CB36" s="3">
        <v>-2000</v>
      </c>
      <c r="CC36" s="3">
        <v>0</v>
      </c>
      <c r="CD36" s="3">
        <v>-2000</v>
      </c>
      <c r="CE36" s="3">
        <v>0</v>
      </c>
      <c r="CF36" s="3">
        <v>0</v>
      </c>
      <c r="CG36" s="3">
        <v>0</v>
      </c>
      <c r="CH36" s="3">
        <v>0</v>
      </c>
      <c r="CI36" s="3">
        <v>0</v>
      </c>
      <c r="CJ36" s="3">
        <v>0</v>
      </c>
      <c r="CK36" s="3">
        <v>0</v>
      </c>
      <c r="CL36" s="3">
        <v>0</v>
      </c>
      <c r="CM36" s="3">
        <v>0</v>
      </c>
      <c r="CN36" s="3">
        <v>0</v>
      </c>
      <c r="CO36" s="3">
        <v>0</v>
      </c>
      <c r="CP36" s="3">
        <v>0</v>
      </c>
      <c r="CQ36" s="3">
        <v>0</v>
      </c>
      <c r="CR36" s="3">
        <v>0</v>
      </c>
      <c r="CS36" s="3">
        <v>0</v>
      </c>
      <c r="CT36" s="3">
        <v>0</v>
      </c>
      <c r="CU36" s="3">
        <v>0</v>
      </c>
      <c r="CV36" s="3">
        <v>0</v>
      </c>
      <c r="CW36" s="3">
        <v>0</v>
      </c>
      <c r="CX36" s="3">
        <v>0</v>
      </c>
      <c r="CY36" s="3">
        <v>0</v>
      </c>
      <c r="CZ36" s="3">
        <v>0</v>
      </c>
      <c r="DA36" s="3">
        <v>0</v>
      </c>
      <c r="DB36" s="3">
        <v>0</v>
      </c>
      <c r="DC36" s="3">
        <v>0</v>
      </c>
      <c r="DD36" s="3">
        <v>0</v>
      </c>
      <c r="DE36" s="3">
        <v>0</v>
      </c>
      <c r="DF36" s="3">
        <v>0</v>
      </c>
      <c r="DG36" s="3">
        <v>0</v>
      </c>
      <c r="DH36" s="3">
        <v>0</v>
      </c>
      <c r="DI36" s="3">
        <v>0</v>
      </c>
      <c r="DJ36" s="3">
        <v>0</v>
      </c>
      <c r="DK36" s="3">
        <v>0</v>
      </c>
      <c r="DL36" s="3">
        <v>0</v>
      </c>
      <c r="DM36" s="3">
        <v>0</v>
      </c>
      <c r="DN36" s="3">
        <v>0</v>
      </c>
      <c r="DO36" s="3">
        <v>0</v>
      </c>
      <c r="DP36" s="3">
        <v>0</v>
      </c>
      <c r="DQ36" s="3">
        <v>0</v>
      </c>
      <c r="DR36" s="1">
        <f t="shared" si="0"/>
        <v>-2000</v>
      </c>
      <c r="DS36" s="1">
        <f t="shared" si="1"/>
        <v>0</v>
      </c>
      <c r="DT36" s="1">
        <f t="shared" si="2"/>
        <v>-2000</v>
      </c>
    </row>
    <row r="37" spans="1:124" ht="15" customHeight="1" x14ac:dyDescent="0.25">
      <c r="A37" s="2" t="s">
        <v>140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-8684.8649999999998</v>
      </c>
      <c r="BQ37" s="3">
        <v>-1297.9010000000001</v>
      </c>
      <c r="BR37" s="3">
        <v>-9982.7659999999996</v>
      </c>
      <c r="BS37" s="3">
        <v>0</v>
      </c>
      <c r="BT37" s="3">
        <v>0</v>
      </c>
      <c r="BU37" s="3">
        <v>0</v>
      </c>
      <c r="BV37" s="3">
        <v>0</v>
      </c>
      <c r="BW37" s="3">
        <v>0</v>
      </c>
      <c r="BX37" s="3">
        <v>0</v>
      </c>
      <c r="BY37" s="3">
        <v>0</v>
      </c>
      <c r="BZ37" s="3">
        <v>0</v>
      </c>
      <c r="CA37" s="3">
        <v>0</v>
      </c>
      <c r="CB37" s="3">
        <v>0</v>
      </c>
      <c r="CC37" s="3">
        <v>0</v>
      </c>
      <c r="CD37" s="3">
        <v>0</v>
      </c>
      <c r="CE37" s="3">
        <v>0</v>
      </c>
      <c r="CF37" s="3">
        <v>0</v>
      </c>
      <c r="CG37" s="3">
        <v>0</v>
      </c>
      <c r="CH37" s="3">
        <v>0</v>
      </c>
      <c r="CI37" s="3">
        <v>0</v>
      </c>
      <c r="CJ37" s="3">
        <v>0</v>
      </c>
      <c r="CK37" s="3">
        <v>0</v>
      </c>
      <c r="CL37" s="3">
        <v>0</v>
      </c>
      <c r="CM37" s="3">
        <v>0</v>
      </c>
      <c r="CN37" s="3">
        <v>0</v>
      </c>
      <c r="CO37" s="3">
        <v>0</v>
      </c>
      <c r="CP37" s="3">
        <v>0</v>
      </c>
      <c r="CQ37" s="3">
        <v>0</v>
      </c>
      <c r="CR37" s="3">
        <v>0</v>
      </c>
      <c r="CS37" s="3">
        <v>0</v>
      </c>
      <c r="CT37" s="3">
        <v>0</v>
      </c>
      <c r="CU37" s="3">
        <v>0</v>
      </c>
      <c r="CV37" s="3">
        <v>0</v>
      </c>
      <c r="CW37" s="3">
        <v>0</v>
      </c>
      <c r="CX37" s="3">
        <v>0</v>
      </c>
      <c r="CY37" s="3">
        <v>0</v>
      </c>
      <c r="CZ37" s="3">
        <v>0</v>
      </c>
      <c r="DA37" s="3">
        <v>0</v>
      </c>
      <c r="DB37" s="3">
        <v>0</v>
      </c>
      <c r="DC37" s="3">
        <v>0</v>
      </c>
      <c r="DD37" s="3">
        <v>0</v>
      </c>
      <c r="DE37" s="3">
        <v>0</v>
      </c>
      <c r="DF37" s="3">
        <v>0</v>
      </c>
      <c r="DG37" s="3">
        <v>0</v>
      </c>
      <c r="DH37" s="3">
        <v>0</v>
      </c>
      <c r="DI37" s="3">
        <v>0</v>
      </c>
      <c r="DJ37" s="3">
        <v>0</v>
      </c>
      <c r="DK37" s="3">
        <v>0</v>
      </c>
      <c r="DL37" s="3">
        <v>0</v>
      </c>
      <c r="DM37" s="3">
        <v>0</v>
      </c>
      <c r="DN37" s="3">
        <v>0</v>
      </c>
      <c r="DO37" s="3">
        <v>0</v>
      </c>
      <c r="DP37" s="3">
        <v>0</v>
      </c>
      <c r="DQ37" s="3">
        <v>0</v>
      </c>
      <c r="DR37" s="1">
        <f t="shared" si="0"/>
        <v>-8684.8649999999998</v>
      </c>
      <c r="DS37" s="1">
        <f t="shared" si="1"/>
        <v>-1297.9010000000001</v>
      </c>
      <c r="DT37" s="1">
        <f t="shared" si="2"/>
        <v>-9982.7659999999996</v>
      </c>
    </row>
    <row r="38" spans="1:124" ht="15" customHeight="1" x14ac:dyDescent="0.25">
      <c r="A38" s="2" t="s">
        <v>141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3">
        <v>0</v>
      </c>
      <c r="BO38" s="3">
        <v>0</v>
      </c>
      <c r="BP38" s="3">
        <v>-11290</v>
      </c>
      <c r="BQ38" s="3">
        <v>-2269</v>
      </c>
      <c r="BR38" s="3">
        <v>-13559</v>
      </c>
      <c r="BS38" s="3">
        <v>0</v>
      </c>
      <c r="BT38" s="3">
        <v>0</v>
      </c>
      <c r="BU38" s="3">
        <v>0</v>
      </c>
      <c r="BV38" s="3">
        <v>0</v>
      </c>
      <c r="BW38" s="3">
        <v>0</v>
      </c>
      <c r="BX38" s="3">
        <v>0</v>
      </c>
      <c r="BY38" s="3">
        <v>0</v>
      </c>
      <c r="BZ38" s="3">
        <v>0</v>
      </c>
      <c r="CA38" s="3">
        <v>0</v>
      </c>
      <c r="CB38" s="3">
        <v>0</v>
      </c>
      <c r="CC38" s="3">
        <v>0</v>
      </c>
      <c r="CD38" s="3">
        <v>0</v>
      </c>
      <c r="CE38" s="3">
        <v>0</v>
      </c>
      <c r="CF38" s="3">
        <v>0</v>
      </c>
      <c r="CG38" s="3">
        <v>0</v>
      </c>
      <c r="CH38" s="3">
        <v>0</v>
      </c>
      <c r="CI38" s="3">
        <v>0</v>
      </c>
      <c r="CJ38" s="3">
        <v>0</v>
      </c>
      <c r="CK38" s="3">
        <v>0</v>
      </c>
      <c r="CL38" s="3">
        <v>0</v>
      </c>
      <c r="CM38" s="3">
        <v>0</v>
      </c>
      <c r="CN38" s="3">
        <v>0</v>
      </c>
      <c r="CO38" s="3">
        <v>0</v>
      </c>
      <c r="CP38" s="3">
        <v>0</v>
      </c>
      <c r="CQ38" s="3">
        <v>0</v>
      </c>
      <c r="CR38" s="3">
        <v>0</v>
      </c>
      <c r="CS38" s="3">
        <v>0</v>
      </c>
      <c r="CT38" s="3">
        <v>0</v>
      </c>
      <c r="CU38" s="3">
        <v>0</v>
      </c>
      <c r="CV38" s="3">
        <v>0</v>
      </c>
      <c r="CW38" s="3">
        <v>0</v>
      </c>
      <c r="CX38" s="3">
        <v>0</v>
      </c>
      <c r="CY38" s="3">
        <v>0</v>
      </c>
      <c r="CZ38" s="3">
        <v>0</v>
      </c>
      <c r="DA38" s="3">
        <v>0</v>
      </c>
      <c r="DB38" s="3">
        <v>0</v>
      </c>
      <c r="DC38" s="3">
        <v>0</v>
      </c>
      <c r="DD38" s="3">
        <v>0</v>
      </c>
      <c r="DE38" s="3">
        <v>0</v>
      </c>
      <c r="DF38" s="3">
        <v>0</v>
      </c>
      <c r="DG38" s="3">
        <v>0</v>
      </c>
      <c r="DH38" s="3">
        <v>0</v>
      </c>
      <c r="DI38" s="3">
        <v>0</v>
      </c>
      <c r="DJ38" s="3">
        <v>0</v>
      </c>
      <c r="DK38" s="3">
        <v>0</v>
      </c>
      <c r="DL38" s="3">
        <v>0</v>
      </c>
      <c r="DM38" s="3">
        <v>0</v>
      </c>
      <c r="DN38" s="3">
        <v>0</v>
      </c>
      <c r="DO38" s="3">
        <v>0</v>
      </c>
      <c r="DP38" s="3">
        <v>0</v>
      </c>
      <c r="DQ38" s="3">
        <v>0</v>
      </c>
      <c r="DR38" s="1">
        <f t="shared" si="0"/>
        <v>-11290</v>
      </c>
      <c r="DS38" s="1">
        <f t="shared" si="1"/>
        <v>-2269</v>
      </c>
      <c r="DT38" s="1">
        <f t="shared" si="2"/>
        <v>-13559</v>
      </c>
    </row>
    <row r="39" spans="1:124" ht="15" customHeight="1" x14ac:dyDescent="0.25">
      <c r="A39" s="2" t="s">
        <v>142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3">
        <v>0</v>
      </c>
      <c r="BX39" s="3">
        <v>0</v>
      </c>
      <c r="BY39" s="3">
        <v>0</v>
      </c>
      <c r="BZ39" s="3">
        <v>0</v>
      </c>
      <c r="CA39" s="3">
        <v>0</v>
      </c>
      <c r="CB39" s="3">
        <v>-9936.1239999999998</v>
      </c>
      <c r="CC39" s="3">
        <v>0</v>
      </c>
      <c r="CD39" s="3">
        <v>-9936.1239999999998</v>
      </c>
      <c r="CE39" s="3">
        <v>0</v>
      </c>
      <c r="CF39" s="3">
        <v>0</v>
      </c>
      <c r="CG39" s="3">
        <v>0</v>
      </c>
      <c r="CH39" s="3">
        <v>0</v>
      </c>
      <c r="CI39" s="3">
        <v>0</v>
      </c>
      <c r="CJ39" s="3">
        <v>0</v>
      </c>
      <c r="CK39" s="3">
        <v>0</v>
      </c>
      <c r="CL39" s="3">
        <v>0</v>
      </c>
      <c r="CM39" s="3">
        <v>0</v>
      </c>
      <c r="CN39" s="3">
        <v>0</v>
      </c>
      <c r="CO39" s="3">
        <v>0</v>
      </c>
      <c r="CP39" s="3">
        <v>0</v>
      </c>
      <c r="CQ39" s="3">
        <v>0</v>
      </c>
      <c r="CR39" s="3">
        <v>0</v>
      </c>
      <c r="CS39" s="3">
        <v>0</v>
      </c>
      <c r="CT39" s="3">
        <v>0</v>
      </c>
      <c r="CU39" s="3">
        <v>0</v>
      </c>
      <c r="CV39" s="3">
        <v>0</v>
      </c>
      <c r="CW39" s="3">
        <v>0</v>
      </c>
      <c r="CX39" s="3">
        <v>0</v>
      </c>
      <c r="CY39" s="3">
        <v>0</v>
      </c>
      <c r="CZ39" s="3">
        <v>0</v>
      </c>
      <c r="DA39" s="3">
        <v>0</v>
      </c>
      <c r="DB39" s="3">
        <v>0</v>
      </c>
      <c r="DC39" s="3">
        <v>0</v>
      </c>
      <c r="DD39" s="3">
        <v>0</v>
      </c>
      <c r="DE39" s="3">
        <v>0</v>
      </c>
      <c r="DF39" s="3">
        <v>0</v>
      </c>
      <c r="DG39" s="3">
        <v>0</v>
      </c>
      <c r="DH39" s="3">
        <v>0</v>
      </c>
      <c r="DI39" s="3">
        <v>0</v>
      </c>
      <c r="DJ39" s="3">
        <v>0</v>
      </c>
      <c r="DK39" s="3">
        <v>0</v>
      </c>
      <c r="DL39" s="3">
        <v>0</v>
      </c>
      <c r="DM39" s="3">
        <v>0</v>
      </c>
      <c r="DN39" s="3">
        <v>0</v>
      </c>
      <c r="DO39" s="3">
        <v>0</v>
      </c>
      <c r="DP39" s="3">
        <v>0</v>
      </c>
      <c r="DQ39" s="3">
        <v>0</v>
      </c>
      <c r="DR39" s="1">
        <f t="shared" si="0"/>
        <v>-9936.1239999999998</v>
      </c>
      <c r="DS39" s="1">
        <f t="shared" si="1"/>
        <v>0</v>
      </c>
      <c r="DT39" s="1">
        <f t="shared" si="2"/>
        <v>-9936.1239999999998</v>
      </c>
    </row>
    <row r="40" spans="1:124" ht="15" customHeight="1" x14ac:dyDescent="0.25">
      <c r="A40" s="2" t="s">
        <v>143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-2973</v>
      </c>
      <c r="BT40" s="3">
        <v>-725</v>
      </c>
      <c r="BU40" s="3">
        <v>-3698</v>
      </c>
      <c r="BV40" s="3">
        <v>0</v>
      </c>
      <c r="BW40" s="3">
        <v>0</v>
      </c>
      <c r="BX40" s="3">
        <v>0</v>
      </c>
      <c r="BY40" s="3">
        <v>0</v>
      </c>
      <c r="BZ40" s="3">
        <v>0</v>
      </c>
      <c r="CA40" s="3">
        <v>0</v>
      </c>
      <c r="CB40" s="3">
        <v>0</v>
      </c>
      <c r="CC40" s="3">
        <v>0</v>
      </c>
      <c r="CD40" s="3">
        <v>0</v>
      </c>
      <c r="CE40" s="3">
        <v>0</v>
      </c>
      <c r="CF40" s="3">
        <v>0</v>
      </c>
      <c r="CG40" s="3">
        <v>0</v>
      </c>
      <c r="CH40" s="3">
        <v>0</v>
      </c>
      <c r="CI40" s="3">
        <v>0</v>
      </c>
      <c r="CJ40" s="3">
        <v>0</v>
      </c>
      <c r="CK40" s="3">
        <v>0</v>
      </c>
      <c r="CL40" s="3">
        <v>0</v>
      </c>
      <c r="CM40" s="3">
        <v>0</v>
      </c>
      <c r="CN40" s="3">
        <v>0</v>
      </c>
      <c r="CO40" s="3">
        <v>0</v>
      </c>
      <c r="CP40" s="3">
        <v>0</v>
      </c>
      <c r="CQ40" s="3">
        <v>0</v>
      </c>
      <c r="CR40" s="3">
        <v>0</v>
      </c>
      <c r="CS40" s="3">
        <v>0</v>
      </c>
      <c r="CT40" s="3">
        <v>0</v>
      </c>
      <c r="CU40" s="3">
        <v>0</v>
      </c>
      <c r="CV40" s="3">
        <v>0</v>
      </c>
      <c r="CW40" s="3">
        <v>0</v>
      </c>
      <c r="CX40" s="3">
        <v>0</v>
      </c>
      <c r="CY40" s="3">
        <v>0</v>
      </c>
      <c r="CZ40" s="3">
        <v>0</v>
      </c>
      <c r="DA40" s="3">
        <v>0</v>
      </c>
      <c r="DB40" s="3">
        <v>0</v>
      </c>
      <c r="DC40" s="3">
        <v>0</v>
      </c>
      <c r="DD40" s="3">
        <v>0</v>
      </c>
      <c r="DE40" s="3">
        <v>0</v>
      </c>
      <c r="DF40" s="3">
        <v>0</v>
      </c>
      <c r="DG40" s="3">
        <v>0</v>
      </c>
      <c r="DH40" s="3">
        <v>0</v>
      </c>
      <c r="DI40" s="3">
        <v>0</v>
      </c>
      <c r="DJ40" s="3">
        <v>0</v>
      </c>
      <c r="DK40" s="3">
        <v>0</v>
      </c>
      <c r="DL40" s="3">
        <v>0</v>
      </c>
      <c r="DM40" s="3">
        <v>0</v>
      </c>
      <c r="DN40" s="3">
        <v>0</v>
      </c>
      <c r="DO40" s="3">
        <v>0</v>
      </c>
      <c r="DP40" s="3">
        <v>0</v>
      </c>
      <c r="DQ40" s="3">
        <v>0</v>
      </c>
      <c r="DR40" s="1">
        <f t="shared" ref="DR40:DR71" si="3">SUM(B40,E40,H40,K40,N40,Q40,T40,W40,Z40,AC40,AF40,AI40,AL40,AO40,AR40,AU40,AX40,BA40,BD40,BG40,BJ40,BM40,BP40,BS40,BV40,BY40,CB40,CE40,CH40,CK40,CN40,CQ40,CT40,CW40,CZ40,DC40,DF40,DI40,DL40,DO40)</f>
        <v>-2973</v>
      </c>
      <c r="DS40" s="1">
        <f t="shared" ref="DS40:DS71" si="4">SUM(C40,F40,I40,L40,O40,R40,U40,X40,AA40,AD40,AG40,AJ40,AM40,AP40,AS40,AV40,AY40,BB40,BE40,BH40,BK40,BN40,BQ40,BT40,BW40,BZ40,CC40,CF40,CI40,CL40,CO40,CR40,CU40,CX40,DA40,DD40,DG40,DJ40,DM40,DP40)</f>
        <v>-725</v>
      </c>
      <c r="DT40" s="1">
        <f t="shared" ref="DT40:DT71" si="5">SUM(D40,G40,J40,M40,P40,S40,V40,Y40,AB40,AE40,AH40,AK40,AN40,AQ40,AT40,AW40,AZ40,BC40,BF40,BI40,BL40,BO40,BR40,BU40,BX40,CA40,CD40,CG40,CJ40,CM40,CP40,CS40,CV40,CY40,DB40,DE40,DH40,DK40,DN40,DQ40)</f>
        <v>-3698</v>
      </c>
    </row>
    <row r="41" spans="1:124" ht="15" customHeight="1" x14ac:dyDescent="0.25">
      <c r="A41" s="2" t="s">
        <v>144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-6599</v>
      </c>
      <c r="BW41" s="3">
        <v>-1828</v>
      </c>
      <c r="BX41" s="3">
        <v>-8427</v>
      </c>
      <c r="BY41" s="3">
        <v>0</v>
      </c>
      <c r="BZ41" s="3">
        <v>0</v>
      </c>
      <c r="CA41" s="3">
        <v>0</v>
      </c>
      <c r="CB41" s="3">
        <v>0</v>
      </c>
      <c r="CC41" s="3">
        <v>0</v>
      </c>
      <c r="CD41" s="3">
        <v>0</v>
      </c>
      <c r="CE41" s="3">
        <v>0</v>
      </c>
      <c r="CF41" s="3">
        <v>0</v>
      </c>
      <c r="CG41" s="3">
        <v>0</v>
      </c>
      <c r="CH41" s="3">
        <v>0</v>
      </c>
      <c r="CI41" s="3">
        <v>0</v>
      </c>
      <c r="CJ41" s="3">
        <v>0</v>
      </c>
      <c r="CK41" s="3">
        <v>0</v>
      </c>
      <c r="CL41" s="3">
        <v>0</v>
      </c>
      <c r="CM41" s="3">
        <v>0</v>
      </c>
      <c r="CN41" s="3">
        <v>0</v>
      </c>
      <c r="CO41" s="3">
        <v>0</v>
      </c>
      <c r="CP41" s="3">
        <v>0</v>
      </c>
      <c r="CQ41" s="3">
        <v>0</v>
      </c>
      <c r="CR41" s="3">
        <v>0</v>
      </c>
      <c r="CS41" s="3">
        <v>0</v>
      </c>
      <c r="CT41" s="3">
        <v>0</v>
      </c>
      <c r="CU41" s="3">
        <v>0</v>
      </c>
      <c r="CV41" s="3">
        <v>0</v>
      </c>
      <c r="CW41" s="3">
        <v>0</v>
      </c>
      <c r="CX41" s="3">
        <v>0</v>
      </c>
      <c r="CY41" s="3">
        <v>0</v>
      </c>
      <c r="CZ41" s="3">
        <v>0</v>
      </c>
      <c r="DA41" s="3">
        <v>0</v>
      </c>
      <c r="DB41" s="3">
        <v>0</v>
      </c>
      <c r="DC41" s="3">
        <v>0</v>
      </c>
      <c r="DD41" s="3">
        <v>0</v>
      </c>
      <c r="DE41" s="3">
        <v>0</v>
      </c>
      <c r="DF41" s="3">
        <v>0</v>
      </c>
      <c r="DG41" s="3">
        <v>0</v>
      </c>
      <c r="DH41" s="3">
        <v>0</v>
      </c>
      <c r="DI41" s="3">
        <v>0</v>
      </c>
      <c r="DJ41" s="3">
        <v>0</v>
      </c>
      <c r="DK41" s="3">
        <v>0</v>
      </c>
      <c r="DL41" s="3">
        <v>0</v>
      </c>
      <c r="DM41" s="3">
        <v>0</v>
      </c>
      <c r="DN41" s="3">
        <v>0</v>
      </c>
      <c r="DO41" s="3">
        <v>0</v>
      </c>
      <c r="DP41" s="3">
        <v>0</v>
      </c>
      <c r="DQ41" s="3">
        <v>0</v>
      </c>
      <c r="DR41" s="1">
        <f t="shared" si="3"/>
        <v>-6599</v>
      </c>
      <c r="DS41" s="1">
        <f t="shared" si="4"/>
        <v>-1828</v>
      </c>
      <c r="DT41" s="1">
        <f t="shared" si="5"/>
        <v>-8427</v>
      </c>
    </row>
    <row r="42" spans="1:124" ht="15" customHeight="1" x14ac:dyDescent="0.25">
      <c r="A42" s="2" t="s">
        <v>145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3">
        <v>0</v>
      </c>
      <c r="BX42" s="3">
        <v>0</v>
      </c>
      <c r="BY42" s="3">
        <v>-11629.449999999999</v>
      </c>
      <c r="BZ42" s="3">
        <v>-3189.3</v>
      </c>
      <c r="CA42" s="3">
        <v>-14818.75</v>
      </c>
      <c r="CB42" s="3">
        <v>0</v>
      </c>
      <c r="CC42" s="3">
        <v>0</v>
      </c>
      <c r="CD42" s="3">
        <v>0</v>
      </c>
      <c r="CE42" s="3">
        <v>0</v>
      </c>
      <c r="CF42" s="3">
        <v>0</v>
      </c>
      <c r="CG42" s="3">
        <v>0</v>
      </c>
      <c r="CH42" s="3">
        <v>0</v>
      </c>
      <c r="CI42" s="3">
        <v>0</v>
      </c>
      <c r="CJ42" s="3">
        <v>0</v>
      </c>
      <c r="CK42" s="3">
        <v>0</v>
      </c>
      <c r="CL42" s="3">
        <v>0</v>
      </c>
      <c r="CM42" s="3">
        <v>0</v>
      </c>
      <c r="CN42" s="3">
        <v>0</v>
      </c>
      <c r="CO42" s="3">
        <v>0</v>
      </c>
      <c r="CP42" s="3">
        <v>0</v>
      </c>
      <c r="CQ42" s="3">
        <v>0</v>
      </c>
      <c r="CR42" s="3">
        <v>0</v>
      </c>
      <c r="CS42" s="3">
        <v>0</v>
      </c>
      <c r="CT42" s="3">
        <v>0</v>
      </c>
      <c r="CU42" s="3">
        <v>0</v>
      </c>
      <c r="CV42" s="3">
        <v>0</v>
      </c>
      <c r="CW42" s="3">
        <v>0</v>
      </c>
      <c r="CX42" s="3">
        <v>0</v>
      </c>
      <c r="CY42" s="3">
        <v>0</v>
      </c>
      <c r="CZ42" s="3">
        <v>0</v>
      </c>
      <c r="DA42" s="3">
        <v>0</v>
      </c>
      <c r="DB42" s="3">
        <v>0</v>
      </c>
      <c r="DC42" s="3">
        <v>0</v>
      </c>
      <c r="DD42" s="3">
        <v>0</v>
      </c>
      <c r="DE42" s="3">
        <v>0</v>
      </c>
      <c r="DF42" s="3">
        <v>0</v>
      </c>
      <c r="DG42" s="3">
        <v>0</v>
      </c>
      <c r="DH42" s="3">
        <v>0</v>
      </c>
      <c r="DI42" s="3">
        <v>0</v>
      </c>
      <c r="DJ42" s="3">
        <v>0</v>
      </c>
      <c r="DK42" s="3">
        <v>0</v>
      </c>
      <c r="DL42" s="3">
        <v>0</v>
      </c>
      <c r="DM42" s="3">
        <v>0</v>
      </c>
      <c r="DN42" s="3">
        <v>0</v>
      </c>
      <c r="DO42" s="3">
        <v>0</v>
      </c>
      <c r="DP42" s="3">
        <v>0</v>
      </c>
      <c r="DQ42" s="3">
        <v>0</v>
      </c>
      <c r="DR42" s="1">
        <f t="shared" si="3"/>
        <v>-11629.449999999999</v>
      </c>
      <c r="DS42" s="1">
        <f t="shared" si="4"/>
        <v>-3189.3</v>
      </c>
      <c r="DT42" s="1">
        <f t="shared" si="5"/>
        <v>-14818.75</v>
      </c>
    </row>
    <row r="43" spans="1:124" ht="15" customHeight="1" x14ac:dyDescent="0.25">
      <c r="A43" s="2" t="s">
        <v>146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3">
        <v>0</v>
      </c>
      <c r="BX43" s="3">
        <v>0</v>
      </c>
      <c r="BY43" s="3">
        <v>0</v>
      </c>
      <c r="BZ43" s="3">
        <v>0</v>
      </c>
      <c r="CA43" s="3">
        <v>0</v>
      </c>
      <c r="CB43" s="3">
        <v>0</v>
      </c>
      <c r="CC43" s="3">
        <v>0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0</v>
      </c>
      <c r="CJ43" s="3">
        <v>0</v>
      </c>
      <c r="CK43" s="3">
        <v>0</v>
      </c>
      <c r="CL43" s="3">
        <v>0</v>
      </c>
      <c r="CM43" s="3">
        <v>0</v>
      </c>
      <c r="CN43" s="3">
        <v>0</v>
      </c>
      <c r="CO43" s="3">
        <v>0</v>
      </c>
      <c r="CP43" s="3">
        <v>0</v>
      </c>
      <c r="CQ43" s="3">
        <v>0</v>
      </c>
      <c r="CR43" s="3">
        <v>0</v>
      </c>
      <c r="CS43" s="3">
        <v>0</v>
      </c>
      <c r="CT43" s="3">
        <v>0</v>
      </c>
      <c r="CU43" s="3">
        <v>0</v>
      </c>
      <c r="CV43" s="3">
        <v>0</v>
      </c>
      <c r="CW43" s="3">
        <v>0</v>
      </c>
      <c r="CX43" s="3">
        <v>0</v>
      </c>
      <c r="CY43" s="3">
        <v>0</v>
      </c>
      <c r="CZ43" s="3">
        <v>0</v>
      </c>
      <c r="DA43" s="3">
        <v>0</v>
      </c>
      <c r="DB43" s="3">
        <v>0</v>
      </c>
      <c r="DC43" s="3">
        <v>0</v>
      </c>
      <c r="DD43" s="3">
        <v>0</v>
      </c>
      <c r="DE43" s="3">
        <v>0</v>
      </c>
      <c r="DF43" s="3">
        <v>0</v>
      </c>
      <c r="DG43" s="3">
        <v>0</v>
      </c>
      <c r="DH43" s="3">
        <v>0</v>
      </c>
      <c r="DI43" s="3">
        <v>0</v>
      </c>
      <c r="DJ43" s="3">
        <v>0</v>
      </c>
      <c r="DK43" s="3">
        <v>0</v>
      </c>
      <c r="DL43" s="3">
        <v>0</v>
      </c>
      <c r="DM43" s="3">
        <v>0</v>
      </c>
      <c r="DN43" s="3">
        <v>0</v>
      </c>
      <c r="DO43" s="3">
        <v>0</v>
      </c>
      <c r="DP43" s="3">
        <v>0</v>
      </c>
      <c r="DQ43" s="3">
        <v>0</v>
      </c>
      <c r="DR43" s="1">
        <f t="shared" si="3"/>
        <v>0</v>
      </c>
      <c r="DS43" s="1">
        <f t="shared" si="4"/>
        <v>0</v>
      </c>
      <c r="DT43" s="1">
        <f t="shared" si="5"/>
        <v>0</v>
      </c>
    </row>
    <row r="44" spans="1:124" ht="15" customHeight="1" x14ac:dyDescent="0.25">
      <c r="A44" s="2" t="s">
        <v>85</v>
      </c>
      <c r="B44" s="3">
        <v>-46.450000000000045</v>
      </c>
      <c r="C44" s="3">
        <v>0</v>
      </c>
      <c r="D44" s="3">
        <v>-46.450000000000045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-11686.710000000003</v>
      </c>
      <c r="U44" s="3">
        <v>-1955</v>
      </c>
      <c r="V44" s="3">
        <v>-13641.710000000003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-539220</v>
      </c>
      <c r="BQ44" s="3">
        <v>-4094</v>
      </c>
      <c r="BR44" s="3">
        <v>-543314</v>
      </c>
      <c r="BS44" s="3">
        <v>-342.5</v>
      </c>
      <c r="BT44" s="3">
        <v>-138.5</v>
      </c>
      <c r="BU44" s="3">
        <v>-481</v>
      </c>
      <c r="BV44" s="3">
        <v>0</v>
      </c>
      <c r="BW44" s="3">
        <v>0</v>
      </c>
      <c r="BX44" s="3">
        <v>0</v>
      </c>
      <c r="BY44" s="3">
        <v>0</v>
      </c>
      <c r="BZ44" s="3">
        <v>0</v>
      </c>
      <c r="CA44" s="3">
        <v>0</v>
      </c>
      <c r="CB44" s="3">
        <v>-18036.382999999998</v>
      </c>
      <c r="CC44" s="3">
        <v>-5652.4879999999994</v>
      </c>
      <c r="CD44" s="3">
        <v>-23688.870999999996</v>
      </c>
      <c r="CE44" s="3">
        <v>0</v>
      </c>
      <c r="CF44" s="3">
        <v>0</v>
      </c>
      <c r="CG44" s="3">
        <v>0</v>
      </c>
      <c r="CH44" s="3">
        <v>0</v>
      </c>
      <c r="CI44" s="3">
        <v>0</v>
      </c>
      <c r="CJ44" s="3">
        <v>0</v>
      </c>
      <c r="CK44" s="3">
        <v>0</v>
      </c>
      <c r="CL44" s="3">
        <v>0</v>
      </c>
      <c r="CM44" s="3">
        <v>0</v>
      </c>
      <c r="CN44" s="3">
        <v>0</v>
      </c>
      <c r="CO44" s="3">
        <v>0</v>
      </c>
      <c r="CP44" s="3">
        <v>0</v>
      </c>
      <c r="CQ44" s="3">
        <v>0</v>
      </c>
      <c r="CR44" s="3">
        <v>0</v>
      </c>
      <c r="CS44" s="3">
        <v>0</v>
      </c>
      <c r="CT44" s="3">
        <v>0</v>
      </c>
      <c r="CU44" s="3">
        <v>0</v>
      </c>
      <c r="CV44" s="3">
        <v>0</v>
      </c>
      <c r="CW44" s="3">
        <v>0</v>
      </c>
      <c r="CX44" s="3">
        <v>0</v>
      </c>
      <c r="CY44" s="3">
        <v>0</v>
      </c>
      <c r="CZ44" s="3">
        <v>0</v>
      </c>
      <c r="DA44" s="3">
        <v>0</v>
      </c>
      <c r="DB44" s="3">
        <v>0</v>
      </c>
      <c r="DC44" s="3">
        <v>0</v>
      </c>
      <c r="DD44" s="3">
        <v>0</v>
      </c>
      <c r="DE44" s="3">
        <v>0</v>
      </c>
      <c r="DF44" s="3">
        <v>0</v>
      </c>
      <c r="DG44" s="3">
        <v>0</v>
      </c>
      <c r="DH44" s="3">
        <v>0</v>
      </c>
      <c r="DI44" s="3">
        <v>0</v>
      </c>
      <c r="DJ44" s="3">
        <v>0</v>
      </c>
      <c r="DK44" s="3">
        <v>0</v>
      </c>
      <c r="DL44" s="3">
        <v>0</v>
      </c>
      <c r="DM44" s="3">
        <v>0</v>
      </c>
      <c r="DN44" s="3">
        <v>0</v>
      </c>
      <c r="DO44" s="3">
        <v>0</v>
      </c>
      <c r="DP44" s="3">
        <v>0</v>
      </c>
      <c r="DQ44" s="3">
        <v>0</v>
      </c>
      <c r="DR44" s="1">
        <f t="shared" si="3"/>
        <v>-569332.04300000006</v>
      </c>
      <c r="DS44" s="1">
        <f t="shared" si="4"/>
        <v>-11839.987999999999</v>
      </c>
      <c r="DT44" s="1">
        <f t="shared" si="5"/>
        <v>-581172.03100000008</v>
      </c>
    </row>
    <row r="45" spans="1:124" ht="15" customHeight="1" x14ac:dyDescent="0.25">
      <c r="A45" s="2" t="s">
        <v>147</v>
      </c>
      <c r="B45" s="3">
        <v>-9.6199999999999992</v>
      </c>
      <c r="C45" s="3">
        <v>-30.77</v>
      </c>
      <c r="D45" s="3">
        <v>-40.39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84106.525999999998</v>
      </c>
      <c r="U45" s="3">
        <v>12237.343999999999</v>
      </c>
      <c r="V45" s="3">
        <v>96343.87</v>
      </c>
      <c r="W45" s="3">
        <v>38269.754999999997</v>
      </c>
      <c r="X45" s="3">
        <v>5954.4369999999999</v>
      </c>
      <c r="Y45" s="3">
        <v>44224.191999999995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27824.949000000001</v>
      </c>
      <c r="AV45" s="3">
        <v>3863.1009999999997</v>
      </c>
      <c r="AW45" s="3">
        <v>31688.05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40268.313000000002</v>
      </c>
      <c r="BQ45" s="3">
        <v>7620.8290000000006</v>
      </c>
      <c r="BR45" s="3">
        <v>47889.142</v>
      </c>
      <c r="BS45" s="3">
        <v>11553.822</v>
      </c>
      <c r="BT45" s="3">
        <v>1864.5029999999999</v>
      </c>
      <c r="BU45" s="3">
        <v>13418.325000000001</v>
      </c>
      <c r="BV45" s="3">
        <v>4220.9979999999996</v>
      </c>
      <c r="BW45" s="3">
        <v>546.08100000000002</v>
      </c>
      <c r="BX45" s="3">
        <v>4767.0789999999997</v>
      </c>
      <c r="BY45" s="3">
        <v>5993.2079999999996</v>
      </c>
      <c r="BZ45" s="3">
        <v>963.00099999999998</v>
      </c>
      <c r="CA45" s="3">
        <v>6956.2089999999998</v>
      </c>
      <c r="CB45" s="3">
        <v>0</v>
      </c>
      <c r="CC45" s="3">
        <v>0</v>
      </c>
      <c r="CD45" s="3">
        <v>0</v>
      </c>
      <c r="CE45" s="3">
        <v>0</v>
      </c>
      <c r="CF45" s="3">
        <v>0</v>
      </c>
      <c r="CG45" s="3">
        <v>0</v>
      </c>
      <c r="CH45" s="3">
        <v>0</v>
      </c>
      <c r="CI45" s="3">
        <v>0</v>
      </c>
      <c r="CJ45" s="3">
        <v>0</v>
      </c>
      <c r="CK45" s="3">
        <v>0</v>
      </c>
      <c r="CL45" s="3">
        <v>0</v>
      </c>
      <c r="CM45" s="3">
        <v>0</v>
      </c>
      <c r="CN45" s="3">
        <v>38382.817999999999</v>
      </c>
      <c r="CO45" s="3">
        <v>5674.9790000000003</v>
      </c>
      <c r="CP45" s="3">
        <v>44057.796999999999</v>
      </c>
      <c r="CQ45" s="3">
        <v>15507.038999999999</v>
      </c>
      <c r="CR45" s="3">
        <v>2012.751</v>
      </c>
      <c r="CS45" s="3">
        <v>17519.79</v>
      </c>
      <c r="CT45" s="3">
        <v>6139.7539999999999</v>
      </c>
      <c r="CU45" s="3">
        <v>543.66099999999994</v>
      </c>
      <c r="CV45" s="3">
        <v>6683.415</v>
      </c>
      <c r="CW45" s="3">
        <v>5679.442</v>
      </c>
      <c r="CX45" s="3">
        <v>967</v>
      </c>
      <c r="CY45" s="3">
        <v>6646.442</v>
      </c>
      <c r="CZ45" s="3">
        <v>113229.69900000001</v>
      </c>
      <c r="DA45" s="3">
        <v>14956.634</v>
      </c>
      <c r="DB45" s="3">
        <v>128186.333</v>
      </c>
      <c r="DC45" s="3">
        <v>24342.167999999998</v>
      </c>
      <c r="DD45" s="3">
        <v>3139.04</v>
      </c>
      <c r="DE45" s="3">
        <v>27481.208000000002</v>
      </c>
      <c r="DF45" s="3">
        <v>14072.737000000001</v>
      </c>
      <c r="DG45" s="3">
        <v>2165.105</v>
      </c>
      <c r="DH45" s="3">
        <v>16237.842000000001</v>
      </c>
      <c r="DI45" s="3">
        <v>364.84</v>
      </c>
      <c r="DJ45" s="3">
        <v>0</v>
      </c>
      <c r="DK45" s="3">
        <v>364.84</v>
      </c>
      <c r="DL45" s="3">
        <v>12852.087000000001</v>
      </c>
      <c r="DM45" s="3">
        <v>1696.1610000000001</v>
      </c>
      <c r="DN45" s="3">
        <v>14548.248000000001</v>
      </c>
      <c r="DO45" s="3">
        <v>34540.409</v>
      </c>
      <c r="DP45" s="3">
        <v>3651.9229999999998</v>
      </c>
      <c r="DQ45" s="3">
        <v>38192.332000000002</v>
      </c>
      <c r="DR45" s="1">
        <f t="shared" si="3"/>
        <v>477338.94400000008</v>
      </c>
      <c r="DS45" s="1">
        <f t="shared" si="4"/>
        <v>67825.78</v>
      </c>
      <c r="DT45" s="1">
        <f t="shared" si="5"/>
        <v>545164.72399999993</v>
      </c>
    </row>
    <row r="46" spans="1:124" ht="15" customHeight="1" x14ac:dyDescent="0.25">
      <c r="A46" s="2" t="s">
        <v>148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2661.8670000000002</v>
      </c>
      <c r="U46" s="3">
        <v>420</v>
      </c>
      <c r="V46" s="3">
        <v>3081.8670000000002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0</v>
      </c>
      <c r="BO46" s="3">
        <v>0</v>
      </c>
      <c r="BP46" s="3">
        <v>120</v>
      </c>
      <c r="BQ46" s="3">
        <v>120</v>
      </c>
      <c r="BR46" s="3">
        <v>240</v>
      </c>
      <c r="BS46" s="3">
        <v>0</v>
      </c>
      <c r="BT46" s="3">
        <v>0</v>
      </c>
      <c r="BU46" s="3">
        <v>0</v>
      </c>
      <c r="BV46" s="3">
        <v>0</v>
      </c>
      <c r="BW46" s="3">
        <v>0</v>
      </c>
      <c r="BX46" s="3">
        <v>0</v>
      </c>
      <c r="BY46" s="3">
        <v>0</v>
      </c>
      <c r="BZ46" s="3">
        <v>0</v>
      </c>
      <c r="CA46" s="3">
        <v>0</v>
      </c>
      <c r="CB46" s="3">
        <v>0</v>
      </c>
      <c r="CC46" s="3">
        <v>0</v>
      </c>
      <c r="CD46" s="3">
        <v>0</v>
      </c>
      <c r="CE46" s="3">
        <v>0</v>
      </c>
      <c r="CF46" s="3">
        <v>0</v>
      </c>
      <c r="CG46" s="3">
        <v>0</v>
      </c>
      <c r="CH46" s="3">
        <v>0</v>
      </c>
      <c r="CI46" s="3">
        <v>0</v>
      </c>
      <c r="CJ46" s="3">
        <v>0</v>
      </c>
      <c r="CK46" s="3">
        <v>0</v>
      </c>
      <c r="CL46" s="3">
        <v>0</v>
      </c>
      <c r="CM46" s="3">
        <v>0</v>
      </c>
      <c r="CN46" s="3">
        <v>0</v>
      </c>
      <c r="CO46" s="3">
        <v>0</v>
      </c>
      <c r="CP46" s="3">
        <v>0</v>
      </c>
      <c r="CQ46" s="3">
        <v>0</v>
      </c>
      <c r="CR46" s="3">
        <v>0</v>
      </c>
      <c r="CS46" s="3">
        <v>0</v>
      </c>
      <c r="CT46" s="3">
        <v>0</v>
      </c>
      <c r="CU46" s="3">
        <v>0</v>
      </c>
      <c r="CV46" s="3">
        <v>0</v>
      </c>
      <c r="CW46" s="3">
        <v>0</v>
      </c>
      <c r="CX46" s="3">
        <v>0</v>
      </c>
      <c r="CY46" s="3">
        <v>0</v>
      </c>
      <c r="CZ46" s="3">
        <v>0</v>
      </c>
      <c r="DA46" s="3">
        <v>0</v>
      </c>
      <c r="DB46" s="3">
        <v>0</v>
      </c>
      <c r="DC46" s="3">
        <v>5355.6640000000007</v>
      </c>
      <c r="DD46" s="3">
        <v>797.11500000000001</v>
      </c>
      <c r="DE46" s="3">
        <v>6152.7790000000005</v>
      </c>
      <c r="DF46" s="3">
        <v>0</v>
      </c>
      <c r="DG46" s="3">
        <v>0</v>
      </c>
      <c r="DH46" s="3">
        <v>0</v>
      </c>
      <c r="DI46" s="3">
        <v>0</v>
      </c>
      <c r="DJ46" s="3">
        <v>0</v>
      </c>
      <c r="DK46" s="3">
        <v>0</v>
      </c>
      <c r="DL46" s="3">
        <v>0</v>
      </c>
      <c r="DM46" s="3">
        <v>0</v>
      </c>
      <c r="DN46" s="3">
        <v>0</v>
      </c>
      <c r="DO46" s="3">
        <v>2320.37</v>
      </c>
      <c r="DP46" s="3">
        <v>200</v>
      </c>
      <c r="DQ46" s="3">
        <v>2520.37</v>
      </c>
      <c r="DR46" s="1">
        <f t="shared" si="3"/>
        <v>10457.901000000002</v>
      </c>
      <c r="DS46" s="1">
        <f t="shared" si="4"/>
        <v>1537.115</v>
      </c>
      <c r="DT46" s="1">
        <f t="shared" si="5"/>
        <v>11995.016</v>
      </c>
    </row>
    <row r="47" spans="1:124" ht="15" customHeight="1" x14ac:dyDescent="0.25">
      <c r="A47" s="2" t="s">
        <v>149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3359.0610000000001</v>
      </c>
      <c r="U47" s="3">
        <v>1144.807</v>
      </c>
      <c r="V47" s="3">
        <v>4503.8680000000004</v>
      </c>
      <c r="W47" s="3">
        <v>1947.116</v>
      </c>
      <c r="X47" s="3">
        <v>621.327</v>
      </c>
      <c r="Y47" s="3">
        <v>2568.4430000000002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1392.479</v>
      </c>
      <c r="AV47" s="3">
        <v>421.50299999999999</v>
      </c>
      <c r="AW47" s="3">
        <v>1813.982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1351.7070000000001</v>
      </c>
      <c r="BQ47" s="3">
        <v>717.51700000000005</v>
      </c>
      <c r="BR47" s="3">
        <v>2069.2240000000002</v>
      </c>
      <c r="BS47" s="3">
        <v>636.12900000000002</v>
      </c>
      <c r="BT47" s="3">
        <v>189.577</v>
      </c>
      <c r="BU47" s="3">
        <v>825.70600000000002</v>
      </c>
      <c r="BV47" s="3">
        <v>186.40899999999999</v>
      </c>
      <c r="BW47" s="3">
        <v>62.731999999999999</v>
      </c>
      <c r="BX47" s="3">
        <v>249.14099999999999</v>
      </c>
      <c r="BY47" s="3">
        <v>281.11500000000001</v>
      </c>
      <c r="BZ47" s="3">
        <v>96.248999999999995</v>
      </c>
      <c r="CA47" s="3">
        <v>377.36400000000003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0</v>
      </c>
      <c r="CI47" s="3">
        <v>0</v>
      </c>
      <c r="CJ47" s="3">
        <v>0</v>
      </c>
      <c r="CK47" s="3">
        <v>0</v>
      </c>
      <c r="CL47" s="3">
        <v>0</v>
      </c>
      <c r="CM47" s="3">
        <v>0</v>
      </c>
      <c r="CN47" s="3">
        <v>729.90599999999995</v>
      </c>
      <c r="CO47" s="3">
        <v>179.345</v>
      </c>
      <c r="CP47" s="3">
        <v>909.25099999999998</v>
      </c>
      <c r="CQ47" s="3">
        <v>452.36600000000004</v>
      </c>
      <c r="CR47" s="3">
        <v>202.364</v>
      </c>
      <c r="CS47" s="3">
        <v>654.73</v>
      </c>
      <c r="CT47" s="3">
        <v>164.00299999999999</v>
      </c>
      <c r="CU47" s="3">
        <v>31.846</v>
      </c>
      <c r="CV47" s="3">
        <v>195.84899999999999</v>
      </c>
      <c r="CW47" s="3">
        <v>174.41</v>
      </c>
      <c r="CX47" s="3">
        <v>85.924999999999997</v>
      </c>
      <c r="CY47" s="3">
        <v>260.33499999999998</v>
      </c>
      <c r="CZ47" s="3">
        <v>5119.8339999999998</v>
      </c>
      <c r="DA47" s="3">
        <v>1431.5709999999999</v>
      </c>
      <c r="DB47" s="3">
        <v>6551.4049999999997</v>
      </c>
      <c r="DC47" s="3">
        <v>1158.462</v>
      </c>
      <c r="DD47" s="3">
        <v>387.27</v>
      </c>
      <c r="DE47" s="3">
        <v>1545.732</v>
      </c>
      <c r="DF47" s="3">
        <v>596.495</v>
      </c>
      <c r="DG47" s="3">
        <v>207.77099999999999</v>
      </c>
      <c r="DH47" s="3">
        <v>804.26599999999996</v>
      </c>
      <c r="DI47" s="3">
        <v>0</v>
      </c>
      <c r="DJ47" s="3">
        <v>0</v>
      </c>
      <c r="DK47" s="3">
        <v>0</v>
      </c>
      <c r="DL47" s="3">
        <v>534.33500000000004</v>
      </c>
      <c r="DM47" s="3">
        <v>179.88499999999999</v>
      </c>
      <c r="DN47" s="3">
        <v>714.22</v>
      </c>
      <c r="DO47" s="3">
        <v>310.35699999999997</v>
      </c>
      <c r="DP47" s="3">
        <v>59.904000000000003</v>
      </c>
      <c r="DQ47" s="3">
        <v>370.26099999999997</v>
      </c>
      <c r="DR47" s="1">
        <f t="shared" si="3"/>
        <v>18394.183999999997</v>
      </c>
      <c r="DS47" s="1">
        <f t="shared" si="4"/>
        <v>6019.5930000000017</v>
      </c>
      <c r="DT47" s="1">
        <f t="shared" si="5"/>
        <v>24413.776999999998</v>
      </c>
    </row>
    <row r="48" spans="1:124" ht="15" customHeight="1" x14ac:dyDescent="0.25">
      <c r="A48" s="2" t="s">
        <v>150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3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0</v>
      </c>
      <c r="BX48" s="3">
        <v>0</v>
      </c>
      <c r="BY48" s="3">
        <v>0</v>
      </c>
      <c r="BZ48" s="3">
        <v>0</v>
      </c>
      <c r="CA48" s="3">
        <v>0</v>
      </c>
      <c r="CB48" s="3">
        <v>0</v>
      </c>
      <c r="CC48" s="3">
        <v>0</v>
      </c>
      <c r="CD48" s="3">
        <v>0</v>
      </c>
      <c r="CE48" s="3">
        <v>0</v>
      </c>
      <c r="CF48" s="3">
        <v>0</v>
      </c>
      <c r="CG48" s="3">
        <v>0</v>
      </c>
      <c r="CH48" s="3">
        <v>0</v>
      </c>
      <c r="CI48" s="3">
        <v>0</v>
      </c>
      <c r="CJ48" s="3">
        <v>0</v>
      </c>
      <c r="CK48" s="3">
        <v>0</v>
      </c>
      <c r="CL48" s="3">
        <v>0</v>
      </c>
      <c r="CM48" s="3">
        <v>0</v>
      </c>
      <c r="CN48" s="3">
        <v>0</v>
      </c>
      <c r="CO48" s="3">
        <v>0</v>
      </c>
      <c r="CP48" s="3">
        <v>0</v>
      </c>
      <c r="CQ48" s="3">
        <v>54250</v>
      </c>
      <c r="CR48" s="3">
        <v>7750</v>
      </c>
      <c r="CS48" s="3">
        <v>62000</v>
      </c>
      <c r="CT48" s="3">
        <v>0</v>
      </c>
      <c r="CU48" s="3">
        <v>0</v>
      </c>
      <c r="CV48" s="3">
        <v>0</v>
      </c>
      <c r="CW48" s="3">
        <v>0</v>
      </c>
      <c r="CX48" s="3">
        <v>0</v>
      </c>
      <c r="CY48" s="3">
        <v>0</v>
      </c>
      <c r="CZ48" s="3">
        <v>0</v>
      </c>
      <c r="DA48" s="3">
        <v>0</v>
      </c>
      <c r="DB48" s="3">
        <v>0</v>
      </c>
      <c r="DC48" s="3">
        <v>0</v>
      </c>
      <c r="DD48" s="3">
        <v>0</v>
      </c>
      <c r="DE48" s="3">
        <v>0</v>
      </c>
      <c r="DF48" s="3">
        <v>0</v>
      </c>
      <c r="DG48" s="3">
        <v>0</v>
      </c>
      <c r="DH48" s="3">
        <v>0</v>
      </c>
      <c r="DI48" s="3">
        <v>0</v>
      </c>
      <c r="DJ48" s="3">
        <v>0</v>
      </c>
      <c r="DK48" s="3">
        <v>0</v>
      </c>
      <c r="DL48" s="3">
        <v>0</v>
      </c>
      <c r="DM48" s="3">
        <v>0</v>
      </c>
      <c r="DN48" s="3">
        <v>0</v>
      </c>
      <c r="DO48" s="3">
        <v>0</v>
      </c>
      <c r="DP48" s="3">
        <v>0</v>
      </c>
      <c r="DQ48" s="3">
        <v>0</v>
      </c>
      <c r="DR48" s="1">
        <f t="shared" si="3"/>
        <v>54250</v>
      </c>
      <c r="DS48" s="1">
        <f t="shared" si="4"/>
        <v>7750</v>
      </c>
      <c r="DT48" s="1">
        <f t="shared" si="5"/>
        <v>62000</v>
      </c>
    </row>
    <row r="49" spans="1:124" ht="15" customHeight="1" x14ac:dyDescent="0.25">
      <c r="A49" s="2" t="s">
        <v>151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1102.402</v>
      </c>
      <c r="U49" s="3">
        <v>161</v>
      </c>
      <c r="V49" s="3">
        <v>1263.402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  <c r="BO49" s="3">
        <v>0</v>
      </c>
      <c r="BP49" s="3">
        <v>2077.3330000000001</v>
      </c>
      <c r="BQ49" s="3">
        <v>328</v>
      </c>
      <c r="BR49" s="3">
        <v>2405.3330000000001</v>
      </c>
      <c r="BS49" s="3">
        <v>0</v>
      </c>
      <c r="BT49" s="3">
        <v>0</v>
      </c>
      <c r="BU49" s="3">
        <v>0</v>
      </c>
      <c r="BV49" s="3">
        <v>0</v>
      </c>
      <c r="BW49" s="3">
        <v>0</v>
      </c>
      <c r="BX49" s="3">
        <v>0</v>
      </c>
      <c r="BY49" s="3">
        <v>0</v>
      </c>
      <c r="BZ49" s="3">
        <v>0</v>
      </c>
      <c r="CA49" s="3">
        <v>0</v>
      </c>
      <c r="CB49" s="3">
        <v>0</v>
      </c>
      <c r="CC49" s="3">
        <v>0</v>
      </c>
      <c r="CD49" s="3">
        <v>0</v>
      </c>
      <c r="CE49" s="3">
        <v>0</v>
      </c>
      <c r="CF49" s="3">
        <v>0</v>
      </c>
      <c r="CG49" s="3">
        <v>0</v>
      </c>
      <c r="CH49" s="3">
        <v>0</v>
      </c>
      <c r="CI49" s="3">
        <v>0</v>
      </c>
      <c r="CJ49" s="3">
        <v>0</v>
      </c>
      <c r="CK49" s="3">
        <v>0</v>
      </c>
      <c r="CL49" s="3">
        <v>0</v>
      </c>
      <c r="CM49" s="3">
        <v>0</v>
      </c>
      <c r="CN49" s="3">
        <v>0</v>
      </c>
      <c r="CO49" s="3">
        <v>0</v>
      </c>
      <c r="CP49" s="3">
        <v>0</v>
      </c>
      <c r="CQ49" s="3">
        <v>0</v>
      </c>
      <c r="CR49" s="3">
        <v>0</v>
      </c>
      <c r="CS49" s="3">
        <v>0</v>
      </c>
      <c r="CT49" s="3">
        <v>0</v>
      </c>
      <c r="CU49" s="3">
        <v>0</v>
      </c>
      <c r="CV49" s="3">
        <v>0</v>
      </c>
      <c r="CW49" s="3">
        <v>0</v>
      </c>
      <c r="CX49" s="3">
        <v>0</v>
      </c>
      <c r="CY49" s="3">
        <v>0</v>
      </c>
      <c r="CZ49" s="3">
        <v>0</v>
      </c>
      <c r="DA49" s="3">
        <v>0</v>
      </c>
      <c r="DB49" s="3">
        <v>0</v>
      </c>
      <c r="DC49" s="3">
        <v>1765.9549999999999</v>
      </c>
      <c r="DD49" s="3">
        <v>156.35599999999999</v>
      </c>
      <c r="DE49" s="3">
        <v>1922.3109999999997</v>
      </c>
      <c r="DF49" s="3">
        <v>0</v>
      </c>
      <c r="DG49" s="3">
        <v>0</v>
      </c>
      <c r="DH49" s="3">
        <v>0</v>
      </c>
      <c r="DI49" s="3">
        <v>0</v>
      </c>
      <c r="DJ49" s="3">
        <v>0</v>
      </c>
      <c r="DK49" s="3">
        <v>0</v>
      </c>
      <c r="DL49" s="3">
        <v>0</v>
      </c>
      <c r="DM49" s="3">
        <v>0</v>
      </c>
      <c r="DN49" s="3">
        <v>0</v>
      </c>
      <c r="DO49" s="3">
        <v>2898</v>
      </c>
      <c r="DP49" s="3">
        <v>368</v>
      </c>
      <c r="DQ49" s="3">
        <v>3266</v>
      </c>
      <c r="DR49" s="1">
        <f t="shared" si="3"/>
        <v>7843.6900000000005</v>
      </c>
      <c r="DS49" s="1">
        <f t="shared" si="4"/>
        <v>1013.356</v>
      </c>
      <c r="DT49" s="1">
        <f t="shared" si="5"/>
        <v>8857.0460000000003</v>
      </c>
    </row>
    <row r="50" spans="1:124" ht="15" customHeight="1" x14ac:dyDescent="0.25">
      <c r="A50" s="2" t="s">
        <v>152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684.72299999999996</v>
      </c>
      <c r="U50" s="3">
        <v>100</v>
      </c>
      <c r="V50" s="3">
        <v>784.72299999999996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1900</v>
      </c>
      <c r="BQ50" s="3">
        <v>300</v>
      </c>
      <c r="BR50" s="3">
        <v>2200</v>
      </c>
      <c r="BS50" s="3">
        <v>0</v>
      </c>
      <c r="BT50" s="3">
        <v>0</v>
      </c>
      <c r="BU50" s="3">
        <v>0</v>
      </c>
      <c r="BV50" s="3">
        <v>0</v>
      </c>
      <c r="BW50" s="3">
        <v>0</v>
      </c>
      <c r="BX50" s="3">
        <v>0</v>
      </c>
      <c r="BY50" s="3">
        <v>0</v>
      </c>
      <c r="BZ50" s="3">
        <v>0</v>
      </c>
      <c r="CA50" s="3">
        <v>0</v>
      </c>
      <c r="CB50" s="3">
        <v>0</v>
      </c>
      <c r="CC50" s="3">
        <v>0</v>
      </c>
      <c r="CD50" s="3">
        <v>0</v>
      </c>
      <c r="CE50" s="3">
        <v>0</v>
      </c>
      <c r="CF50" s="3">
        <v>0</v>
      </c>
      <c r="CG50" s="3">
        <v>0</v>
      </c>
      <c r="CH50" s="3">
        <v>0</v>
      </c>
      <c r="CI50" s="3">
        <v>0</v>
      </c>
      <c r="CJ50" s="3">
        <v>0</v>
      </c>
      <c r="CK50" s="3">
        <v>0</v>
      </c>
      <c r="CL50" s="3">
        <v>0</v>
      </c>
      <c r="CM50" s="3">
        <v>0</v>
      </c>
      <c r="CN50" s="3">
        <v>0</v>
      </c>
      <c r="CO50" s="3">
        <v>0</v>
      </c>
      <c r="CP50" s="3">
        <v>0</v>
      </c>
      <c r="CQ50" s="3">
        <v>0</v>
      </c>
      <c r="CR50" s="3">
        <v>0</v>
      </c>
      <c r="CS50" s="3">
        <v>0</v>
      </c>
      <c r="CT50" s="3">
        <v>0</v>
      </c>
      <c r="CU50" s="3">
        <v>0</v>
      </c>
      <c r="CV50" s="3">
        <v>0</v>
      </c>
      <c r="CW50" s="3">
        <v>0</v>
      </c>
      <c r="CX50" s="3">
        <v>0</v>
      </c>
      <c r="CY50" s="3">
        <v>0</v>
      </c>
      <c r="CZ50" s="3">
        <v>0</v>
      </c>
      <c r="DA50" s="3">
        <v>0</v>
      </c>
      <c r="DB50" s="3">
        <v>0</v>
      </c>
      <c r="DC50" s="3">
        <v>0</v>
      </c>
      <c r="DD50" s="3">
        <v>0</v>
      </c>
      <c r="DE50" s="3">
        <v>0</v>
      </c>
      <c r="DF50" s="3">
        <v>0</v>
      </c>
      <c r="DG50" s="3">
        <v>0</v>
      </c>
      <c r="DH50" s="3">
        <v>0</v>
      </c>
      <c r="DI50" s="3">
        <v>0</v>
      </c>
      <c r="DJ50" s="3">
        <v>0</v>
      </c>
      <c r="DK50" s="3">
        <v>0</v>
      </c>
      <c r="DL50" s="3">
        <v>0</v>
      </c>
      <c r="DM50" s="3">
        <v>0</v>
      </c>
      <c r="DN50" s="3">
        <v>0</v>
      </c>
      <c r="DO50" s="3">
        <v>0</v>
      </c>
      <c r="DP50" s="3">
        <v>0</v>
      </c>
      <c r="DQ50" s="3">
        <v>0</v>
      </c>
      <c r="DR50" s="1">
        <f t="shared" si="3"/>
        <v>2584.723</v>
      </c>
      <c r="DS50" s="1">
        <f t="shared" si="4"/>
        <v>400</v>
      </c>
      <c r="DT50" s="1">
        <f t="shared" si="5"/>
        <v>2984.723</v>
      </c>
    </row>
    <row r="51" spans="1:124" ht="15" customHeight="1" x14ac:dyDescent="0.25">
      <c r="A51" s="2" t="s">
        <v>153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858.40200000000004</v>
      </c>
      <c r="U51" s="3">
        <v>125</v>
      </c>
      <c r="V51" s="3">
        <v>983.40200000000004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1900</v>
      </c>
      <c r="BQ51" s="3">
        <v>300</v>
      </c>
      <c r="BR51" s="3">
        <v>2200</v>
      </c>
      <c r="BS51" s="3">
        <v>0</v>
      </c>
      <c r="BT51" s="3">
        <v>0</v>
      </c>
      <c r="BU51" s="3">
        <v>0</v>
      </c>
      <c r="BV51" s="3">
        <v>0</v>
      </c>
      <c r="BW51" s="3">
        <v>0</v>
      </c>
      <c r="BX51" s="3">
        <v>0</v>
      </c>
      <c r="BY51" s="3">
        <v>0</v>
      </c>
      <c r="BZ51" s="3">
        <v>0</v>
      </c>
      <c r="CA51" s="3">
        <v>0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  <c r="CG51" s="3">
        <v>0</v>
      </c>
      <c r="CH51" s="3">
        <v>0</v>
      </c>
      <c r="CI51" s="3">
        <v>0</v>
      </c>
      <c r="CJ51" s="3">
        <v>0</v>
      </c>
      <c r="CK51" s="3">
        <v>0</v>
      </c>
      <c r="CL51" s="3">
        <v>0</v>
      </c>
      <c r="CM51" s="3">
        <v>0</v>
      </c>
      <c r="CN51" s="3">
        <v>0</v>
      </c>
      <c r="CO51" s="3">
        <v>0</v>
      </c>
      <c r="CP51" s="3">
        <v>0</v>
      </c>
      <c r="CQ51" s="3">
        <v>0</v>
      </c>
      <c r="CR51" s="3">
        <v>0</v>
      </c>
      <c r="CS51" s="3">
        <v>0</v>
      </c>
      <c r="CT51" s="3">
        <v>0</v>
      </c>
      <c r="CU51" s="3">
        <v>0</v>
      </c>
      <c r="CV51" s="3">
        <v>0</v>
      </c>
      <c r="CW51" s="3">
        <v>0</v>
      </c>
      <c r="CX51" s="3">
        <v>0</v>
      </c>
      <c r="CY51" s="3">
        <v>0</v>
      </c>
      <c r="CZ51" s="3">
        <v>0</v>
      </c>
      <c r="DA51" s="3">
        <v>0</v>
      </c>
      <c r="DB51" s="3">
        <v>0</v>
      </c>
      <c r="DC51" s="3">
        <v>1371.1130000000001</v>
      </c>
      <c r="DD51" s="3">
        <v>121.39400000000001</v>
      </c>
      <c r="DE51" s="3">
        <v>1492.5070000000001</v>
      </c>
      <c r="DF51" s="3">
        <v>0</v>
      </c>
      <c r="DG51" s="3">
        <v>0</v>
      </c>
      <c r="DH51" s="3">
        <v>0</v>
      </c>
      <c r="DI51" s="3">
        <v>0</v>
      </c>
      <c r="DJ51" s="3">
        <v>0</v>
      </c>
      <c r="DK51" s="3">
        <v>0</v>
      </c>
      <c r="DL51" s="3">
        <v>0</v>
      </c>
      <c r="DM51" s="3">
        <v>0</v>
      </c>
      <c r="DN51" s="3">
        <v>0</v>
      </c>
      <c r="DO51" s="3">
        <v>2350</v>
      </c>
      <c r="DP51" s="3">
        <v>300</v>
      </c>
      <c r="DQ51" s="3">
        <v>2650</v>
      </c>
      <c r="DR51" s="1">
        <f t="shared" si="3"/>
        <v>6479.5150000000003</v>
      </c>
      <c r="DS51" s="1">
        <f t="shared" si="4"/>
        <v>846.39400000000001</v>
      </c>
      <c r="DT51" s="1">
        <f t="shared" si="5"/>
        <v>7325.9089999999997</v>
      </c>
    </row>
    <row r="52" spans="1:124" ht="15" customHeight="1" x14ac:dyDescent="0.25">
      <c r="A52" s="2" t="s">
        <v>154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31090.799999999996</v>
      </c>
      <c r="U52" s="3">
        <v>4656.68</v>
      </c>
      <c r="V52" s="3">
        <v>35747.479999999996</v>
      </c>
      <c r="W52" s="3">
        <v>12035.871000000001</v>
      </c>
      <c r="X52" s="3">
        <v>2061.5369999999998</v>
      </c>
      <c r="Y52" s="3">
        <v>14097.408000000001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9074.7219999999998</v>
      </c>
      <c r="AV52" s="3">
        <v>1592.308</v>
      </c>
      <c r="AW52" s="3">
        <v>10667.03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3">
        <v>0</v>
      </c>
      <c r="BK52" s="3">
        <v>0</v>
      </c>
      <c r="BL52" s="3">
        <v>0</v>
      </c>
      <c r="BM52" s="3">
        <v>0</v>
      </c>
      <c r="BN52" s="3">
        <v>0</v>
      </c>
      <c r="BO52" s="3">
        <v>0</v>
      </c>
      <c r="BP52" s="3">
        <v>12562.128999999999</v>
      </c>
      <c r="BQ52" s="3">
        <v>2352.692</v>
      </c>
      <c r="BR52" s="3">
        <v>14914.820999999998</v>
      </c>
      <c r="BS52" s="3">
        <v>3936.8940000000002</v>
      </c>
      <c r="BT52" s="3">
        <v>600</v>
      </c>
      <c r="BU52" s="3">
        <v>4536.8940000000002</v>
      </c>
      <c r="BV52" s="3">
        <v>1370.8330000000001</v>
      </c>
      <c r="BW52" s="3">
        <v>180.76900000000001</v>
      </c>
      <c r="BX52" s="3">
        <v>1551.6020000000001</v>
      </c>
      <c r="BY52" s="3">
        <v>2106.8870000000002</v>
      </c>
      <c r="BZ52" s="3">
        <v>300</v>
      </c>
      <c r="CA52" s="3">
        <v>2406.8870000000002</v>
      </c>
      <c r="CB52" s="3">
        <v>0</v>
      </c>
      <c r="CC52" s="3">
        <v>0</v>
      </c>
      <c r="CD52" s="3">
        <v>0</v>
      </c>
      <c r="CE52" s="3">
        <v>0</v>
      </c>
      <c r="CF52" s="3">
        <v>0</v>
      </c>
      <c r="CG52" s="3">
        <v>0</v>
      </c>
      <c r="CH52" s="3">
        <v>0</v>
      </c>
      <c r="CI52" s="3">
        <v>0</v>
      </c>
      <c r="CJ52" s="3">
        <v>0</v>
      </c>
      <c r="CK52" s="3">
        <v>0</v>
      </c>
      <c r="CL52" s="3">
        <v>0</v>
      </c>
      <c r="CM52" s="3">
        <v>0</v>
      </c>
      <c r="CN52" s="3">
        <v>5023.3209999999999</v>
      </c>
      <c r="CO52" s="3">
        <v>800</v>
      </c>
      <c r="CP52" s="3">
        <v>5823.3209999999999</v>
      </c>
      <c r="CQ52" s="3">
        <v>2424.5040000000004</v>
      </c>
      <c r="CR52" s="3">
        <v>375</v>
      </c>
      <c r="CS52" s="3">
        <v>2799.5040000000004</v>
      </c>
      <c r="CT52" s="3">
        <v>1198.3970000000002</v>
      </c>
      <c r="CU52" s="3">
        <v>151.923</v>
      </c>
      <c r="CV52" s="3">
        <v>1350.3200000000002</v>
      </c>
      <c r="CW52" s="3">
        <v>777.08300000000008</v>
      </c>
      <c r="CX52" s="3">
        <v>150</v>
      </c>
      <c r="CY52" s="3">
        <v>927.08300000000008</v>
      </c>
      <c r="CZ52" s="3">
        <v>34658.735000000001</v>
      </c>
      <c r="DA52" s="3">
        <v>4592.0919999999996</v>
      </c>
      <c r="DB52" s="3">
        <v>39250.826999999997</v>
      </c>
      <c r="DC52" s="3">
        <v>2100.4710000000005</v>
      </c>
      <c r="DD52" s="3">
        <v>266.53800000000001</v>
      </c>
      <c r="DE52" s="3">
        <v>2367.0090000000005</v>
      </c>
      <c r="DF52" s="3">
        <v>4699.643</v>
      </c>
      <c r="DG52" s="3">
        <v>761.53899999999999</v>
      </c>
      <c r="DH52" s="3">
        <v>5461.1819999999998</v>
      </c>
      <c r="DI52" s="3">
        <v>101.786</v>
      </c>
      <c r="DJ52" s="3">
        <v>0</v>
      </c>
      <c r="DK52" s="3">
        <v>101.786</v>
      </c>
      <c r="DL52" s="3">
        <v>3663.3899999999994</v>
      </c>
      <c r="DM52" s="3">
        <v>553.846</v>
      </c>
      <c r="DN52" s="3">
        <v>4217.235999999999</v>
      </c>
      <c r="DO52" s="3">
        <v>3161.701</v>
      </c>
      <c r="DP52" s="3">
        <v>243.07300000000001</v>
      </c>
      <c r="DQ52" s="3">
        <v>3404.7739999999999</v>
      </c>
      <c r="DR52" s="1">
        <f t="shared" si="3"/>
        <v>129987.16699999999</v>
      </c>
      <c r="DS52" s="1">
        <f t="shared" si="4"/>
        <v>19637.997000000003</v>
      </c>
      <c r="DT52" s="1">
        <f t="shared" si="5"/>
        <v>149625.16399999999</v>
      </c>
    </row>
    <row r="53" spans="1:124" ht="15" customHeight="1" x14ac:dyDescent="0.25">
      <c r="A53" s="2" t="s">
        <v>155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342.35700000000003</v>
      </c>
      <c r="U53" s="3">
        <v>50</v>
      </c>
      <c r="V53" s="3">
        <v>392.35700000000003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0</v>
      </c>
      <c r="BK53" s="3">
        <v>0</v>
      </c>
      <c r="BL53" s="3">
        <v>0</v>
      </c>
      <c r="BM53" s="3">
        <v>0</v>
      </c>
      <c r="BN53" s="3">
        <v>0</v>
      </c>
      <c r="BO53" s="3">
        <v>0</v>
      </c>
      <c r="BP53" s="3">
        <v>316.66700000000003</v>
      </c>
      <c r="BQ53" s="3">
        <v>50</v>
      </c>
      <c r="BR53" s="3">
        <v>366.66700000000003</v>
      </c>
      <c r="BS53" s="3">
        <v>0</v>
      </c>
      <c r="BT53" s="3">
        <v>0</v>
      </c>
      <c r="BU53" s="3">
        <v>0</v>
      </c>
      <c r="BV53" s="3">
        <v>0</v>
      </c>
      <c r="BW53" s="3">
        <v>0</v>
      </c>
      <c r="BX53" s="3">
        <v>0</v>
      </c>
      <c r="BY53" s="3">
        <v>0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3">
        <v>0</v>
      </c>
      <c r="CF53" s="3">
        <v>0</v>
      </c>
      <c r="CG53" s="3">
        <v>0</v>
      </c>
      <c r="CH53" s="3">
        <v>0</v>
      </c>
      <c r="CI53" s="3">
        <v>0</v>
      </c>
      <c r="CJ53" s="3">
        <v>0</v>
      </c>
      <c r="CK53" s="3">
        <v>0</v>
      </c>
      <c r="CL53" s="3">
        <v>0</v>
      </c>
      <c r="CM53" s="3">
        <v>0</v>
      </c>
      <c r="CN53" s="3">
        <v>0</v>
      </c>
      <c r="CO53" s="3">
        <v>0</v>
      </c>
      <c r="CP53" s="3">
        <v>0</v>
      </c>
      <c r="CQ53" s="3">
        <v>0</v>
      </c>
      <c r="CR53" s="3">
        <v>0</v>
      </c>
      <c r="CS53" s="3">
        <v>0</v>
      </c>
      <c r="CT53" s="3">
        <v>0</v>
      </c>
      <c r="CU53" s="3">
        <v>0</v>
      </c>
      <c r="CV53" s="3">
        <v>0</v>
      </c>
      <c r="CW53" s="3">
        <v>0</v>
      </c>
      <c r="CX53" s="3">
        <v>0</v>
      </c>
      <c r="CY53" s="3">
        <v>0</v>
      </c>
      <c r="CZ53" s="3">
        <v>0</v>
      </c>
      <c r="DA53" s="3">
        <v>0</v>
      </c>
      <c r="DB53" s="3">
        <v>0</v>
      </c>
      <c r="DC53" s="3">
        <v>548.43299999999999</v>
      </c>
      <c r="DD53" s="3">
        <v>48.558</v>
      </c>
      <c r="DE53" s="3">
        <v>596.99099999999999</v>
      </c>
      <c r="DF53" s="3">
        <v>0</v>
      </c>
      <c r="DG53" s="3">
        <v>0</v>
      </c>
      <c r="DH53" s="3">
        <v>0</v>
      </c>
      <c r="DI53" s="3">
        <v>0</v>
      </c>
      <c r="DJ53" s="3">
        <v>0</v>
      </c>
      <c r="DK53" s="3">
        <v>0</v>
      </c>
      <c r="DL53" s="3">
        <v>0</v>
      </c>
      <c r="DM53" s="3">
        <v>0</v>
      </c>
      <c r="DN53" s="3">
        <v>0</v>
      </c>
      <c r="DO53" s="3">
        <v>450</v>
      </c>
      <c r="DP53" s="3">
        <v>50</v>
      </c>
      <c r="DQ53" s="3">
        <v>500</v>
      </c>
      <c r="DR53" s="1">
        <f t="shared" si="3"/>
        <v>1657.4570000000001</v>
      </c>
      <c r="DS53" s="1">
        <f t="shared" si="4"/>
        <v>198.55799999999999</v>
      </c>
      <c r="DT53" s="1">
        <f t="shared" si="5"/>
        <v>1856.0150000000001</v>
      </c>
    </row>
    <row r="54" spans="1:124" ht="15" customHeight="1" x14ac:dyDescent="0.25">
      <c r="A54" s="2" t="s">
        <v>156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0</v>
      </c>
      <c r="BQ54" s="3">
        <v>0</v>
      </c>
      <c r="BR54" s="3">
        <v>0</v>
      </c>
      <c r="BS54" s="3">
        <v>0</v>
      </c>
      <c r="BT54" s="3">
        <v>0</v>
      </c>
      <c r="BU54" s="3">
        <v>0</v>
      </c>
      <c r="BV54" s="3">
        <v>0</v>
      </c>
      <c r="BW54" s="3">
        <v>0</v>
      </c>
      <c r="BX54" s="3">
        <v>0</v>
      </c>
      <c r="BY54" s="3">
        <v>0</v>
      </c>
      <c r="BZ54" s="3">
        <v>0</v>
      </c>
      <c r="CA54" s="3">
        <v>0</v>
      </c>
      <c r="CB54" s="3">
        <v>0</v>
      </c>
      <c r="CC54" s="3">
        <v>0</v>
      </c>
      <c r="CD54" s="3">
        <v>0</v>
      </c>
      <c r="CE54" s="3">
        <v>0</v>
      </c>
      <c r="CF54" s="3">
        <v>0</v>
      </c>
      <c r="CG54" s="3">
        <v>0</v>
      </c>
      <c r="CH54" s="3">
        <v>0</v>
      </c>
      <c r="CI54" s="3">
        <v>0</v>
      </c>
      <c r="CJ54" s="3">
        <v>0</v>
      </c>
      <c r="CK54" s="3">
        <v>0</v>
      </c>
      <c r="CL54" s="3">
        <v>0</v>
      </c>
      <c r="CM54" s="3">
        <v>0</v>
      </c>
      <c r="CN54" s="3">
        <v>0</v>
      </c>
      <c r="CO54" s="3">
        <v>0</v>
      </c>
      <c r="CP54" s="3">
        <v>0</v>
      </c>
      <c r="CQ54" s="3">
        <v>0</v>
      </c>
      <c r="CR54" s="3">
        <v>0</v>
      </c>
      <c r="CS54" s="3">
        <v>0</v>
      </c>
      <c r="CT54" s="3">
        <v>0</v>
      </c>
      <c r="CU54" s="3">
        <v>0</v>
      </c>
      <c r="CV54" s="3">
        <v>0</v>
      </c>
      <c r="CW54" s="3">
        <v>0</v>
      </c>
      <c r="CX54" s="3">
        <v>0</v>
      </c>
      <c r="CY54" s="3">
        <v>0</v>
      </c>
      <c r="CZ54" s="3">
        <v>0</v>
      </c>
      <c r="DA54" s="3">
        <v>0</v>
      </c>
      <c r="DB54" s="3">
        <v>0</v>
      </c>
      <c r="DC54" s="3">
        <v>0</v>
      </c>
      <c r="DD54" s="3">
        <v>0</v>
      </c>
      <c r="DE54" s="3">
        <v>0</v>
      </c>
      <c r="DF54" s="3">
        <v>0</v>
      </c>
      <c r="DG54" s="3">
        <v>0</v>
      </c>
      <c r="DH54" s="3">
        <v>0</v>
      </c>
      <c r="DI54" s="3">
        <v>0</v>
      </c>
      <c r="DJ54" s="3">
        <v>0</v>
      </c>
      <c r="DK54" s="3">
        <v>0</v>
      </c>
      <c r="DL54" s="3">
        <v>0</v>
      </c>
      <c r="DM54" s="3">
        <v>0</v>
      </c>
      <c r="DN54" s="3">
        <v>0</v>
      </c>
      <c r="DO54" s="3">
        <v>0</v>
      </c>
      <c r="DP54" s="3">
        <v>0</v>
      </c>
      <c r="DQ54" s="3">
        <v>0</v>
      </c>
      <c r="DR54" s="1">
        <f t="shared" si="3"/>
        <v>0</v>
      </c>
      <c r="DS54" s="1">
        <f t="shared" si="4"/>
        <v>0</v>
      </c>
      <c r="DT54" s="1">
        <f t="shared" si="5"/>
        <v>0</v>
      </c>
    </row>
    <row r="55" spans="1:124" ht="15" customHeight="1" x14ac:dyDescent="0.25">
      <c r="A55" s="2" t="s">
        <v>157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395.42399999999998</v>
      </c>
      <c r="U55" s="3">
        <v>57.75</v>
      </c>
      <c r="V55" s="3">
        <v>453.17399999999998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0</v>
      </c>
      <c r="BL55" s="3">
        <v>0</v>
      </c>
      <c r="BM55" s="3">
        <v>0</v>
      </c>
      <c r="BN55" s="3">
        <v>0</v>
      </c>
      <c r="BO55" s="3">
        <v>0</v>
      </c>
      <c r="BP55" s="3">
        <v>1393.3329999999999</v>
      </c>
      <c r="BQ55" s="3">
        <v>220</v>
      </c>
      <c r="BR55" s="3">
        <v>1613.3329999999999</v>
      </c>
      <c r="BS55" s="3">
        <v>0</v>
      </c>
      <c r="BT55" s="3">
        <v>0</v>
      </c>
      <c r="BU55" s="3">
        <v>0</v>
      </c>
      <c r="BV55" s="3">
        <v>0</v>
      </c>
      <c r="BW55" s="3">
        <v>0</v>
      </c>
      <c r="BX55" s="3">
        <v>0</v>
      </c>
      <c r="BY55" s="3">
        <v>0</v>
      </c>
      <c r="BZ55" s="3">
        <v>0</v>
      </c>
      <c r="CA55" s="3">
        <v>0</v>
      </c>
      <c r="CB55" s="3">
        <v>0</v>
      </c>
      <c r="CC55" s="3">
        <v>0</v>
      </c>
      <c r="CD55" s="3">
        <v>0</v>
      </c>
      <c r="CE55" s="3">
        <v>0</v>
      </c>
      <c r="CF55" s="3">
        <v>0</v>
      </c>
      <c r="CG55" s="3">
        <v>0</v>
      </c>
      <c r="CH55" s="3">
        <v>0</v>
      </c>
      <c r="CI55" s="3">
        <v>0</v>
      </c>
      <c r="CJ55" s="3">
        <v>0</v>
      </c>
      <c r="CK55" s="3">
        <v>0</v>
      </c>
      <c r="CL55" s="3">
        <v>0</v>
      </c>
      <c r="CM55" s="3">
        <v>0</v>
      </c>
      <c r="CN55" s="3">
        <v>0</v>
      </c>
      <c r="CO55" s="3">
        <v>0</v>
      </c>
      <c r="CP55" s="3">
        <v>0</v>
      </c>
      <c r="CQ55" s="3">
        <v>0</v>
      </c>
      <c r="CR55" s="3">
        <v>0</v>
      </c>
      <c r="CS55" s="3">
        <v>0</v>
      </c>
      <c r="CT55" s="3">
        <v>0</v>
      </c>
      <c r="CU55" s="3">
        <v>0</v>
      </c>
      <c r="CV55" s="3">
        <v>0</v>
      </c>
      <c r="CW55" s="3">
        <v>0</v>
      </c>
      <c r="CX55" s="3">
        <v>0</v>
      </c>
      <c r="CY55" s="3">
        <v>0</v>
      </c>
      <c r="CZ55" s="3">
        <v>0</v>
      </c>
      <c r="DA55" s="3">
        <v>0</v>
      </c>
      <c r="DB55" s="3">
        <v>0</v>
      </c>
      <c r="DC55" s="3">
        <v>517.94100000000003</v>
      </c>
      <c r="DD55" s="3">
        <v>56.084000000000003</v>
      </c>
      <c r="DE55" s="3">
        <v>574.02500000000009</v>
      </c>
      <c r="DF55" s="3">
        <v>0</v>
      </c>
      <c r="DG55" s="3">
        <v>0</v>
      </c>
      <c r="DH55" s="3">
        <v>0</v>
      </c>
      <c r="DI55" s="3">
        <v>0</v>
      </c>
      <c r="DJ55" s="3">
        <v>0</v>
      </c>
      <c r="DK55" s="3">
        <v>0</v>
      </c>
      <c r="DL55" s="3">
        <v>0</v>
      </c>
      <c r="DM55" s="3">
        <v>0</v>
      </c>
      <c r="DN55" s="3">
        <v>0</v>
      </c>
      <c r="DO55" s="3">
        <v>2045.5</v>
      </c>
      <c r="DP55" s="3">
        <v>305</v>
      </c>
      <c r="DQ55" s="3">
        <v>2350.5</v>
      </c>
      <c r="DR55" s="1">
        <f t="shared" si="3"/>
        <v>4352.1980000000003</v>
      </c>
      <c r="DS55" s="1">
        <f t="shared" si="4"/>
        <v>638.83400000000006</v>
      </c>
      <c r="DT55" s="1">
        <f t="shared" si="5"/>
        <v>4991.0319999999992</v>
      </c>
    </row>
    <row r="56" spans="1:124" ht="15" customHeight="1" x14ac:dyDescent="0.25">
      <c r="A56" s="2" t="s">
        <v>158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3">
        <v>0</v>
      </c>
      <c r="BK56" s="3">
        <v>0</v>
      </c>
      <c r="BL56" s="3">
        <v>0</v>
      </c>
      <c r="BM56" s="3">
        <v>0</v>
      </c>
      <c r="BN56" s="3">
        <v>0</v>
      </c>
      <c r="BO56" s="3">
        <v>0</v>
      </c>
      <c r="BP56" s="3">
        <v>633.33300000000008</v>
      </c>
      <c r="BQ56" s="3">
        <v>100</v>
      </c>
      <c r="BR56" s="3">
        <v>733.33300000000008</v>
      </c>
      <c r="BS56" s="3">
        <v>0</v>
      </c>
      <c r="BT56" s="3">
        <v>0</v>
      </c>
      <c r="BU56" s="3">
        <v>0</v>
      </c>
      <c r="BV56" s="3">
        <v>0</v>
      </c>
      <c r="BW56" s="3">
        <v>0</v>
      </c>
      <c r="BX56" s="3">
        <v>0</v>
      </c>
      <c r="BY56" s="3">
        <v>0</v>
      </c>
      <c r="BZ56" s="3">
        <v>0</v>
      </c>
      <c r="CA56" s="3">
        <v>0</v>
      </c>
      <c r="CB56" s="3">
        <v>0</v>
      </c>
      <c r="CC56" s="3">
        <v>0</v>
      </c>
      <c r="CD56" s="3">
        <v>0</v>
      </c>
      <c r="CE56" s="3">
        <v>0</v>
      </c>
      <c r="CF56" s="3">
        <v>0</v>
      </c>
      <c r="CG56" s="3">
        <v>0</v>
      </c>
      <c r="CH56" s="3">
        <v>0</v>
      </c>
      <c r="CI56" s="3">
        <v>0</v>
      </c>
      <c r="CJ56" s="3">
        <v>0</v>
      </c>
      <c r="CK56" s="3">
        <v>0</v>
      </c>
      <c r="CL56" s="3">
        <v>0</v>
      </c>
      <c r="CM56" s="3">
        <v>0</v>
      </c>
      <c r="CN56" s="3">
        <v>0</v>
      </c>
      <c r="CO56" s="3">
        <v>0</v>
      </c>
      <c r="CP56" s="3">
        <v>0</v>
      </c>
      <c r="CQ56" s="3">
        <v>0</v>
      </c>
      <c r="CR56" s="3">
        <v>0</v>
      </c>
      <c r="CS56" s="3">
        <v>0</v>
      </c>
      <c r="CT56" s="3">
        <v>0</v>
      </c>
      <c r="CU56" s="3">
        <v>0</v>
      </c>
      <c r="CV56" s="3">
        <v>0</v>
      </c>
      <c r="CW56" s="3">
        <v>0</v>
      </c>
      <c r="CX56" s="3">
        <v>0</v>
      </c>
      <c r="CY56" s="3">
        <v>0</v>
      </c>
      <c r="CZ56" s="3">
        <v>0</v>
      </c>
      <c r="DA56" s="3">
        <v>0</v>
      </c>
      <c r="DB56" s="3">
        <v>0</v>
      </c>
      <c r="DC56" s="3">
        <v>115</v>
      </c>
      <c r="DD56" s="3">
        <v>0</v>
      </c>
      <c r="DE56" s="3">
        <v>115</v>
      </c>
      <c r="DF56" s="3">
        <v>0</v>
      </c>
      <c r="DG56" s="3">
        <v>0</v>
      </c>
      <c r="DH56" s="3">
        <v>0</v>
      </c>
      <c r="DI56" s="3">
        <v>0</v>
      </c>
      <c r="DJ56" s="3">
        <v>0</v>
      </c>
      <c r="DK56" s="3">
        <v>0</v>
      </c>
      <c r="DL56" s="3">
        <v>0</v>
      </c>
      <c r="DM56" s="3">
        <v>0</v>
      </c>
      <c r="DN56" s="3">
        <v>0</v>
      </c>
      <c r="DO56" s="3">
        <v>905</v>
      </c>
      <c r="DP56" s="3">
        <v>100</v>
      </c>
      <c r="DQ56" s="3">
        <v>1005</v>
      </c>
      <c r="DR56" s="1">
        <f t="shared" si="3"/>
        <v>1653.3330000000001</v>
      </c>
      <c r="DS56" s="1">
        <f t="shared" si="4"/>
        <v>200</v>
      </c>
      <c r="DT56" s="1">
        <f t="shared" si="5"/>
        <v>1853.3330000000001</v>
      </c>
    </row>
    <row r="57" spans="1:124" ht="15" customHeight="1" x14ac:dyDescent="0.25">
      <c r="A57" s="2" t="s">
        <v>159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2166.0070000000001</v>
      </c>
      <c r="U57" s="3">
        <v>340</v>
      </c>
      <c r="V57" s="3">
        <v>2506.0070000000001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3">
        <v>0</v>
      </c>
      <c r="BV57" s="3">
        <v>0</v>
      </c>
      <c r="BW57" s="3">
        <v>0</v>
      </c>
      <c r="BX57" s="3">
        <v>0</v>
      </c>
      <c r="BY57" s="3">
        <v>0</v>
      </c>
      <c r="BZ57" s="3">
        <v>0</v>
      </c>
      <c r="CA57" s="3">
        <v>0</v>
      </c>
      <c r="CB57" s="3">
        <v>0</v>
      </c>
      <c r="CC57" s="3">
        <v>0</v>
      </c>
      <c r="CD57" s="3">
        <v>0</v>
      </c>
      <c r="CE57" s="3">
        <v>0</v>
      </c>
      <c r="CF57" s="3">
        <v>0</v>
      </c>
      <c r="CG57" s="3">
        <v>0</v>
      </c>
      <c r="CH57" s="3">
        <v>0</v>
      </c>
      <c r="CI57" s="3">
        <v>0</v>
      </c>
      <c r="CJ57" s="3">
        <v>0</v>
      </c>
      <c r="CK57" s="3">
        <v>0</v>
      </c>
      <c r="CL57" s="3">
        <v>0</v>
      </c>
      <c r="CM57" s="3">
        <v>0</v>
      </c>
      <c r="CN57" s="3">
        <v>745.19200000000001</v>
      </c>
      <c r="CO57" s="3">
        <v>3.0310000000000001</v>
      </c>
      <c r="CP57" s="3">
        <v>748.22299999999996</v>
      </c>
      <c r="CQ57" s="3">
        <v>84.74</v>
      </c>
      <c r="CR57" s="3">
        <v>13</v>
      </c>
      <c r="CS57" s="3">
        <v>97.74</v>
      </c>
      <c r="CT57" s="3">
        <v>0</v>
      </c>
      <c r="CU57" s="3">
        <v>0</v>
      </c>
      <c r="CV57" s="3">
        <v>0</v>
      </c>
      <c r="CW57" s="3">
        <v>0</v>
      </c>
      <c r="CX57" s="3">
        <v>0</v>
      </c>
      <c r="CY57" s="3">
        <v>0</v>
      </c>
      <c r="CZ57" s="3">
        <v>0</v>
      </c>
      <c r="DA57" s="3">
        <v>0</v>
      </c>
      <c r="DB57" s="3">
        <v>0</v>
      </c>
      <c r="DC57" s="3">
        <v>0</v>
      </c>
      <c r="DD57" s="3">
        <v>0</v>
      </c>
      <c r="DE57" s="3">
        <v>0</v>
      </c>
      <c r="DF57" s="3">
        <v>0</v>
      </c>
      <c r="DG57" s="3">
        <v>0</v>
      </c>
      <c r="DH57" s="3">
        <v>0</v>
      </c>
      <c r="DI57" s="3">
        <v>0</v>
      </c>
      <c r="DJ57" s="3">
        <v>0</v>
      </c>
      <c r="DK57" s="3">
        <v>0</v>
      </c>
      <c r="DL57" s="3">
        <v>0</v>
      </c>
      <c r="DM57" s="3">
        <v>0</v>
      </c>
      <c r="DN57" s="3">
        <v>0</v>
      </c>
      <c r="DO57" s="3">
        <v>378.517</v>
      </c>
      <c r="DP57" s="3">
        <v>40</v>
      </c>
      <c r="DQ57" s="3">
        <v>418.517</v>
      </c>
      <c r="DR57" s="1">
        <f t="shared" si="3"/>
        <v>3374.4559999999997</v>
      </c>
      <c r="DS57" s="1">
        <f t="shared" si="4"/>
        <v>396.03100000000001</v>
      </c>
      <c r="DT57" s="1">
        <f t="shared" si="5"/>
        <v>3770.4869999999996</v>
      </c>
    </row>
    <row r="58" spans="1:124" ht="15" customHeight="1" x14ac:dyDescent="0.25">
      <c r="A58" s="2" t="s">
        <v>160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3">
        <v>0</v>
      </c>
      <c r="BK58" s="3">
        <v>0</v>
      </c>
      <c r="BL58" s="3">
        <v>0</v>
      </c>
      <c r="BM58" s="3">
        <v>0</v>
      </c>
      <c r="BN58" s="3">
        <v>0</v>
      </c>
      <c r="BO58" s="3">
        <v>0</v>
      </c>
      <c r="BP58" s="3">
        <v>0</v>
      </c>
      <c r="BQ58" s="3">
        <v>0</v>
      </c>
      <c r="BR58" s="3">
        <v>0</v>
      </c>
      <c r="BS58" s="3">
        <v>0</v>
      </c>
      <c r="BT58" s="3">
        <v>0</v>
      </c>
      <c r="BU58" s="3">
        <v>0</v>
      </c>
      <c r="BV58" s="3">
        <v>0</v>
      </c>
      <c r="BW58" s="3">
        <v>0</v>
      </c>
      <c r="BX58" s="3">
        <v>0</v>
      </c>
      <c r="BY58" s="3">
        <v>0</v>
      </c>
      <c r="BZ58" s="3">
        <v>0</v>
      </c>
      <c r="CA58" s="3">
        <v>0</v>
      </c>
      <c r="CB58" s="3">
        <v>0</v>
      </c>
      <c r="CC58" s="3">
        <v>0</v>
      </c>
      <c r="CD58" s="3">
        <v>0</v>
      </c>
      <c r="CE58" s="3">
        <v>0</v>
      </c>
      <c r="CF58" s="3">
        <v>0</v>
      </c>
      <c r="CG58" s="3">
        <v>0</v>
      </c>
      <c r="CH58" s="3">
        <v>0</v>
      </c>
      <c r="CI58" s="3">
        <v>0</v>
      </c>
      <c r="CJ58" s="3">
        <v>0</v>
      </c>
      <c r="CK58" s="3">
        <v>0</v>
      </c>
      <c r="CL58" s="3">
        <v>0</v>
      </c>
      <c r="CM58" s="3">
        <v>0</v>
      </c>
      <c r="CN58" s="3">
        <v>0</v>
      </c>
      <c r="CO58" s="3">
        <v>0</v>
      </c>
      <c r="CP58" s="3">
        <v>0</v>
      </c>
      <c r="CQ58" s="3">
        <v>0</v>
      </c>
      <c r="CR58" s="3">
        <v>0</v>
      </c>
      <c r="CS58" s="3">
        <v>0</v>
      </c>
      <c r="CT58" s="3">
        <v>0</v>
      </c>
      <c r="CU58" s="3">
        <v>0</v>
      </c>
      <c r="CV58" s="3">
        <v>0</v>
      </c>
      <c r="CW58" s="3">
        <v>0</v>
      </c>
      <c r="CX58" s="3">
        <v>0</v>
      </c>
      <c r="CY58" s="3">
        <v>0</v>
      </c>
      <c r="CZ58" s="3">
        <v>0</v>
      </c>
      <c r="DA58" s="3">
        <v>0</v>
      </c>
      <c r="DB58" s="3">
        <v>0</v>
      </c>
      <c r="DC58" s="3">
        <v>0</v>
      </c>
      <c r="DD58" s="3">
        <v>0</v>
      </c>
      <c r="DE58" s="3">
        <v>0</v>
      </c>
      <c r="DF58" s="3">
        <v>0</v>
      </c>
      <c r="DG58" s="3">
        <v>0</v>
      </c>
      <c r="DH58" s="3">
        <v>0</v>
      </c>
      <c r="DI58" s="3">
        <v>0</v>
      </c>
      <c r="DJ58" s="3">
        <v>0</v>
      </c>
      <c r="DK58" s="3">
        <v>0</v>
      </c>
      <c r="DL58" s="3">
        <v>0</v>
      </c>
      <c r="DM58" s="3">
        <v>0</v>
      </c>
      <c r="DN58" s="3">
        <v>0</v>
      </c>
      <c r="DO58" s="3">
        <v>0</v>
      </c>
      <c r="DP58" s="3">
        <v>0</v>
      </c>
      <c r="DQ58" s="3">
        <v>0</v>
      </c>
      <c r="DR58" s="1">
        <f t="shared" si="3"/>
        <v>0</v>
      </c>
      <c r="DS58" s="1">
        <f t="shared" si="4"/>
        <v>0</v>
      </c>
      <c r="DT58" s="1">
        <f t="shared" si="5"/>
        <v>0</v>
      </c>
    </row>
    <row r="59" spans="1:124" ht="15" customHeight="1" x14ac:dyDescent="0.25">
      <c r="A59" s="2" t="s">
        <v>161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22536.560000000001</v>
      </c>
      <c r="U59" s="3">
        <v>4423.12</v>
      </c>
      <c r="V59" s="3">
        <v>26959.68</v>
      </c>
      <c r="W59" s="3">
        <v>2666.2400000000002</v>
      </c>
      <c r="X59" s="3">
        <v>376.48</v>
      </c>
      <c r="Y59" s="3">
        <v>3042.7200000000003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0</v>
      </c>
      <c r="BL59" s="3">
        <v>0</v>
      </c>
      <c r="BM59" s="3">
        <v>0</v>
      </c>
      <c r="BN59" s="3">
        <v>0</v>
      </c>
      <c r="BO59" s="3">
        <v>0</v>
      </c>
      <c r="BP59" s="3">
        <v>17058.32</v>
      </c>
      <c r="BQ59" s="3">
        <v>3205.28</v>
      </c>
      <c r="BR59" s="3">
        <v>20263.599999999999</v>
      </c>
      <c r="BS59" s="3">
        <v>3779.84</v>
      </c>
      <c r="BT59" s="3">
        <v>718</v>
      </c>
      <c r="BU59" s="3">
        <v>4497.84</v>
      </c>
      <c r="BV59" s="3">
        <v>0</v>
      </c>
      <c r="BW59" s="3">
        <v>0</v>
      </c>
      <c r="BX59" s="3">
        <v>0</v>
      </c>
      <c r="BY59" s="3">
        <v>0</v>
      </c>
      <c r="BZ59" s="3">
        <v>0</v>
      </c>
      <c r="CA59" s="3">
        <v>0</v>
      </c>
      <c r="CB59" s="3">
        <v>0</v>
      </c>
      <c r="CC59" s="3">
        <v>0</v>
      </c>
      <c r="CD59" s="3">
        <v>0</v>
      </c>
      <c r="CE59" s="3">
        <v>0</v>
      </c>
      <c r="CF59" s="3">
        <v>0</v>
      </c>
      <c r="CG59" s="3">
        <v>0</v>
      </c>
      <c r="CH59" s="3">
        <v>0</v>
      </c>
      <c r="CI59" s="3">
        <v>0</v>
      </c>
      <c r="CJ59" s="3">
        <v>0</v>
      </c>
      <c r="CK59" s="3">
        <v>0</v>
      </c>
      <c r="CL59" s="3">
        <v>0</v>
      </c>
      <c r="CM59" s="3">
        <v>0</v>
      </c>
      <c r="CN59" s="3">
        <v>0</v>
      </c>
      <c r="CO59" s="3">
        <v>0</v>
      </c>
      <c r="CP59" s="3">
        <v>0</v>
      </c>
      <c r="CQ59" s="3">
        <v>0</v>
      </c>
      <c r="CR59" s="3">
        <v>0</v>
      </c>
      <c r="CS59" s="3">
        <v>0</v>
      </c>
      <c r="CT59" s="3">
        <v>0</v>
      </c>
      <c r="CU59" s="3">
        <v>0</v>
      </c>
      <c r="CV59" s="3">
        <v>0</v>
      </c>
      <c r="CW59" s="3">
        <v>0</v>
      </c>
      <c r="CX59" s="3">
        <v>0</v>
      </c>
      <c r="CY59" s="3">
        <v>0</v>
      </c>
      <c r="CZ59" s="3">
        <v>530.4</v>
      </c>
      <c r="DA59" s="3">
        <v>76.959999999999994</v>
      </c>
      <c r="DB59" s="3">
        <v>607.36</v>
      </c>
      <c r="DC59" s="3">
        <v>0</v>
      </c>
      <c r="DD59" s="3">
        <v>0</v>
      </c>
      <c r="DE59" s="3">
        <v>0</v>
      </c>
      <c r="DF59" s="3">
        <v>1048.32</v>
      </c>
      <c r="DG59" s="3">
        <v>149.76</v>
      </c>
      <c r="DH59" s="3">
        <v>1198.08</v>
      </c>
      <c r="DI59" s="3">
        <v>5578.8799999999992</v>
      </c>
      <c r="DJ59" s="3">
        <v>821.6</v>
      </c>
      <c r="DK59" s="3">
        <v>6400.48</v>
      </c>
      <c r="DL59" s="3">
        <v>2920.8</v>
      </c>
      <c r="DM59" s="3">
        <v>522.08000000000004</v>
      </c>
      <c r="DN59" s="3">
        <v>3442.88</v>
      </c>
      <c r="DO59" s="3">
        <v>0</v>
      </c>
      <c r="DP59" s="3">
        <v>0</v>
      </c>
      <c r="DQ59" s="3">
        <v>0</v>
      </c>
      <c r="DR59" s="1">
        <f t="shared" si="3"/>
        <v>56119.360000000008</v>
      </c>
      <c r="DS59" s="1">
        <f t="shared" si="4"/>
        <v>10293.280000000001</v>
      </c>
      <c r="DT59" s="1">
        <f t="shared" si="5"/>
        <v>66412.639999999999</v>
      </c>
    </row>
    <row r="60" spans="1:124" ht="15" customHeight="1" x14ac:dyDescent="0.25">
      <c r="A60" s="2" t="s">
        <v>162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0</v>
      </c>
      <c r="BQ60" s="3">
        <v>0</v>
      </c>
      <c r="BR60" s="3">
        <v>0</v>
      </c>
      <c r="BS60" s="3">
        <v>0</v>
      </c>
      <c r="BT60" s="3">
        <v>0</v>
      </c>
      <c r="BU60" s="3">
        <v>0</v>
      </c>
      <c r="BV60" s="3">
        <v>0</v>
      </c>
      <c r="BW60" s="3">
        <v>0</v>
      </c>
      <c r="BX60" s="3">
        <v>0</v>
      </c>
      <c r="BY60" s="3">
        <v>0</v>
      </c>
      <c r="BZ60" s="3">
        <v>0</v>
      </c>
      <c r="CA60" s="3">
        <v>0</v>
      </c>
      <c r="CB60" s="3">
        <v>0</v>
      </c>
      <c r="CC60" s="3">
        <v>0</v>
      </c>
      <c r="CD60" s="3">
        <v>0</v>
      </c>
      <c r="CE60" s="3">
        <v>0</v>
      </c>
      <c r="CF60" s="3">
        <v>0</v>
      </c>
      <c r="CG60" s="3">
        <v>0</v>
      </c>
      <c r="CH60" s="3">
        <v>0</v>
      </c>
      <c r="CI60" s="3">
        <v>0</v>
      </c>
      <c r="CJ60" s="3">
        <v>0</v>
      </c>
      <c r="CK60" s="3">
        <v>0</v>
      </c>
      <c r="CL60" s="3">
        <v>0</v>
      </c>
      <c r="CM60" s="3">
        <v>0</v>
      </c>
      <c r="CN60" s="3">
        <v>0</v>
      </c>
      <c r="CO60" s="3">
        <v>0</v>
      </c>
      <c r="CP60" s="3">
        <v>0</v>
      </c>
      <c r="CQ60" s="3">
        <v>8387.527</v>
      </c>
      <c r="CR60" s="3">
        <v>1225.558</v>
      </c>
      <c r="CS60" s="3">
        <v>9613.0849999999991</v>
      </c>
      <c r="CT60" s="3">
        <v>0</v>
      </c>
      <c r="CU60" s="3">
        <v>0</v>
      </c>
      <c r="CV60" s="3">
        <v>0</v>
      </c>
      <c r="CW60" s="3">
        <v>0</v>
      </c>
      <c r="CX60" s="3">
        <v>0</v>
      </c>
      <c r="CY60" s="3">
        <v>0</v>
      </c>
      <c r="CZ60" s="3">
        <v>0</v>
      </c>
      <c r="DA60" s="3">
        <v>0</v>
      </c>
      <c r="DB60" s="3">
        <v>0</v>
      </c>
      <c r="DC60" s="3">
        <v>0</v>
      </c>
      <c r="DD60" s="3">
        <v>0</v>
      </c>
      <c r="DE60" s="3">
        <v>0</v>
      </c>
      <c r="DF60" s="3">
        <v>0</v>
      </c>
      <c r="DG60" s="3">
        <v>0</v>
      </c>
      <c r="DH60" s="3">
        <v>0</v>
      </c>
      <c r="DI60" s="3">
        <v>0</v>
      </c>
      <c r="DJ60" s="3">
        <v>0</v>
      </c>
      <c r="DK60" s="3">
        <v>0</v>
      </c>
      <c r="DL60" s="3">
        <v>0</v>
      </c>
      <c r="DM60" s="3">
        <v>0</v>
      </c>
      <c r="DN60" s="3">
        <v>0</v>
      </c>
      <c r="DO60" s="3">
        <v>0</v>
      </c>
      <c r="DP60" s="3">
        <v>0</v>
      </c>
      <c r="DQ60" s="3">
        <v>0</v>
      </c>
      <c r="DR60" s="1">
        <f t="shared" si="3"/>
        <v>8387.527</v>
      </c>
      <c r="DS60" s="1">
        <f t="shared" si="4"/>
        <v>1225.558</v>
      </c>
      <c r="DT60" s="1">
        <f t="shared" si="5"/>
        <v>9613.0849999999991</v>
      </c>
    </row>
    <row r="61" spans="1:124" ht="15" customHeight="1" x14ac:dyDescent="0.25">
      <c r="A61" s="2" t="s">
        <v>163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  <c r="BO61" s="3">
        <v>0</v>
      </c>
      <c r="BP61" s="3">
        <v>0</v>
      </c>
      <c r="BQ61" s="3">
        <v>0</v>
      </c>
      <c r="BR61" s="3">
        <v>0</v>
      </c>
      <c r="BS61" s="3">
        <v>0</v>
      </c>
      <c r="BT61" s="3">
        <v>0</v>
      </c>
      <c r="BU61" s="3">
        <v>0</v>
      </c>
      <c r="BV61" s="3">
        <v>0</v>
      </c>
      <c r="BW61" s="3">
        <v>0</v>
      </c>
      <c r="BX61" s="3">
        <v>0</v>
      </c>
      <c r="BY61" s="3">
        <v>0</v>
      </c>
      <c r="BZ61" s="3">
        <v>0</v>
      </c>
      <c r="CA61" s="3">
        <v>0</v>
      </c>
      <c r="CB61" s="3">
        <v>0</v>
      </c>
      <c r="CC61" s="3">
        <v>0</v>
      </c>
      <c r="CD61" s="3">
        <v>0</v>
      </c>
      <c r="CE61" s="3">
        <v>0</v>
      </c>
      <c r="CF61" s="3">
        <v>0</v>
      </c>
      <c r="CG61" s="3">
        <v>0</v>
      </c>
      <c r="CH61" s="3">
        <v>0</v>
      </c>
      <c r="CI61" s="3">
        <v>0</v>
      </c>
      <c r="CJ61" s="3">
        <v>0</v>
      </c>
      <c r="CK61" s="3">
        <v>0</v>
      </c>
      <c r="CL61" s="3">
        <v>0</v>
      </c>
      <c r="CM61" s="3">
        <v>0</v>
      </c>
      <c r="CN61" s="3">
        <v>0</v>
      </c>
      <c r="CO61" s="3">
        <v>0</v>
      </c>
      <c r="CP61" s="3">
        <v>0</v>
      </c>
      <c r="CQ61" s="3">
        <v>5940.05</v>
      </c>
      <c r="CR61" s="3">
        <v>813.73800000000006</v>
      </c>
      <c r="CS61" s="3">
        <v>6753.7880000000005</v>
      </c>
      <c r="CT61" s="3">
        <v>0</v>
      </c>
      <c r="CU61" s="3">
        <v>0</v>
      </c>
      <c r="CV61" s="3">
        <v>0</v>
      </c>
      <c r="CW61" s="3">
        <v>0</v>
      </c>
      <c r="CX61" s="3">
        <v>0</v>
      </c>
      <c r="CY61" s="3">
        <v>0</v>
      </c>
      <c r="CZ61" s="3">
        <v>0</v>
      </c>
      <c r="DA61" s="3">
        <v>0</v>
      </c>
      <c r="DB61" s="3">
        <v>0</v>
      </c>
      <c r="DC61" s="3">
        <v>0</v>
      </c>
      <c r="DD61" s="3">
        <v>0</v>
      </c>
      <c r="DE61" s="3">
        <v>0</v>
      </c>
      <c r="DF61" s="3">
        <v>0</v>
      </c>
      <c r="DG61" s="3">
        <v>0</v>
      </c>
      <c r="DH61" s="3">
        <v>0</v>
      </c>
      <c r="DI61" s="3">
        <v>0</v>
      </c>
      <c r="DJ61" s="3">
        <v>0</v>
      </c>
      <c r="DK61" s="3">
        <v>0</v>
      </c>
      <c r="DL61" s="3">
        <v>0</v>
      </c>
      <c r="DM61" s="3">
        <v>0</v>
      </c>
      <c r="DN61" s="3">
        <v>0</v>
      </c>
      <c r="DO61" s="3">
        <v>0</v>
      </c>
      <c r="DP61" s="3">
        <v>0</v>
      </c>
      <c r="DQ61" s="3">
        <v>0</v>
      </c>
      <c r="DR61" s="1">
        <f t="shared" si="3"/>
        <v>5940.05</v>
      </c>
      <c r="DS61" s="1">
        <f t="shared" si="4"/>
        <v>813.73800000000006</v>
      </c>
      <c r="DT61" s="1">
        <f t="shared" si="5"/>
        <v>6753.7880000000005</v>
      </c>
    </row>
    <row r="62" spans="1:124" ht="15" customHeight="1" x14ac:dyDescent="0.25">
      <c r="A62" s="2" t="s">
        <v>164</v>
      </c>
      <c r="B62" s="3">
        <v>-3</v>
      </c>
      <c r="C62" s="3">
        <v>0</v>
      </c>
      <c r="D62" s="3">
        <v>-3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3">
        <v>0</v>
      </c>
      <c r="BK62" s="3">
        <v>0</v>
      </c>
      <c r="BL62" s="3">
        <v>0</v>
      </c>
      <c r="BM62" s="3">
        <v>0</v>
      </c>
      <c r="BN62" s="3">
        <v>0</v>
      </c>
      <c r="BO62" s="3">
        <v>0</v>
      </c>
      <c r="BP62" s="3">
        <v>0</v>
      </c>
      <c r="BQ62" s="3">
        <v>0</v>
      </c>
      <c r="BR62" s="3">
        <v>0</v>
      </c>
      <c r="BS62" s="3">
        <v>0</v>
      </c>
      <c r="BT62" s="3">
        <v>0</v>
      </c>
      <c r="BU62" s="3">
        <v>0</v>
      </c>
      <c r="BV62" s="3">
        <v>0</v>
      </c>
      <c r="BW62" s="3">
        <v>0</v>
      </c>
      <c r="BX62" s="3">
        <v>0</v>
      </c>
      <c r="BY62" s="3">
        <v>0</v>
      </c>
      <c r="BZ62" s="3">
        <v>0</v>
      </c>
      <c r="CA62" s="3">
        <v>0</v>
      </c>
      <c r="CB62" s="3">
        <v>0</v>
      </c>
      <c r="CC62" s="3">
        <v>0</v>
      </c>
      <c r="CD62" s="3">
        <v>0</v>
      </c>
      <c r="CE62" s="3">
        <v>0</v>
      </c>
      <c r="CF62" s="3">
        <v>0</v>
      </c>
      <c r="CG62" s="3">
        <v>0</v>
      </c>
      <c r="CH62" s="3">
        <v>0</v>
      </c>
      <c r="CI62" s="3">
        <v>0</v>
      </c>
      <c r="CJ62" s="3">
        <v>0</v>
      </c>
      <c r="CK62" s="3">
        <v>0</v>
      </c>
      <c r="CL62" s="3">
        <v>0</v>
      </c>
      <c r="CM62" s="3">
        <v>0</v>
      </c>
      <c r="CN62" s="3">
        <v>0</v>
      </c>
      <c r="CO62" s="3">
        <v>0</v>
      </c>
      <c r="CP62" s="3">
        <v>0</v>
      </c>
      <c r="CQ62" s="3">
        <v>39911.328000000001</v>
      </c>
      <c r="CR62" s="3">
        <v>5179.1670000000004</v>
      </c>
      <c r="CS62" s="3">
        <v>45090.495000000003</v>
      </c>
      <c r="CT62" s="3">
        <v>0</v>
      </c>
      <c r="CU62" s="3">
        <v>0</v>
      </c>
      <c r="CV62" s="3">
        <v>0</v>
      </c>
      <c r="CW62" s="3">
        <v>0</v>
      </c>
      <c r="CX62" s="3">
        <v>0</v>
      </c>
      <c r="CY62" s="3">
        <v>0</v>
      </c>
      <c r="CZ62" s="3">
        <v>0</v>
      </c>
      <c r="DA62" s="3">
        <v>0</v>
      </c>
      <c r="DB62" s="3">
        <v>0</v>
      </c>
      <c r="DC62" s="3">
        <v>0</v>
      </c>
      <c r="DD62" s="3">
        <v>0</v>
      </c>
      <c r="DE62" s="3">
        <v>0</v>
      </c>
      <c r="DF62" s="3">
        <v>0</v>
      </c>
      <c r="DG62" s="3">
        <v>0</v>
      </c>
      <c r="DH62" s="3">
        <v>0</v>
      </c>
      <c r="DI62" s="3">
        <v>0</v>
      </c>
      <c r="DJ62" s="3">
        <v>0</v>
      </c>
      <c r="DK62" s="3">
        <v>0</v>
      </c>
      <c r="DL62" s="3">
        <v>0</v>
      </c>
      <c r="DM62" s="3">
        <v>0</v>
      </c>
      <c r="DN62" s="3">
        <v>0</v>
      </c>
      <c r="DO62" s="3">
        <v>0</v>
      </c>
      <c r="DP62" s="3">
        <v>0</v>
      </c>
      <c r="DQ62" s="3">
        <v>0</v>
      </c>
      <c r="DR62" s="1">
        <f t="shared" si="3"/>
        <v>39908.328000000001</v>
      </c>
      <c r="DS62" s="1">
        <f t="shared" si="4"/>
        <v>5179.1670000000004</v>
      </c>
      <c r="DT62" s="1">
        <f t="shared" si="5"/>
        <v>45087.495000000003</v>
      </c>
    </row>
    <row r="63" spans="1:124" ht="15" customHeight="1" x14ac:dyDescent="0.25">
      <c r="A63" s="2" t="s">
        <v>165</v>
      </c>
      <c r="B63" s="3">
        <v>0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0</v>
      </c>
      <c r="BP63" s="3">
        <v>0</v>
      </c>
      <c r="BQ63" s="3">
        <v>0</v>
      </c>
      <c r="BR63" s="3">
        <v>0</v>
      </c>
      <c r="BS63" s="3">
        <v>0</v>
      </c>
      <c r="BT63" s="3">
        <v>0</v>
      </c>
      <c r="BU63" s="3">
        <v>0</v>
      </c>
      <c r="BV63" s="3">
        <v>0</v>
      </c>
      <c r="BW63" s="3">
        <v>0</v>
      </c>
      <c r="BX63" s="3">
        <v>0</v>
      </c>
      <c r="BY63" s="3">
        <v>0</v>
      </c>
      <c r="BZ63" s="3">
        <v>0</v>
      </c>
      <c r="CA63" s="3">
        <v>0</v>
      </c>
      <c r="CB63" s="3">
        <v>0</v>
      </c>
      <c r="CC63" s="3">
        <v>0</v>
      </c>
      <c r="CD63" s="3">
        <v>0</v>
      </c>
      <c r="CE63" s="3">
        <v>0</v>
      </c>
      <c r="CF63" s="3">
        <v>0</v>
      </c>
      <c r="CG63" s="3">
        <v>0</v>
      </c>
      <c r="CH63" s="3">
        <v>0</v>
      </c>
      <c r="CI63" s="3">
        <v>0</v>
      </c>
      <c r="CJ63" s="3">
        <v>0</v>
      </c>
      <c r="CK63" s="3">
        <v>0</v>
      </c>
      <c r="CL63" s="3">
        <v>0</v>
      </c>
      <c r="CM63" s="3">
        <v>0</v>
      </c>
      <c r="CN63" s="3">
        <v>0</v>
      </c>
      <c r="CO63" s="3">
        <v>0</v>
      </c>
      <c r="CP63" s="3">
        <v>0</v>
      </c>
      <c r="CQ63" s="3">
        <v>11941.942999999999</v>
      </c>
      <c r="CR63" s="3">
        <v>1737.4069999999999</v>
      </c>
      <c r="CS63" s="3">
        <v>13679.349999999999</v>
      </c>
      <c r="CT63" s="3">
        <v>0</v>
      </c>
      <c r="CU63" s="3">
        <v>0</v>
      </c>
      <c r="CV63" s="3">
        <v>0</v>
      </c>
      <c r="CW63" s="3">
        <v>0</v>
      </c>
      <c r="CX63" s="3">
        <v>0</v>
      </c>
      <c r="CY63" s="3">
        <v>0</v>
      </c>
      <c r="CZ63" s="3">
        <v>0</v>
      </c>
      <c r="DA63" s="3">
        <v>0</v>
      </c>
      <c r="DB63" s="3">
        <v>0</v>
      </c>
      <c r="DC63" s="3">
        <v>0</v>
      </c>
      <c r="DD63" s="3">
        <v>0</v>
      </c>
      <c r="DE63" s="3">
        <v>0</v>
      </c>
      <c r="DF63" s="3">
        <v>0</v>
      </c>
      <c r="DG63" s="3">
        <v>0</v>
      </c>
      <c r="DH63" s="3">
        <v>0</v>
      </c>
      <c r="DI63" s="3">
        <v>0</v>
      </c>
      <c r="DJ63" s="3">
        <v>0</v>
      </c>
      <c r="DK63" s="3">
        <v>0</v>
      </c>
      <c r="DL63" s="3">
        <v>0</v>
      </c>
      <c r="DM63" s="3">
        <v>0</v>
      </c>
      <c r="DN63" s="3">
        <v>0</v>
      </c>
      <c r="DO63" s="3">
        <v>0</v>
      </c>
      <c r="DP63" s="3">
        <v>0</v>
      </c>
      <c r="DQ63" s="3">
        <v>0</v>
      </c>
      <c r="DR63" s="1">
        <f t="shared" si="3"/>
        <v>11941.942999999999</v>
      </c>
      <c r="DS63" s="1">
        <f t="shared" si="4"/>
        <v>1737.4069999999999</v>
      </c>
      <c r="DT63" s="1">
        <f t="shared" si="5"/>
        <v>13679.349999999999</v>
      </c>
    </row>
    <row r="64" spans="1:124" ht="15" customHeight="1" x14ac:dyDescent="0.25">
      <c r="A64" s="2" t="s">
        <v>166</v>
      </c>
      <c r="B64" s="3">
        <v>0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0</v>
      </c>
      <c r="BL64" s="3">
        <v>0</v>
      </c>
      <c r="BM64" s="3">
        <v>0</v>
      </c>
      <c r="BN64" s="3">
        <v>0</v>
      </c>
      <c r="BO64" s="3">
        <v>0</v>
      </c>
      <c r="BP64" s="3">
        <v>0</v>
      </c>
      <c r="BQ64" s="3">
        <v>0</v>
      </c>
      <c r="BR64" s="3">
        <v>0</v>
      </c>
      <c r="BS64" s="3">
        <v>0</v>
      </c>
      <c r="BT64" s="3">
        <v>0</v>
      </c>
      <c r="BU64" s="3">
        <v>0</v>
      </c>
      <c r="BV64" s="3">
        <v>0</v>
      </c>
      <c r="BW64" s="3">
        <v>0</v>
      </c>
      <c r="BX64" s="3">
        <v>0</v>
      </c>
      <c r="BY64" s="3">
        <v>0</v>
      </c>
      <c r="BZ64" s="3">
        <v>0</v>
      </c>
      <c r="CA64" s="3">
        <v>0</v>
      </c>
      <c r="CB64" s="3">
        <v>0</v>
      </c>
      <c r="CC64" s="3">
        <v>0</v>
      </c>
      <c r="CD64" s="3">
        <v>0</v>
      </c>
      <c r="CE64" s="3">
        <v>0</v>
      </c>
      <c r="CF64" s="3">
        <v>0</v>
      </c>
      <c r="CG64" s="3">
        <v>0</v>
      </c>
      <c r="CH64" s="3">
        <v>0</v>
      </c>
      <c r="CI64" s="3">
        <v>0</v>
      </c>
      <c r="CJ64" s="3">
        <v>0</v>
      </c>
      <c r="CK64" s="3">
        <v>0</v>
      </c>
      <c r="CL64" s="3">
        <v>0</v>
      </c>
      <c r="CM64" s="3">
        <v>0</v>
      </c>
      <c r="CN64" s="3">
        <v>0</v>
      </c>
      <c r="CO64" s="3">
        <v>0</v>
      </c>
      <c r="CP64" s="3">
        <v>0</v>
      </c>
      <c r="CQ64" s="3">
        <v>0</v>
      </c>
      <c r="CR64" s="3">
        <v>0</v>
      </c>
      <c r="CS64" s="3">
        <v>0</v>
      </c>
      <c r="CT64" s="3">
        <v>0</v>
      </c>
      <c r="CU64" s="3">
        <v>0</v>
      </c>
      <c r="CV64" s="3">
        <v>0</v>
      </c>
      <c r="CW64" s="3">
        <v>0</v>
      </c>
      <c r="CX64" s="3">
        <v>0</v>
      </c>
      <c r="CY64" s="3">
        <v>0</v>
      </c>
      <c r="CZ64" s="3">
        <v>0</v>
      </c>
      <c r="DA64" s="3">
        <v>0</v>
      </c>
      <c r="DB64" s="3">
        <v>0</v>
      </c>
      <c r="DC64" s="3">
        <v>0</v>
      </c>
      <c r="DD64" s="3">
        <v>0</v>
      </c>
      <c r="DE64" s="3">
        <v>0</v>
      </c>
      <c r="DF64" s="3">
        <v>0</v>
      </c>
      <c r="DG64" s="3">
        <v>0</v>
      </c>
      <c r="DH64" s="3">
        <v>0</v>
      </c>
      <c r="DI64" s="3">
        <v>0</v>
      </c>
      <c r="DJ64" s="3">
        <v>0</v>
      </c>
      <c r="DK64" s="3">
        <v>0</v>
      </c>
      <c r="DL64" s="3">
        <v>0</v>
      </c>
      <c r="DM64" s="3">
        <v>0</v>
      </c>
      <c r="DN64" s="3">
        <v>0</v>
      </c>
      <c r="DO64" s="3">
        <v>0</v>
      </c>
      <c r="DP64" s="3">
        <v>0</v>
      </c>
      <c r="DQ64" s="3">
        <v>0</v>
      </c>
      <c r="DR64" s="1">
        <f t="shared" si="3"/>
        <v>0</v>
      </c>
      <c r="DS64" s="1">
        <f t="shared" si="4"/>
        <v>0</v>
      </c>
      <c r="DT64" s="1">
        <f t="shared" si="5"/>
        <v>0</v>
      </c>
    </row>
    <row r="65" spans="1:124" ht="15" customHeight="1" x14ac:dyDescent="0.25">
      <c r="A65" s="2" t="s">
        <v>167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19564.205000000002</v>
      </c>
      <c r="U65" s="3">
        <v>1305.0550000000001</v>
      </c>
      <c r="V65" s="3">
        <v>20869.260000000002</v>
      </c>
      <c r="W65" s="3">
        <v>8772.2569999999996</v>
      </c>
      <c r="X65" s="3">
        <v>588.57600000000002</v>
      </c>
      <c r="Y65" s="3">
        <v>9360.8329999999987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6070.7519999999995</v>
      </c>
      <c r="AV65" s="3">
        <v>415.91500000000002</v>
      </c>
      <c r="AW65" s="3">
        <v>6486.6669999999995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  <c r="BO65" s="3">
        <v>0</v>
      </c>
      <c r="BP65" s="3">
        <v>11143.981</v>
      </c>
      <c r="BQ65" s="3">
        <v>802.49300000000005</v>
      </c>
      <c r="BR65" s="3">
        <v>11946.474</v>
      </c>
      <c r="BS65" s="3">
        <v>2593.5030000000002</v>
      </c>
      <c r="BT65" s="3">
        <v>171.70400000000001</v>
      </c>
      <c r="BU65" s="3">
        <v>2765.2070000000003</v>
      </c>
      <c r="BV65" s="3">
        <v>698.90200000000004</v>
      </c>
      <c r="BW65" s="3">
        <v>28.585999999999999</v>
      </c>
      <c r="BX65" s="3">
        <v>727.48800000000006</v>
      </c>
      <c r="BY65" s="3">
        <v>1216.2739999999999</v>
      </c>
      <c r="BZ65" s="3">
        <v>75.716999999999999</v>
      </c>
      <c r="CA65" s="3">
        <v>1291.991</v>
      </c>
      <c r="CB65" s="3">
        <v>0</v>
      </c>
      <c r="CC65" s="3">
        <v>0</v>
      </c>
      <c r="CD65" s="3">
        <v>0</v>
      </c>
      <c r="CE65" s="3">
        <v>0</v>
      </c>
      <c r="CF65" s="3">
        <v>0</v>
      </c>
      <c r="CG65" s="3">
        <v>0</v>
      </c>
      <c r="CH65" s="3">
        <v>0</v>
      </c>
      <c r="CI65" s="3">
        <v>0</v>
      </c>
      <c r="CJ65" s="3">
        <v>0</v>
      </c>
      <c r="CK65" s="3">
        <v>0</v>
      </c>
      <c r="CL65" s="3">
        <v>0</v>
      </c>
      <c r="CM65" s="3">
        <v>0</v>
      </c>
      <c r="CN65" s="3">
        <v>7770.4290000000001</v>
      </c>
      <c r="CO65" s="3">
        <v>548.05600000000004</v>
      </c>
      <c r="CP65" s="3">
        <v>8318.4850000000006</v>
      </c>
      <c r="CQ65" s="3">
        <v>2479.0660000000003</v>
      </c>
      <c r="CR65" s="3">
        <v>185.65299999999999</v>
      </c>
      <c r="CS65" s="3">
        <v>2664.7190000000001</v>
      </c>
      <c r="CT65" s="3">
        <v>1712.202</v>
      </c>
      <c r="CU65" s="3">
        <v>107.46299999999999</v>
      </c>
      <c r="CV65" s="3">
        <v>1819.665</v>
      </c>
      <c r="CW65" s="3">
        <v>1256.3689999999999</v>
      </c>
      <c r="CX65" s="3">
        <v>87.960999999999999</v>
      </c>
      <c r="CY65" s="3">
        <v>1344.33</v>
      </c>
      <c r="CZ65" s="3">
        <v>27669.714</v>
      </c>
      <c r="DA65" s="3">
        <v>1834.626</v>
      </c>
      <c r="DB65" s="3">
        <v>29504.34</v>
      </c>
      <c r="DC65" s="3">
        <v>4670.0219999999999</v>
      </c>
      <c r="DD65" s="3">
        <v>290.125</v>
      </c>
      <c r="DE65" s="3">
        <v>4960.1469999999999</v>
      </c>
      <c r="DF65" s="3">
        <v>3406.1990000000001</v>
      </c>
      <c r="DG65" s="3">
        <v>230.172</v>
      </c>
      <c r="DH65" s="3">
        <v>3636.3710000000001</v>
      </c>
      <c r="DI65" s="3">
        <v>18.600000000000001</v>
      </c>
      <c r="DJ65" s="3">
        <v>0</v>
      </c>
      <c r="DK65" s="3">
        <v>18.600000000000001</v>
      </c>
      <c r="DL65" s="3">
        <v>2943.8530000000001</v>
      </c>
      <c r="DM65" s="3">
        <v>196.61099999999999</v>
      </c>
      <c r="DN65" s="3">
        <v>3140.4639999999999</v>
      </c>
      <c r="DO65" s="3">
        <v>5809.6589999999997</v>
      </c>
      <c r="DP65" s="3">
        <v>294.20299999999997</v>
      </c>
      <c r="DQ65" s="3">
        <v>6103.8619999999992</v>
      </c>
      <c r="DR65" s="1">
        <f t="shared" si="3"/>
        <v>107795.98699999999</v>
      </c>
      <c r="DS65" s="1">
        <f t="shared" si="4"/>
        <v>7162.9159999999993</v>
      </c>
      <c r="DT65" s="1">
        <f t="shared" si="5"/>
        <v>114958.90299999999</v>
      </c>
    </row>
    <row r="66" spans="1:124" ht="15" customHeight="1" x14ac:dyDescent="0.25">
      <c r="A66" s="2" t="s">
        <v>168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15609.342999999999</v>
      </c>
      <c r="U66" s="3">
        <v>1602.1990000000001</v>
      </c>
      <c r="V66" s="3">
        <v>17211.541999999998</v>
      </c>
      <c r="W66" s="3">
        <v>6527.2439999999997</v>
      </c>
      <c r="X66" s="3">
        <v>687.80899999999997</v>
      </c>
      <c r="Y66" s="3">
        <v>7215.0529999999999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4607.9589999999998</v>
      </c>
      <c r="AV66" s="3">
        <v>488.72</v>
      </c>
      <c r="AW66" s="3">
        <v>5096.6790000000001</v>
      </c>
      <c r="AX66" s="3">
        <v>0</v>
      </c>
      <c r="AY66" s="3">
        <v>0</v>
      </c>
      <c r="AZ66" s="3">
        <v>0</v>
      </c>
      <c r="BA66" s="3">
        <v>0</v>
      </c>
      <c r="BB66" s="3">
        <v>0</v>
      </c>
      <c r="BC66" s="3">
        <v>0</v>
      </c>
      <c r="BD66" s="3">
        <v>0</v>
      </c>
      <c r="BE66" s="3">
        <v>0</v>
      </c>
      <c r="BF66" s="3">
        <v>0</v>
      </c>
      <c r="BG66" s="3">
        <v>0</v>
      </c>
      <c r="BH66" s="3">
        <v>0</v>
      </c>
      <c r="BI66" s="3">
        <v>0</v>
      </c>
      <c r="BJ66" s="3">
        <v>0</v>
      </c>
      <c r="BK66" s="3">
        <v>0</v>
      </c>
      <c r="BL66" s="3">
        <v>0</v>
      </c>
      <c r="BM66" s="3">
        <v>0</v>
      </c>
      <c r="BN66" s="3">
        <v>0</v>
      </c>
      <c r="BO66" s="3">
        <v>0</v>
      </c>
      <c r="BP66" s="3">
        <v>9296.9539999999997</v>
      </c>
      <c r="BQ66" s="3">
        <v>1079.1590000000001</v>
      </c>
      <c r="BR66" s="3">
        <v>10376.112999999999</v>
      </c>
      <c r="BS66" s="3">
        <v>2010.184</v>
      </c>
      <c r="BT66" s="3">
        <v>209.863</v>
      </c>
      <c r="BU66" s="3">
        <v>2220.047</v>
      </c>
      <c r="BV66" s="3">
        <v>634.14700000000005</v>
      </c>
      <c r="BW66" s="3">
        <v>49.816000000000003</v>
      </c>
      <c r="BX66" s="3">
        <v>683.96300000000008</v>
      </c>
      <c r="BY66" s="3">
        <v>1068.94</v>
      </c>
      <c r="BZ66" s="3">
        <v>106.548</v>
      </c>
      <c r="CA66" s="3">
        <v>1175.4880000000001</v>
      </c>
      <c r="CB66" s="3">
        <v>0</v>
      </c>
      <c r="CC66" s="3">
        <v>0</v>
      </c>
      <c r="CD66" s="3">
        <v>0</v>
      </c>
      <c r="CE66" s="3">
        <v>0</v>
      </c>
      <c r="CF66" s="3">
        <v>0</v>
      </c>
      <c r="CG66" s="3">
        <v>0</v>
      </c>
      <c r="CH66" s="3">
        <v>0</v>
      </c>
      <c r="CI66" s="3">
        <v>0</v>
      </c>
      <c r="CJ66" s="3">
        <v>0</v>
      </c>
      <c r="CK66" s="3">
        <v>0</v>
      </c>
      <c r="CL66" s="3">
        <v>0</v>
      </c>
      <c r="CM66" s="3">
        <v>0</v>
      </c>
      <c r="CN66" s="3">
        <v>5767.4480000000003</v>
      </c>
      <c r="CO66" s="3">
        <v>665.06</v>
      </c>
      <c r="CP66" s="3">
        <v>6432.5079999999998</v>
      </c>
      <c r="CQ66" s="3">
        <v>1872.9659999999999</v>
      </c>
      <c r="CR66" s="3">
        <v>205.892</v>
      </c>
      <c r="CS66" s="3">
        <v>2078.8579999999997</v>
      </c>
      <c r="CT66" s="3">
        <v>1090.473</v>
      </c>
      <c r="CU66" s="3">
        <v>116.706</v>
      </c>
      <c r="CV66" s="3">
        <v>1207.1789999999999</v>
      </c>
      <c r="CW66" s="3">
        <v>820.19699999999989</v>
      </c>
      <c r="CX66" s="3">
        <v>95.113</v>
      </c>
      <c r="CY66" s="3">
        <v>915.31</v>
      </c>
      <c r="CZ66" s="3">
        <v>19718.591</v>
      </c>
      <c r="DA66" s="3">
        <v>2055.2399999999998</v>
      </c>
      <c r="DB66" s="3">
        <v>21773.830999999998</v>
      </c>
      <c r="DC66" s="3">
        <v>4274.6109999999999</v>
      </c>
      <c r="DD66" s="3">
        <v>428.70299999999997</v>
      </c>
      <c r="DE66" s="3">
        <v>4703.3140000000003</v>
      </c>
      <c r="DF66" s="3">
        <v>2380.0410000000002</v>
      </c>
      <c r="DG66" s="3">
        <v>246.21899999999999</v>
      </c>
      <c r="DH66" s="3">
        <v>2626.26</v>
      </c>
      <c r="DI66" s="3">
        <v>20.91</v>
      </c>
      <c r="DJ66" s="3">
        <v>0</v>
      </c>
      <c r="DK66" s="3">
        <v>20.91</v>
      </c>
      <c r="DL66" s="3">
        <v>2011.4869999999999</v>
      </c>
      <c r="DM66" s="3">
        <v>217.22300000000001</v>
      </c>
      <c r="DN66" s="3">
        <v>2228.71</v>
      </c>
      <c r="DO66" s="3">
        <v>7948.1869999999999</v>
      </c>
      <c r="DP66" s="3">
        <v>646.03899999999999</v>
      </c>
      <c r="DQ66" s="3">
        <v>8594.2260000000006</v>
      </c>
      <c r="DR66" s="1">
        <f t="shared" si="3"/>
        <v>85659.682000000001</v>
      </c>
      <c r="DS66" s="1">
        <f t="shared" si="4"/>
        <v>8900.3090000000011</v>
      </c>
      <c r="DT66" s="1">
        <f t="shared" si="5"/>
        <v>94559.990999999995</v>
      </c>
    </row>
    <row r="67" spans="1:124" ht="15" customHeight="1" x14ac:dyDescent="0.25">
      <c r="A67" s="2" t="s">
        <v>169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11929.36</v>
      </c>
      <c r="U67" s="3">
        <v>0</v>
      </c>
      <c r="V67" s="3">
        <v>11929.36</v>
      </c>
      <c r="W67" s="3">
        <v>6957.48</v>
      </c>
      <c r="X67" s="3">
        <v>0</v>
      </c>
      <c r="Y67" s="3">
        <v>6957.48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3">
        <v>0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  <c r="BL67" s="3">
        <v>0</v>
      </c>
      <c r="BM67" s="3">
        <v>0</v>
      </c>
      <c r="BN67" s="3">
        <v>0</v>
      </c>
      <c r="BO67" s="3">
        <v>0</v>
      </c>
      <c r="BP67" s="3">
        <v>5548.37</v>
      </c>
      <c r="BQ67" s="3">
        <v>0</v>
      </c>
      <c r="BR67" s="3">
        <v>5548.37</v>
      </c>
      <c r="BS67" s="3">
        <v>1497.18</v>
      </c>
      <c r="BT67" s="3">
        <v>0</v>
      </c>
      <c r="BU67" s="3">
        <v>1497.18</v>
      </c>
      <c r="BV67" s="3">
        <v>352.28</v>
      </c>
      <c r="BW67" s="3">
        <v>0</v>
      </c>
      <c r="BX67" s="3">
        <v>352.28</v>
      </c>
      <c r="BY67" s="3">
        <v>528.41999999999996</v>
      </c>
      <c r="BZ67" s="3">
        <v>0</v>
      </c>
      <c r="CA67" s="3">
        <v>528.41999999999996</v>
      </c>
      <c r="CB67" s="3">
        <v>0</v>
      </c>
      <c r="CC67" s="3">
        <v>0</v>
      </c>
      <c r="CD67" s="3">
        <v>0</v>
      </c>
      <c r="CE67" s="3">
        <v>0</v>
      </c>
      <c r="CF67" s="3">
        <v>0</v>
      </c>
      <c r="CG67" s="3">
        <v>0</v>
      </c>
      <c r="CH67" s="3">
        <v>0</v>
      </c>
      <c r="CI67" s="3">
        <v>0</v>
      </c>
      <c r="CJ67" s="3">
        <v>0</v>
      </c>
      <c r="CK67" s="3">
        <v>0</v>
      </c>
      <c r="CL67" s="3">
        <v>0</v>
      </c>
      <c r="CM67" s="3">
        <v>0</v>
      </c>
      <c r="CN67" s="3">
        <v>0</v>
      </c>
      <c r="CO67" s="3">
        <v>0</v>
      </c>
      <c r="CP67" s="3">
        <v>0</v>
      </c>
      <c r="CQ67" s="3">
        <v>0</v>
      </c>
      <c r="CR67" s="3">
        <v>0</v>
      </c>
      <c r="CS67" s="3">
        <v>0</v>
      </c>
      <c r="CT67" s="3">
        <v>0</v>
      </c>
      <c r="CU67" s="3">
        <v>0</v>
      </c>
      <c r="CV67" s="3">
        <v>0</v>
      </c>
      <c r="CW67" s="3">
        <v>0</v>
      </c>
      <c r="CX67" s="3">
        <v>0</v>
      </c>
      <c r="CY67" s="3">
        <v>0</v>
      </c>
      <c r="CZ67" s="3">
        <v>8894.99</v>
      </c>
      <c r="DA67" s="3">
        <v>0</v>
      </c>
      <c r="DB67" s="3">
        <v>8894.99</v>
      </c>
      <c r="DC67" s="3">
        <v>0</v>
      </c>
      <c r="DD67" s="3">
        <v>0</v>
      </c>
      <c r="DE67" s="3">
        <v>0</v>
      </c>
      <c r="DF67" s="3">
        <v>1321.04</v>
      </c>
      <c r="DG67" s="3">
        <v>0</v>
      </c>
      <c r="DH67" s="3">
        <v>1321.04</v>
      </c>
      <c r="DI67" s="3">
        <v>0</v>
      </c>
      <c r="DJ67" s="3">
        <v>0</v>
      </c>
      <c r="DK67" s="3">
        <v>0</v>
      </c>
      <c r="DL67" s="3">
        <v>0</v>
      </c>
      <c r="DM67" s="3">
        <v>0</v>
      </c>
      <c r="DN67" s="3">
        <v>0</v>
      </c>
      <c r="DO67" s="3">
        <v>6693.27</v>
      </c>
      <c r="DP67" s="3">
        <v>0</v>
      </c>
      <c r="DQ67" s="3">
        <v>6693.27</v>
      </c>
      <c r="DR67" s="1">
        <f t="shared" si="3"/>
        <v>43722.39</v>
      </c>
      <c r="DS67" s="1">
        <f t="shared" si="4"/>
        <v>0</v>
      </c>
      <c r="DT67" s="1">
        <f t="shared" si="5"/>
        <v>43722.39</v>
      </c>
    </row>
    <row r="68" spans="1:124" ht="15" customHeight="1" x14ac:dyDescent="0.25">
      <c r="A68" s="2" t="s">
        <v>170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6014.8230000000003</v>
      </c>
      <c r="U68" s="3">
        <v>983.60299999999995</v>
      </c>
      <c r="V68" s="3">
        <v>6998.4260000000004</v>
      </c>
      <c r="W68" s="3">
        <v>2893.9080000000004</v>
      </c>
      <c r="X68" s="3">
        <v>533.75400000000002</v>
      </c>
      <c r="Y68" s="3">
        <v>3427.6620000000003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3">
        <v>1583.6680000000001</v>
      </c>
      <c r="AV68" s="3">
        <v>221.35599999999999</v>
      </c>
      <c r="AW68" s="3">
        <v>1805.0240000000001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3">
        <v>0</v>
      </c>
      <c r="BF68" s="3">
        <v>0</v>
      </c>
      <c r="BG68" s="3">
        <v>0</v>
      </c>
      <c r="BH68" s="3">
        <v>0</v>
      </c>
      <c r="BI68" s="3">
        <v>0</v>
      </c>
      <c r="BJ68" s="3">
        <v>0</v>
      </c>
      <c r="BK68" s="3">
        <v>0</v>
      </c>
      <c r="BL68" s="3">
        <v>0</v>
      </c>
      <c r="BM68" s="3">
        <v>0</v>
      </c>
      <c r="BN68" s="3">
        <v>0</v>
      </c>
      <c r="BO68" s="3">
        <v>0</v>
      </c>
      <c r="BP68" s="3">
        <v>2319.203</v>
      </c>
      <c r="BQ68" s="3">
        <v>372.37</v>
      </c>
      <c r="BR68" s="3">
        <v>2691.5729999999999</v>
      </c>
      <c r="BS68" s="3">
        <v>743.14200000000005</v>
      </c>
      <c r="BT68" s="3">
        <v>109.82</v>
      </c>
      <c r="BU68" s="3">
        <v>852.96199999999999</v>
      </c>
      <c r="BV68" s="3">
        <v>390.37700000000001</v>
      </c>
      <c r="BW68" s="3">
        <v>28.719000000000001</v>
      </c>
      <c r="BX68" s="3">
        <v>419.096</v>
      </c>
      <c r="BY68" s="3">
        <v>414.12800000000004</v>
      </c>
      <c r="BZ68" s="3">
        <v>59.85</v>
      </c>
      <c r="CA68" s="3">
        <v>473.97800000000007</v>
      </c>
      <c r="CB68" s="3">
        <v>0</v>
      </c>
      <c r="CC68" s="3">
        <v>0</v>
      </c>
      <c r="CD68" s="3">
        <v>0</v>
      </c>
      <c r="CE68" s="3">
        <v>0</v>
      </c>
      <c r="CF68" s="3">
        <v>0</v>
      </c>
      <c r="CG68" s="3">
        <v>0</v>
      </c>
      <c r="CH68" s="3">
        <v>0</v>
      </c>
      <c r="CI68" s="3">
        <v>0</v>
      </c>
      <c r="CJ68" s="3">
        <v>0</v>
      </c>
      <c r="CK68" s="3">
        <v>0</v>
      </c>
      <c r="CL68" s="3">
        <v>0</v>
      </c>
      <c r="CM68" s="3">
        <v>0</v>
      </c>
      <c r="CN68" s="3">
        <v>983.64599999999996</v>
      </c>
      <c r="CO68" s="3">
        <v>160.39400000000001</v>
      </c>
      <c r="CP68" s="3">
        <v>1144.04</v>
      </c>
      <c r="CQ68" s="3">
        <v>359.78199999999998</v>
      </c>
      <c r="CR68" s="3">
        <v>63.145000000000003</v>
      </c>
      <c r="CS68" s="3">
        <v>422.92699999999996</v>
      </c>
      <c r="CT68" s="3">
        <v>206.136</v>
      </c>
      <c r="CU68" s="3">
        <v>31.596</v>
      </c>
      <c r="CV68" s="3">
        <v>237.732</v>
      </c>
      <c r="CW68" s="3">
        <v>123.75099999999999</v>
      </c>
      <c r="CX68" s="3">
        <v>23.803000000000001</v>
      </c>
      <c r="CY68" s="3">
        <v>147.554</v>
      </c>
      <c r="CZ68" s="3">
        <v>6091.1549999999997</v>
      </c>
      <c r="DA68" s="3">
        <v>881.17499999999995</v>
      </c>
      <c r="DB68" s="3">
        <v>6972.33</v>
      </c>
      <c r="DC68" s="3">
        <v>103.91600000000001</v>
      </c>
      <c r="DD68" s="3">
        <v>26.213999999999999</v>
      </c>
      <c r="DE68" s="3">
        <v>130.13</v>
      </c>
      <c r="DF68" s="3">
        <v>783.673</v>
      </c>
      <c r="DG68" s="3">
        <v>108.062</v>
      </c>
      <c r="DH68" s="3">
        <v>891.73500000000001</v>
      </c>
      <c r="DI68" s="3">
        <v>11.71</v>
      </c>
      <c r="DJ68" s="3">
        <v>0</v>
      </c>
      <c r="DK68" s="3">
        <v>11.71</v>
      </c>
      <c r="DL68" s="3">
        <v>813.1400000000001</v>
      </c>
      <c r="DM68" s="3">
        <v>92.102000000000004</v>
      </c>
      <c r="DN68" s="3">
        <v>905.24200000000008</v>
      </c>
      <c r="DO68" s="3">
        <v>533.32500000000005</v>
      </c>
      <c r="DP68" s="3">
        <v>26.167000000000002</v>
      </c>
      <c r="DQ68" s="3">
        <v>559.49200000000008</v>
      </c>
      <c r="DR68" s="1">
        <f t="shared" si="3"/>
        <v>24369.483</v>
      </c>
      <c r="DS68" s="1">
        <f t="shared" si="4"/>
        <v>3722.1299999999997</v>
      </c>
      <c r="DT68" s="1">
        <f t="shared" si="5"/>
        <v>28091.612999999994</v>
      </c>
    </row>
    <row r="69" spans="1:124" ht="15" customHeight="1" x14ac:dyDescent="0.25">
      <c r="A69" s="2" t="s">
        <v>171</v>
      </c>
      <c r="B69" s="3">
        <v>707.65</v>
      </c>
      <c r="C69" s="3">
        <v>1129</v>
      </c>
      <c r="D69" s="3">
        <v>1836.65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3099.5889999999999</v>
      </c>
      <c r="U69" s="3">
        <v>802.5</v>
      </c>
      <c r="V69" s="3">
        <v>3902.0889999999999</v>
      </c>
      <c r="W69" s="3">
        <v>1526.18</v>
      </c>
      <c r="X69" s="3">
        <v>211</v>
      </c>
      <c r="Y69" s="3">
        <v>1737.18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4.9230000000000018</v>
      </c>
      <c r="AV69" s="3">
        <v>0</v>
      </c>
      <c r="AW69" s="3">
        <v>4.9230000000000018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3">
        <v>0</v>
      </c>
      <c r="BK69" s="3">
        <v>0</v>
      </c>
      <c r="BL69" s="3">
        <v>0</v>
      </c>
      <c r="BM69" s="3">
        <v>0</v>
      </c>
      <c r="BN69" s="3">
        <v>0</v>
      </c>
      <c r="BO69" s="3">
        <v>0</v>
      </c>
      <c r="BP69" s="3">
        <v>359</v>
      </c>
      <c r="BQ69" s="3">
        <v>45</v>
      </c>
      <c r="BR69" s="3">
        <v>404</v>
      </c>
      <c r="BS69" s="3">
        <v>262.30099999999999</v>
      </c>
      <c r="BT69" s="3">
        <v>29</v>
      </c>
      <c r="BU69" s="3">
        <v>291.30099999999999</v>
      </c>
      <c r="BV69" s="3">
        <v>140</v>
      </c>
      <c r="BW69" s="3">
        <v>20</v>
      </c>
      <c r="BX69" s="3">
        <v>160</v>
      </c>
      <c r="BY69" s="3">
        <v>203</v>
      </c>
      <c r="BZ69" s="3">
        <v>29</v>
      </c>
      <c r="CA69" s="3">
        <v>232</v>
      </c>
      <c r="CB69" s="3">
        <v>0</v>
      </c>
      <c r="CC69" s="3">
        <v>0</v>
      </c>
      <c r="CD69" s="3">
        <v>0</v>
      </c>
      <c r="CE69" s="3">
        <v>0</v>
      </c>
      <c r="CF69" s="3">
        <v>0</v>
      </c>
      <c r="CG69" s="3">
        <v>0</v>
      </c>
      <c r="CH69" s="3">
        <v>0</v>
      </c>
      <c r="CI69" s="3">
        <v>0</v>
      </c>
      <c r="CJ69" s="3">
        <v>0</v>
      </c>
      <c r="CK69" s="3">
        <v>0</v>
      </c>
      <c r="CL69" s="3">
        <v>0</v>
      </c>
      <c r="CM69" s="3">
        <v>0</v>
      </c>
      <c r="CN69" s="3">
        <v>208.23400000000001</v>
      </c>
      <c r="CO69" s="3">
        <v>29</v>
      </c>
      <c r="CP69" s="3">
        <v>237.23400000000001</v>
      </c>
      <c r="CQ69" s="3">
        <v>63</v>
      </c>
      <c r="CR69" s="3">
        <v>9</v>
      </c>
      <c r="CS69" s="3">
        <v>72</v>
      </c>
      <c r="CT69" s="3">
        <v>0</v>
      </c>
      <c r="CU69" s="3">
        <v>0</v>
      </c>
      <c r="CV69" s="3">
        <v>0</v>
      </c>
      <c r="CW69" s="3">
        <v>3.774</v>
      </c>
      <c r="CX69" s="3">
        <v>0</v>
      </c>
      <c r="CY69" s="3">
        <v>3.774</v>
      </c>
      <c r="CZ69" s="3">
        <v>799.94600000000003</v>
      </c>
      <c r="DA69" s="3">
        <v>108</v>
      </c>
      <c r="DB69" s="3">
        <v>907.94600000000003</v>
      </c>
      <c r="DC69" s="3">
        <v>0</v>
      </c>
      <c r="DD69" s="3">
        <v>0</v>
      </c>
      <c r="DE69" s="3">
        <v>0</v>
      </c>
      <c r="DF69" s="3">
        <v>162.36000000000001</v>
      </c>
      <c r="DG69" s="3">
        <v>12</v>
      </c>
      <c r="DH69" s="3">
        <v>174.36</v>
      </c>
      <c r="DI69" s="3">
        <v>28</v>
      </c>
      <c r="DJ69" s="3">
        <v>4</v>
      </c>
      <c r="DK69" s="3">
        <v>32</v>
      </c>
      <c r="DL69" s="3">
        <v>140</v>
      </c>
      <c r="DM69" s="3">
        <v>20</v>
      </c>
      <c r="DN69" s="3">
        <v>160</v>
      </c>
      <c r="DO69" s="3">
        <v>0</v>
      </c>
      <c r="DP69" s="3">
        <v>0</v>
      </c>
      <c r="DQ69" s="3">
        <v>0</v>
      </c>
      <c r="DR69" s="1">
        <f t="shared" si="3"/>
        <v>7707.9570000000003</v>
      </c>
      <c r="DS69" s="1">
        <f t="shared" si="4"/>
        <v>2447.5</v>
      </c>
      <c r="DT69" s="1">
        <f t="shared" si="5"/>
        <v>10155.457</v>
      </c>
    </row>
    <row r="70" spans="1:124" ht="15" customHeight="1" x14ac:dyDescent="0.25">
      <c r="A70" s="2" t="s">
        <v>172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0</v>
      </c>
      <c r="AX70" s="3">
        <v>0</v>
      </c>
      <c r="AY70" s="3">
        <v>0</v>
      </c>
      <c r="AZ70" s="3">
        <v>0</v>
      </c>
      <c r="BA70" s="3">
        <v>0</v>
      </c>
      <c r="BB70" s="3">
        <v>0</v>
      </c>
      <c r="BC70" s="3">
        <v>0</v>
      </c>
      <c r="BD70" s="3">
        <v>0</v>
      </c>
      <c r="BE70" s="3">
        <v>0</v>
      </c>
      <c r="BF70" s="3">
        <v>0</v>
      </c>
      <c r="BG70" s="3">
        <v>0</v>
      </c>
      <c r="BH70" s="3">
        <v>0</v>
      </c>
      <c r="BI70" s="3">
        <v>0</v>
      </c>
      <c r="BJ70" s="3">
        <v>0</v>
      </c>
      <c r="BK70" s="3">
        <v>0</v>
      </c>
      <c r="BL70" s="3">
        <v>0</v>
      </c>
      <c r="BM70" s="3">
        <v>0</v>
      </c>
      <c r="BN70" s="3">
        <v>0</v>
      </c>
      <c r="BO70" s="3">
        <v>0</v>
      </c>
      <c r="BP70" s="3">
        <v>0</v>
      </c>
      <c r="BQ70" s="3">
        <v>0</v>
      </c>
      <c r="BR70" s="3">
        <v>0</v>
      </c>
      <c r="BS70" s="3">
        <v>0</v>
      </c>
      <c r="BT70" s="3">
        <v>0</v>
      </c>
      <c r="BU70" s="3">
        <v>0</v>
      </c>
      <c r="BV70" s="3">
        <v>0</v>
      </c>
      <c r="BW70" s="3">
        <v>0</v>
      </c>
      <c r="BX70" s="3">
        <v>0</v>
      </c>
      <c r="BY70" s="3">
        <v>0</v>
      </c>
      <c r="BZ70" s="3">
        <v>0</v>
      </c>
      <c r="CA70" s="3">
        <v>0</v>
      </c>
      <c r="CB70" s="3">
        <v>0</v>
      </c>
      <c r="CC70" s="3">
        <v>0</v>
      </c>
      <c r="CD70" s="3">
        <v>0</v>
      </c>
      <c r="CE70" s="3">
        <v>0</v>
      </c>
      <c r="CF70" s="3">
        <v>0</v>
      </c>
      <c r="CG70" s="3">
        <v>0</v>
      </c>
      <c r="CH70" s="3">
        <v>0</v>
      </c>
      <c r="CI70" s="3">
        <v>0</v>
      </c>
      <c r="CJ70" s="3">
        <v>0</v>
      </c>
      <c r="CK70" s="3">
        <v>0</v>
      </c>
      <c r="CL70" s="3">
        <v>0</v>
      </c>
      <c r="CM70" s="3">
        <v>0</v>
      </c>
      <c r="CN70" s="3">
        <v>0</v>
      </c>
      <c r="CO70" s="3">
        <v>0</v>
      </c>
      <c r="CP70" s="3">
        <v>0</v>
      </c>
      <c r="CQ70" s="3">
        <v>0</v>
      </c>
      <c r="CR70" s="3">
        <v>0</v>
      </c>
      <c r="CS70" s="3">
        <v>0</v>
      </c>
      <c r="CT70" s="3">
        <v>0</v>
      </c>
      <c r="CU70" s="3">
        <v>0</v>
      </c>
      <c r="CV70" s="3">
        <v>0</v>
      </c>
      <c r="CW70" s="3">
        <v>0</v>
      </c>
      <c r="CX70" s="3">
        <v>0</v>
      </c>
      <c r="CY70" s="3">
        <v>0</v>
      </c>
      <c r="CZ70" s="3">
        <v>0</v>
      </c>
      <c r="DA70" s="3">
        <v>0</v>
      </c>
      <c r="DB70" s="3">
        <v>0</v>
      </c>
      <c r="DC70" s="3">
        <v>0</v>
      </c>
      <c r="DD70" s="3">
        <v>0</v>
      </c>
      <c r="DE70" s="3">
        <v>0</v>
      </c>
      <c r="DF70" s="3">
        <v>0</v>
      </c>
      <c r="DG70" s="3">
        <v>0</v>
      </c>
      <c r="DH70" s="3">
        <v>0</v>
      </c>
      <c r="DI70" s="3">
        <v>0</v>
      </c>
      <c r="DJ70" s="3">
        <v>0</v>
      </c>
      <c r="DK70" s="3">
        <v>0</v>
      </c>
      <c r="DL70" s="3">
        <v>109289.89499999999</v>
      </c>
      <c r="DM70" s="3">
        <v>424.75199999999995</v>
      </c>
      <c r="DN70" s="3">
        <v>109714.647</v>
      </c>
      <c r="DO70" s="3">
        <v>0</v>
      </c>
      <c r="DP70" s="3">
        <v>0</v>
      </c>
      <c r="DQ70" s="3">
        <v>0</v>
      </c>
      <c r="DR70" s="1">
        <f t="shared" si="3"/>
        <v>109289.89499999999</v>
      </c>
      <c r="DS70" s="1">
        <f t="shared" si="4"/>
        <v>424.75199999999995</v>
      </c>
      <c r="DT70" s="1">
        <f t="shared" si="5"/>
        <v>109714.647</v>
      </c>
    </row>
    <row r="71" spans="1:124" ht="15" customHeight="1" x14ac:dyDescent="0.25">
      <c r="A71" s="2" t="s">
        <v>173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5926.11</v>
      </c>
      <c r="U71" s="3">
        <v>855</v>
      </c>
      <c r="V71" s="3">
        <v>6781.11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3">
        <v>0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0</v>
      </c>
      <c r="BI71" s="3">
        <v>0</v>
      </c>
      <c r="BJ71" s="3">
        <v>0</v>
      </c>
      <c r="BK71" s="3">
        <v>0</v>
      </c>
      <c r="BL71" s="3">
        <v>0</v>
      </c>
      <c r="BM71" s="3">
        <v>0</v>
      </c>
      <c r="BN71" s="3">
        <v>0</v>
      </c>
      <c r="BO71" s="3">
        <v>0</v>
      </c>
      <c r="BP71" s="3">
        <v>0</v>
      </c>
      <c r="BQ71" s="3">
        <v>0</v>
      </c>
      <c r="BR71" s="3">
        <v>0</v>
      </c>
      <c r="BS71" s="3">
        <v>0</v>
      </c>
      <c r="BT71" s="3">
        <v>0</v>
      </c>
      <c r="BU71" s="3">
        <v>0</v>
      </c>
      <c r="BV71" s="3">
        <v>0</v>
      </c>
      <c r="BW71" s="3">
        <v>0</v>
      </c>
      <c r="BX71" s="3">
        <v>0</v>
      </c>
      <c r="BY71" s="3">
        <v>0</v>
      </c>
      <c r="BZ71" s="3">
        <v>0</v>
      </c>
      <c r="CA71" s="3">
        <v>0</v>
      </c>
      <c r="CB71" s="3">
        <v>0</v>
      </c>
      <c r="CC71" s="3">
        <v>0</v>
      </c>
      <c r="CD71" s="3">
        <v>0</v>
      </c>
      <c r="CE71" s="3">
        <v>0</v>
      </c>
      <c r="CF71" s="3">
        <v>0</v>
      </c>
      <c r="CG71" s="3">
        <v>0</v>
      </c>
      <c r="CH71" s="3">
        <v>0</v>
      </c>
      <c r="CI71" s="3">
        <v>0</v>
      </c>
      <c r="CJ71" s="3">
        <v>0</v>
      </c>
      <c r="CK71" s="3">
        <v>0</v>
      </c>
      <c r="CL71" s="3">
        <v>0</v>
      </c>
      <c r="CM71" s="3">
        <v>0</v>
      </c>
      <c r="CN71" s="3">
        <v>0</v>
      </c>
      <c r="CO71" s="3">
        <v>0</v>
      </c>
      <c r="CP71" s="3">
        <v>0</v>
      </c>
      <c r="CQ71" s="3">
        <v>0</v>
      </c>
      <c r="CR71" s="3">
        <v>0</v>
      </c>
      <c r="CS71" s="3">
        <v>0</v>
      </c>
      <c r="CT71" s="3">
        <v>0</v>
      </c>
      <c r="CU71" s="3">
        <v>0</v>
      </c>
      <c r="CV71" s="3">
        <v>0</v>
      </c>
      <c r="CW71" s="3">
        <v>0</v>
      </c>
      <c r="CX71" s="3">
        <v>0</v>
      </c>
      <c r="CY71" s="3">
        <v>0</v>
      </c>
      <c r="CZ71" s="3">
        <v>0</v>
      </c>
      <c r="DA71" s="3">
        <v>0</v>
      </c>
      <c r="DB71" s="3">
        <v>0</v>
      </c>
      <c r="DC71" s="3">
        <v>0</v>
      </c>
      <c r="DD71" s="3">
        <v>0</v>
      </c>
      <c r="DE71" s="3">
        <v>0</v>
      </c>
      <c r="DF71" s="3">
        <v>0</v>
      </c>
      <c r="DG71" s="3">
        <v>0</v>
      </c>
      <c r="DH71" s="3">
        <v>0</v>
      </c>
      <c r="DI71" s="3">
        <v>0</v>
      </c>
      <c r="DJ71" s="3">
        <v>0</v>
      </c>
      <c r="DK71" s="3">
        <v>0</v>
      </c>
      <c r="DL71" s="3">
        <v>0</v>
      </c>
      <c r="DM71" s="3">
        <v>0</v>
      </c>
      <c r="DN71" s="3">
        <v>0</v>
      </c>
      <c r="DO71" s="3">
        <v>0</v>
      </c>
      <c r="DP71" s="3">
        <v>0</v>
      </c>
      <c r="DQ71" s="3">
        <v>0</v>
      </c>
      <c r="DR71" s="1">
        <f t="shared" si="3"/>
        <v>5926.11</v>
      </c>
      <c r="DS71" s="1">
        <f t="shared" si="4"/>
        <v>855</v>
      </c>
      <c r="DT71" s="1">
        <f t="shared" si="5"/>
        <v>6781.11</v>
      </c>
    </row>
    <row r="72" spans="1:124" ht="15" customHeight="1" x14ac:dyDescent="0.25">
      <c r="A72" s="2" t="s">
        <v>174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3">
        <v>0</v>
      </c>
      <c r="AT72" s="3">
        <v>0</v>
      </c>
      <c r="AU72" s="3">
        <v>0</v>
      </c>
      <c r="AV72" s="3">
        <v>0</v>
      </c>
      <c r="AW72" s="3">
        <v>0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3">
        <v>0</v>
      </c>
      <c r="BF72" s="3">
        <v>0</v>
      </c>
      <c r="BG72" s="3">
        <v>0</v>
      </c>
      <c r="BH72" s="3">
        <v>0</v>
      </c>
      <c r="BI72" s="3">
        <v>0</v>
      </c>
      <c r="BJ72" s="3">
        <v>0</v>
      </c>
      <c r="BK72" s="3">
        <v>0</v>
      </c>
      <c r="BL72" s="3">
        <v>0</v>
      </c>
      <c r="BM72" s="3">
        <v>0</v>
      </c>
      <c r="BN72" s="3">
        <v>0</v>
      </c>
      <c r="BO72" s="3">
        <v>0</v>
      </c>
      <c r="BP72" s="3">
        <v>0</v>
      </c>
      <c r="BQ72" s="3">
        <v>0</v>
      </c>
      <c r="BR72" s="3">
        <v>0</v>
      </c>
      <c r="BS72" s="3">
        <v>0</v>
      </c>
      <c r="BT72" s="3">
        <v>0</v>
      </c>
      <c r="BU72" s="3">
        <v>0</v>
      </c>
      <c r="BV72" s="3">
        <v>0</v>
      </c>
      <c r="BW72" s="3">
        <v>0</v>
      </c>
      <c r="BX72" s="3">
        <v>0</v>
      </c>
      <c r="BY72" s="3">
        <v>0</v>
      </c>
      <c r="BZ72" s="3">
        <v>0</v>
      </c>
      <c r="CA72" s="3">
        <v>0</v>
      </c>
      <c r="CB72" s="3">
        <v>0</v>
      </c>
      <c r="CC72" s="3">
        <v>0</v>
      </c>
      <c r="CD72" s="3">
        <v>0</v>
      </c>
      <c r="CE72" s="3">
        <v>0</v>
      </c>
      <c r="CF72" s="3">
        <v>0</v>
      </c>
      <c r="CG72" s="3">
        <v>0</v>
      </c>
      <c r="CH72" s="3">
        <v>0</v>
      </c>
      <c r="CI72" s="3">
        <v>0</v>
      </c>
      <c r="CJ72" s="3">
        <v>0</v>
      </c>
      <c r="CK72" s="3">
        <v>0</v>
      </c>
      <c r="CL72" s="3">
        <v>0</v>
      </c>
      <c r="CM72" s="3">
        <v>0</v>
      </c>
      <c r="CN72" s="3">
        <v>0</v>
      </c>
      <c r="CO72" s="3">
        <v>0</v>
      </c>
      <c r="CP72" s="3">
        <v>0</v>
      </c>
      <c r="CQ72" s="3">
        <v>0</v>
      </c>
      <c r="CR72" s="3">
        <v>0</v>
      </c>
      <c r="CS72" s="3">
        <v>0</v>
      </c>
      <c r="CT72" s="3">
        <v>0</v>
      </c>
      <c r="CU72" s="3">
        <v>0</v>
      </c>
      <c r="CV72" s="3">
        <v>0</v>
      </c>
      <c r="CW72" s="3">
        <v>0</v>
      </c>
      <c r="CX72" s="3">
        <v>0</v>
      </c>
      <c r="CY72" s="3">
        <v>0</v>
      </c>
      <c r="CZ72" s="3">
        <v>0</v>
      </c>
      <c r="DA72" s="3">
        <v>0</v>
      </c>
      <c r="DB72" s="3">
        <v>0</v>
      </c>
      <c r="DC72" s="3">
        <v>0</v>
      </c>
      <c r="DD72" s="3">
        <v>0</v>
      </c>
      <c r="DE72" s="3">
        <v>0</v>
      </c>
      <c r="DF72" s="3">
        <v>0</v>
      </c>
      <c r="DG72" s="3">
        <v>0</v>
      </c>
      <c r="DH72" s="3">
        <v>0</v>
      </c>
      <c r="DI72" s="3">
        <v>0</v>
      </c>
      <c r="DJ72" s="3">
        <v>0</v>
      </c>
      <c r="DK72" s="3">
        <v>0</v>
      </c>
      <c r="DL72" s="3">
        <v>0</v>
      </c>
      <c r="DM72" s="3">
        <v>0</v>
      </c>
      <c r="DN72" s="3">
        <v>0</v>
      </c>
      <c r="DO72" s="3">
        <v>0</v>
      </c>
      <c r="DP72" s="3">
        <v>0</v>
      </c>
      <c r="DQ72" s="3">
        <v>0</v>
      </c>
      <c r="DR72" s="1">
        <f t="shared" ref="DR72:DR103" si="6">SUM(B72,E72,H72,K72,N72,Q72,T72,W72,Z72,AC72,AF72,AI72,AL72,AO72,AR72,AU72,AX72,BA72,BD72,BG72,BJ72,BM72,BP72,BS72,BV72,BY72,CB72,CE72,CH72,CK72,CN72,CQ72,CT72,CW72,CZ72,DC72,DF72,DI72,DL72,DO72)</f>
        <v>0</v>
      </c>
      <c r="DS72" s="1">
        <f t="shared" ref="DS72:DS103" si="7">SUM(C72,F72,I72,L72,O72,R72,U72,X72,AA72,AD72,AG72,AJ72,AM72,AP72,AS72,AV72,AY72,BB72,BE72,BH72,BK72,BN72,BQ72,BT72,BW72,BZ72,CC72,CF72,CI72,CL72,CO72,CR72,CU72,CX72,DA72,DD72,DG72,DJ72,DM72,DP72)</f>
        <v>0</v>
      </c>
      <c r="DT72" s="1">
        <f t="shared" ref="DT72:DT103" si="8">SUM(D72,G72,J72,M72,P72,S72,V72,Y72,AB72,AE72,AH72,AK72,AN72,AQ72,AT72,AW72,AZ72,BC72,BF72,BI72,BL72,BO72,BR72,BU72,BX72,CA72,CD72,CG72,CJ72,CM72,CP72,CS72,CV72,CY72,DB72,DE72,DH72,DK72,DN72,DQ72)</f>
        <v>0</v>
      </c>
    </row>
    <row r="73" spans="1:124" ht="15" customHeight="1" x14ac:dyDescent="0.25">
      <c r="A73" s="2" t="s">
        <v>175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3">
        <v>0</v>
      </c>
      <c r="BD73" s="3">
        <v>0</v>
      </c>
      <c r="BE73" s="3">
        <v>0</v>
      </c>
      <c r="BF73" s="3">
        <v>0</v>
      </c>
      <c r="BG73" s="3">
        <v>0</v>
      </c>
      <c r="BH73" s="3">
        <v>0</v>
      </c>
      <c r="BI73" s="3">
        <v>0</v>
      </c>
      <c r="BJ73" s="3">
        <v>0</v>
      </c>
      <c r="BK73" s="3">
        <v>0</v>
      </c>
      <c r="BL73" s="3">
        <v>0</v>
      </c>
      <c r="BM73" s="3">
        <v>0</v>
      </c>
      <c r="BN73" s="3">
        <v>0</v>
      </c>
      <c r="BO73" s="3">
        <v>0</v>
      </c>
      <c r="BP73" s="3">
        <v>0</v>
      </c>
      <c r="BQ73" s="3">
        <v>0</v>
      </c>
      <c r="BR73" s="3">
        <v>0</v>
      </c>
      <c r="BS73" s="3">
        <v>0</v>
      </c>
      <c r="BT73" s="3">
        <v>0</v>
      </c>
      <c r="BU73" s="3">
        <v>0</v>
      </c>
      <c r="BV73" s="3">
        <v>0</v>
      </c>
      <c r="BW73" s="3">
        <v>0</v>
      </c>
      <c r="BX73" s="3">
        <v>0</v>
      </c>
      <c r="BY73" s="3">
        <v>0</v>
      </c>
      <c r="BZ73" s="3">
        <v>0</v>
      </c>
      <c r="CA73" s="3">
        <v>0</v>
      </c>
      <c r="CB73" s="3">
        <v>0</v>
      </c>
      <c r="CC73" s="3">
        <v>0</v>
      </c>
      <c r="CD73" s="3">
        <v>0</v>
      </c>
      <c r="CE73" s="3">
        <v>0</v>
      </c>
      <c r="CF73" s="3">
        <v>0</v>
      </c>
      <c r="CG73" s="3">
        <v>0</v>
      </c>
      <c r="CH73" s="3">
        <v>0</v>
      </c>
      <c r="CI73" s="3">
        <v>0</v>
      </c>
      <c r="CJ73" s="3">
        <v>0</v>
      </c>
      <c r="CK73" s="3">
        <v>0</v>
      </c>
      <c r="CL73" s="3">
        <v>0</v>
      </c>
      <c r="CM73" s="3">
        <v>0</v>
      </c>
      <c r="CN73" s="3">
        <v>0</v>
      </c>
      <c r="CO73" s="3">
        <v>0</v>
      </c>
      <c r="CP73" s="3">
        <v>0</v>
      </c>
      <c r="CQ73" s="3">
        <v>0</v>
      </c>
      <c r="CR73" s="3">
        <v>0</v>
      </c>
      <c r="CS73" s="3">
        <v>0</v>
      </c>
      <c r="CT73" s="3">
        <v>0</v>
      </c>
      <c r="CU73" s="3">
        <v>0</v>
      </c>
      <c r="CV73" s="3">
        <v>0</v>
      </c>
      <c r="CW73" s="3">
        <v>0</v>
      </c>
      <c r="CX73" s="3">
        <v>0</v>
      </c>
      <c r="CY73" s="3">
        <v>0</v>
      </c>
      <c r="CZ73" s="3">
        <v>0</v>
      </c>
      <c r="DA73" s="3">
        <v>0</v>
      </c>
      <c r="DB73" s="3">
        <v>0</v>
      </c>
      <c r="DC73" s="3">
        <v>0</v>
      </c>
      <c r="DD73" s="3">
        <v>0</v>
      </c>
      <c r="DE73" s="3">
        <v>0</v>
      </c>
      <c r="DF73" s="3">
        <v>0</v>
      </c>
      <c r="DG73" s="3">
        <v>0</v>
      </c>
      <c r="DH73" s="3">
        <v>0</v>
      </c>
      <c r="DI73" s="3">
        <v>0</v>
      </c>
      <c r="DJ73" s="3">
        <v>0</v>
      </c>
      <c r="DK73" s="3">
        <v>0</v>
      </c>
      <c r="DL73" s="3">
        <v>0</v>
      </c>
      <c r="DM73" s="3">
        <v>0</v>
      </c>
      <c r="DN73" s="3">
        <v>0</v>
      </c>
      <c r="DO73" s="3">
        <v>0</v>
      </c>
      <c r="DP73" s="3">
        <v>0</v>
      </c>
      <c r="DQ73" s="3">
        <v>0</v>
      </c>
      <c r="DR73" s="1">
        <f t="shared" si="6"/>
        <v>0</v>
      </c>
      <c r="DS73" s="1">
        <f t="shared" si="7"/>
        <v>0</v>
      </c>
      <c r="DT73" s="1">
        <f t="shared" si="8"/>
        <v>0</v>
      </c>
    </row>
    <row r="74" spans="1:124" ht="15" customHeight="1" x14ac:dyDescent="0.25">
      <c r="A74" s="2" t="s">
        <v>176</v>
      </c>
      <c r="B74" s="3">
        <v>242.75</v>
      </c>
      <c r="C74" s="3">
        <v>76.12</v>
      </c>
      <c r="D74" s="3">
        <v>318.87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5623.5830000000005</v>
      </c>
      <c r="U74" s="3">
        <v>1017.686</v>
      </c>
      <c r="V74" s="3">
        <v>6641.2690000000002</v>
      </c>
      <c r="W74" s="3">
        <v>167.60400000000001</v>
      </c>
      <c r="X74" s="3">
        <v>10.515000000000001</v>
      </c>
      <c r="Y74" s="3">
        <v>178.11900000000003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0.08</v>
      </c>
      <c r="AG74" s="3">
        <v>0</v>
      </c>
      <c r="AH74" s="3">
        <v>0.08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155.47</v>
      </c>
      <c r="AV74" s="3">
        <v>0</v>
      </c>
      <c r="AW74" s="3">
        <v>155.47</v>
      </c>
      <c r="AX74" s="3">
        <v>0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0</v>
      </c>
      <c r="BG74" s="3">
        <v>0</v>
      </c>
      <c r="BH74" s="3">
        <v>0</v>
      </c>
      <c r="BI74" s="3">
        <v>0</v>
      </c>
      <c r="BJ74" s="3">
        <v>0</v>
      </c>
      <c r="BK74" s="3">
        <v>3.5</v>
      </c>
      <c r="BL74" s="3">
        <v>3.5</v>
      </c>
      <c r="BM74" s="3">
        <v>0</v>
      </c>
      <c r="BN74" s="3">
        <v>0</v>
      </c>
      <c r="BO74" s="3">
        <v>0</v>
      </c>
      <c r="BP74" s="3">
        <v>235.23400000000001</v>
      </c>
      <c r="BQ74" s="3">
        <v>89.9</v>
      </c>
      <c r="BR74" s="3">
        <v>325.13400000000001</v>
      </c>
      <c r="BS74" s="3">
        <v>1152.7470000000001</v>
      </c>
      <c r="BT74" s="3">
        <v>52.304000000000002</v>
      </c>
      <c r="BU74" s="3">
        <v>1205.0510000000002</v>
      </c>
      <c r="BV74" s="3">
        <v>27.768999999999998</v>
      </c>
      <c r="BW74" s="3">
        <v>0.24</v>
      </c>
      <c r="BX74" s="3">
        <v>28.008999999999997</v>
      </c>
      <c r="BY74" s="3">
        <v>27</v>
      </c>
      <c r="BZ74" s="3">
        <v>0</v>
      </c>
      <c r="CA74" s="3">
        <v>27</v>
      </c>
      <c r="CB74" s="3">
        <v>0</v>
      </c>
      <c r="CC74" s="3">
        <v>0</v>
      </c>
      <c r="CD74" s="3">
        <v>0</v>
      </c>
      <c r="CE74" s="3">
        <v>0</v>
      </c>
      <c r="CF74" s="3">
        <v>0</v>
      </c>
      <c r="CG74" s="3">
        <v>0</v>
      </c>
      <c r="CH74" s="3">
        <v>0</v>
      </c>
      <c r="CI74" s="3">
        <v>0</v>
      </c>
      <c r="CJ74" s="3">
        <v>0</v>
      </c>
      <c r="CK74" s="3">
        <v>0</v>
      </c>
      <c r="CL74" s="3">
        <v>0</v>
      </c>
      <c r="CM74" s="3">
        <v>0</v>
      </c>
      <c r="CN74" s="3">
        <v>4946.9809999999998</v>
      </c>
      <c r="CO74" s="3">
        <v>903.11500000000001</v>
      </c>
      <c r="CP74" s="3">
        <v>5850.0959999999995</v>
      </c>
      <c r="CQ74" s="3">
        <v>1043.085</v>
      </c>
      <c r="CR74" s="3">
        <v>0</v>
      </c>
      <c r="CS74" s="3">
        <v>1043.085</v>
      </c>
      <c r="CT74" s="3">
        <v>134.20999999999998</v>
      </c>
      <c r="CU74" s="3">
        <v>27.548000000000002</v>
      </c>
      <c r="CV74" s="3">
        <v>161.75799999999998</v>
      </c>
      <c r="CW74" s="3">
        <v>18.66</v>
      </c>
      <c r="CX74" s="3">
        <v>0</v>
      </c>
      <c r="CY74" s="3">
        <v>18.66</v>
      </c>
      <c r="CZ74" s="3">
        <v>350.625</v>
      </c>
      <c r="DA74" s="3">
        <v>39.933</v>
      </c>
      <c r="DB74" s="3">
        <v>390.55799999999999</v>
      </c>
      <c r="DC74" s="3">
        <v>362.68599999999998</v>
      </c>
      <c r="DD74" s="3">
        <v>22.533000000000001</v>
      </c>
      <c r="DE74" s="3">
        <v>385.21899999999999</v>
      </c>
      <c r="DF74" s="3">
        <v>29.340000000000003</v>
      </c>
      <c r="DG74" s="3">
        <v>2.5499999999999998</v>
      </c>
      <c r="DH74" s="3">
        <v>31.89</v>
      </c>
      <c r="DI74" s="3">
        <v>32.542000000000002</v>
      </c>
      <c r="DJ74" s="3">
        <v>0</v>
      </c>
      <c r="DK74" s="3">
        <v>32.542000000000002</v>
      </c>
      <c r="DL74" s="3">
        <v>6.9889999999999999</v>
      </c>
      <c r="DM74" s="3">
        <v>2.68</v>
      </c>
      <c r="DN74" s="3">
        <v>9.6690000000000005</v>
      </c>
      <c r="DO74" s="3">
        <v>84.045000000000002</v>
      </c>
      <c r="DP74" s="3">
        <v>0</v>
      </c>
      <c r="DQ74" s="3">
        <v>84.045000000000002</v>
      </c>
      <c r="DR74" s="1">
        <f t="shared" si="6"/>
        <v>14641.399999999998</v>
      </c>
      <c r="DS74" s="1">
        <f t="shared" si="7"/>
        <v>2248.6239999999998</v>
      </c>
      <c r="DT74" s="1">
        <f t="shared" si="8"/>
        <v>16890.024000000001</v>
      </c>
    </row>
    <row r="75" spans="1:124" ht="15" customHeight="1" x14ac:dyDescent="0.25">
      <c r="A75" s="2" t="s">
        <v>177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1073.1500000000001</v>
      </c>
      <c r="U75" s="3">
        <v>220.35</v>
      </c>
      <c r="V75" s="3">
        <v>1293.5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3">
        <v>0</v>
      </c>
      <c r="BF75" s="3">
        <v>0</v>
      </c>
      <c r="BG75" s="3">
        <v>0</v>
      </c>
      <c r="BH75" s="3">
        <v>0</v>
      </c>
      <c r="BI75" s="3">
        <v>0</v>
      </c>
      <c r="BJ75" s="3">
        <v>0</v>
      </c>
      <c r="BK75" s="3">
        <v>0</v>
      </c>
      <c r="BL75" s="3">
        <v>0</v>
      </c>
      <c r="BM75" s="3">
        <v>0</v>
      </c>
      <c r="BN75" s="3">
        <v>0</v>
      </c>
      <c r="BO75" s="3">
        <v>0</v>
      </c>
      <c r="BP75" s="3">
        <v>0</v>
      </c>
      <c r="BQ75" s="3">
        <v>0</v>
      </c>
      <c r="BR75" s="3">
        <v>0</v>
      </c>
      <c r="BS75" s="3">
        <v>0</v>
      </c>
      <c r="BT75" s="3">
        <v>0</v>
      </c>
      <c r="BU75" s="3">
        <v>0</v>
      </c>
      <c r="BV75" s="3">
        <v>0</v>
      </c>
      <c r="BW75" s="3">
        <v>0</v>
      </c>
      <c r="BX75" s="3">
        <v>0</v>
      </c>
      <c r="BY75" s="3">
        <v>0</v>
      </c>
      <c r="BZ75" s="3">
        <v>0</v>
      </c>
      <c r="CA75" s="3">
        <v>0</v>
      </c>
      <c r="CB75" s="3">
        <v>0</v>
      </c>
      <c r="CC75" s="3">
        <v>0</v>
      </c>
      <c r="CD75" s="3">
        <v>0</v>
      </c>
      <c r="CE75" s="3">
        <v>0</v>
      </c>
      <c r="CF75" s="3">
        <v>0</v>
      </c>
      <c r="CG75" s="3">
        <v>0</v>
      </c>
      <c r="CH75" s="3">
        <v>0</v>
      </c>
      <c r="CI75" s="3">
        <v>0</v>
      </c>
      <c r="CJ75" s="3">
        <v>0</v>
      </c>
      <c r="CK75" s="3">
        <v>0</v>
      </c>
      <c r="CL75" s="3">
        <v>0</v>
      </c>
      <c r="CM75" s="3">
        <v>0</v>
      </c>
      <c r="CN75" s="3">
        <v>0</v>
      </c>
      <c r="CO75" s="3">
        <v>0</v>
      </c>
      <c r="CP75" s="3">
        <v>0</v>
      </c>
      <c r="CQ75" s="3">
        <v>0</v>
      </c>
      <c r="CR75" s="3">
        <v>0</v>
      </c>
      <c r="CS75" s="3">
        <v>0</v>
      </c>
      <c r="CT75" s="3">
        <v>0</v>
      </c>
      <c r="CU75" s="3">
        <v>0</v>
      </c>
      <c r="CV75" s="3">
        <v>0</v>
      </c>
      <c r="CW75" s="3">
        <v>0</v>
      </c>
      <c r="CX75" s="3">
        <v>0</v>
      </c>
      <c r="CY75" s="3">
        <v>0</v>
      </c>
      <c r="CZ75" s="3">
        <v>0</v>
      </c>
      <c r="DA75" s="3">
        <v>0</v>
      </c>
      <c r="DB75" s="3">
        <v>0</v>
      </c>
      <c r="DC75" s="3">
        <v>0</v>
      </c>
      <c r="DD75" s="3">
        <v>0</v>
      </c>
      <c r="DE75" s="3">
        <v>0</v>
      </c>
      <c r="DF75" s="3">
        <v>0</v>
      </c>
      <c r="DG75" s="3">
        <v>0</v>
      </c>
      <c r="DH75" s="3">
        <v>0</v>
      </c>
      <c r="DI75" s="3">
        <v>0</v>
      </c>
      <c r="DJ75" s="3">
        <v>0</v>
      </c>
      <c r="DK75" s="3">
        <v>0</v>
      </c>
      <c r="DL75" s="3">
        <v>0</v>
      </c>
      <c r="DM75" s="3">
        <v>0</v>
      </c>
      <c r="DN75" s="3">
        <v>0</v>
      </c>
      <c r="DO75" s="3">
        <v>0</v>
      </c>
      <c r="DP75" s="3">
        <v>0</v>
      </c>
      <c r="DQ75" s="3">
        <v>0</v>
      </c>
      <c r="DR75" s="1">
        <f t="shared" si="6"/>
        <v>1073.1500000000001</v>
      </c>
      <c r="DS75" s="1">
        <f t="shared" si="7"/>
        <v>220.35</v>
      </c>
      <c r="DT75" s="1">
        <f t="shared" si="8"/>
        <v>1293.5</v>
      </c>
    </row>
    <row r="76" spans="1:124" ht="15" customHeight="1" x14ac:dyDescent="0.25">
      <c r="A76" s="2" t="s">
        <v>178</v>
      </c>
      <c r="B76" s="3">
        <v>0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  <c r="AV76" s="3">
        <v>0</v>
      </c>
      <c r="AW76" s="3">
        <v>0</v>
      </c>
      <c r="AX76" s="3">
        <v>0</v>
      </c>
      <c r="AY76" s="3">
        <v>0</v>
      </c>
      <c r="AZ76" s="3">
        <v>0</v>
      </c>
      <c r="BA76" s="3">
        <v>0</v>
      </c>
      <c r="BB76" s="3">
        <v>0</v>
      </c>
      <c r="BC76" s="3">
        <v>0</v>
      </c>
      <c r="BD76" s="3">
        <v>0</v>
      </c>
      <c r="BE76" s="3">
        <v>0</v>
      </c>
      <c r="BF76" s="3">
        <v>0</v>
      </c>
      <c r="BG76" s="3">
        <v>0</v>
      </c>
      <c r="BH76" s="3">
        <v>0</v>
      </c>
      <c r="BI76" s="3">
        <v>0</v>
      </c>
      <c r="BJ76" s="3">
        <v>0</v>
      </c>
      <c r="BK76" s="3">
        <v>0</v>
      </c>
      <c r="BL76" s="3">
        <v>0</v>
      </c>
      <c r="BM76" s="3">
        <v>0</v>
      </c>
      <c r="BN76" s="3">
        <v>0</v>
      </c>
      <c r="BO76" s="3">
        <v>0</v>
      </c>
      <c r="BP76" s="3">
        <v>0</v>
      </c>
      <c r="BQ76" s="3">
        <v>0</v>
      </c>
      <c r="BR76" s="3">
        <v>0</v>
      </c>
      <c r="BS76" s="3">
        <v>0</v>
      </c>
      <c r="BT76" s="3">
        <v>0</v>
      </c>
      <c r="BU76" s="3">
        <v>0</v>
      </c>
      <c r="BV76" s="3">
        <v>0</v>
      </c>
      <c r="BW76" s="3">
        <v>0</v>
      </c>
      <c r="BX76" s="3">
        <v>0</v>
      </c>
      <c r="BY76" s="3">
        <v>0</v>
      </c>
      <c r="BZ76" s="3">
        <v>0</v>
      </c>
      <c r="CA76" s="3">
        <v>0</v>
      </c>
      <c r="CB76" s="3">
        <v>0</v>
      </c>
      <c r="CC76" s="3">
        <v>0</v>
      </c>
      <c r="CD76" s="3">
        <v>0</v>
      </c>
      <c r="CE76" s="3">
        <v>0</v>
      </c>
      <c r="CF76" s="3">
        <v>0</v>
      </c>
      <c r="CG76" s="3">
        <v>0</v>
      </c>
      <c r="CH76" s="3">
        <v>0</v>
      </c>
      <c r="CI76" s="3">
        <v>0</v>
      </c>
      <c r="CJ76" s="3">
        <v>0</v>
      </c>
      <c r="CK76" s="3">
        <v>0</v>
      </c>
      <c r="CL76" s="3">
        <v>0</v>
      </c>
      <c r="CM76" s="3">
        <v>0</v>
      </c>
      <c r="CN76" s="3">
        <v>0</v>
      </c>
      <c r="CO76" s="3">
        <v>0</v>
      </c>
      <c r="CP76" s="3">
        <v>0</v>
      </c>
      <c r="CQ76" s="3">
        <v>0</v>
      </c>
      <c r="CR76" s="3">
        <v>0</v>
      </c>
      <c r="CS76" s="3">
        <v>0</v>
      </c>
      <c r="CT76" s="3">
        <v>0</v>
      </c>
      <c r="CU76" s="3">
        <v>0</v>
      </c>
      <c r="CV76" s="3">
        <v>0</v>
      </c>
      <c r="CW76" s="3">
        <v>0</v>
      </c>
      <c r="CX76" s="3">
        <v>0</v>
      </c>
      <c r="CY76" s="3">
        <v>0</v>
      </c>
      <c r="CZ76" s="3">
        <v>0</v>
      </c>
      <c r="DA76" s="3">
        <v>0</v>
      </c>
      <c r="DB76" s="3">
        <v>0</v>
      </c>
      <c r="DC76" s="3">
        <v>0</v>
      </c>
      <c r="DD76" s="3">
        <v>0</v>
      </c>
      <c r="DE76" s="3">
        <v>0</v>
      </c>
      <c r="DF76" s="3">
        <v>0</v>
      </c>
      <c r="DG76" s="3">
        <v>0</v>
      </c>
      <c r="DH76" s="3">
        <v>0</v>
      </c>
      <c r="DI76" s="3">
        <v>0</v>
      </c>
      <c r="DJ76" s="3">
        <v>0</v>
      </c>
      <c r="DK76" s="3">
        <v>0</v>
      </c>
      <c r="DL76" s="3">
        <v>0</v>
      </c>
      <c r="DM76" s="3">
        <v>0</v>
      </c>
      <c r="DN76" s="3">
        <v>0</v>
      </c>
      <c r="DO76" s="3">
        <v>0</v>
      </c>
      <c r="DP76" s="3">
        <v>0</v>
      </c>
      <c r="DQ76" s="3">
        <v>0</v>
      </c>
      <c r="DR76" s="1">
        <f t="shared" si="6"/>
        <v>0</v>
      </c>
      <c r="DS76" s="1">
        <f t="shared" si="7"/>
        <v>0</v>
      </c>
      <c r="DT76" s="1">
        <f t="shared" si="8"/>
        <v>0</v>
      </c>
    </row>
    <row r="77" spans="1:124" ht="15" customHeight="1" x14ac:dyDescent="0.25">
      <c r="A77" s="2" t="s">
        <v>179</v>
      </c>
      <c r="B77" s="3">
        <v>0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0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3">
        <v>0</v>
      </c>
      <c r="BF77" s="3">
        <v>0</v>
      </c>
      <c r="BG77" s="3">
        <v>0</v>
      </c>
      <c r="BH77" s="3">
        <v>0</v>
      </c>
      <c r="BI77" s="3">
        <v>0</v>
      </c>
      <c r="BJ77" s="3">
        <v>0</v>
      </c>
      <c r="BK77" s="3">
        <v>0</v>
      </c>
      <c r="BL77" s="3">
        <v>0</v>
      </c>
      <c r="BM77" s="3">
        <v>0</v>
      </c>
      <c r="BN77" s="3">
        <v>0</v>
      </c>
      <c r="BO77" s="3">
        <v>0</v>
      </c>
      <c r="BP77" s="3">
        <v>0</v>
      </c>
      <c r="BQ77" s="3">
        <v>0</v>
      </c>
      <c r="BR77" s="3">
        <v>0</v>
      </c>
      <c r="BS77" s="3">
        <v>0</v>
      </c>
      <c r="BT77" s="3">
        <v>0</v>
      </c>
      <c r="BU77" s="3">
        <v>0</v>
      </c>
      <c r="BV77" s="3">
        <v>0</v>
      </c>
      <c r="BW77" s="3">
        <v>0</v>
      </c>
      <c r="BX77" s="3">
        <v>0</v>
      </c>
      <c r="BY77" s="3">
        <v>0</v>
      </c>
      <c r="BZ77" s="3">
        <v>0</v>
      </c>
      <c r="CA77" s="3">
        <v>0</v>
      </c>
      <c r="CB77" s="3">
        <v>0</v>
      </c>
      <c r="CC77" s="3">
        <v>0</v>
      </c>
      <c r="CD77" s="3">
        <v>0</v>
      </c>
      <c r="CE77" s="3">
        <v>0</v>
      </c>
      <c r="CF77" s="3">
        <v>0</v>
      </c>
      <c r="CG77" s="3">
        <v>0</v>
      </c>
      <c r="CH77" s="3">
        <v>0</v>
      </c>
      <c r="CI77" s="3">
        <v>0</v>
      </c>
      <c r="CJ77" s="3">
        <v>0</v>
      </c>
      <c r="CK77" s="3">
        <v>0</v>
      </c>
      <c r="CL77" s="3">
        <v>0</v>
      </c>
      <c r="CM77" s="3">
        <v>0</v>
      </c>
      <c r="CN77" s="3">
        <v>0</v>
      </c>
      <c r="CO77" s="3">
        <v>0</v>
      </c>
      <c r="CP77" s="3">
        <v>0</v>
      </c>
      <c r="CQ77" s="3">
        <v>0</v>
      </c>
      <c r="CR77" s="3">
        <v>0</v>
      </c>
      <c r="CS77" s="3">
        <v>0</v>
      </c>
      <c r="CT77" s="3">
        <v>0</v>
      </c>
      <c r="CU77" s="3">
        <v>0</v>
      </c>
      <c r="CV77" s="3">
        <v>0</v>
      </c>
      <c r="CW77" s="3">
        <v>0</v>
      </c>
      <c r="CX77" s="3">
        <v>0</v>
      </c>
      <c r="CY77" s="3">
        <v>0</v>
      </c>
      <c r="CZ77" s="3">
        <v>0</v>
      </c>
      <c r="DA77" s="3">
        <v>0</v>
      </c>
      <c r="DB77" s="3">
        <v>0</v>
      </c>
      <c r="DC77" s="3">
        <v>0</v>
      </c>
      <c r="DD77" s="3">
        <v>0</v>
      </c>
      <c r="DE77" s="3">
        <v>0</v>
      </c>
      <c r="DF77" s="3">
        <v>0</v>
      </c>
      <c r="DG77" s="3">
        <v>0</v>
      </c>
      <c r="DH77" s="3">
        <v>0</v>
      </c>
      <c r="DI77" s="3">
        <v>0</v>
      </c>
      <c r="DJ77" s="3">
        <v>0</v>
      </c>
      <c r="DK77" s="3">
        <v>0</v>
      </c>
      <c r="DL77" s="3">
        <v>0</v>
      </c>
      <c r="DM77" s="3">
        <v>0</v>
      </c>
      <c r="DN77" s="3">
        <v>0</v>
      </c>
      <c r="DO77" s="3">
        <v>0</v>
      </c>
      <c r="DP77" s="3">
        <v>0</v>
      </c>
      <c r="DQ77" s="3">
        <v>0</v>
      </c>
      <c r="DR77" s="1">
        <f t="shared" si="6"/>
        <v>0</v>
      </c>
      <c r="DS77" s="1">
        <f t="shared" si="7"/>
        <v>0</v>
      </c>
      <c r="DT77" s="1">
        <f t="shared" si="8"/>
        <v>0</v>
      </c>
    </row>
    <row r="78" spans="1:124" ht="15" customHeight="1" x14ac:dyDescent="0.25">
      <c r="A78" s="2" t="s">
        <v>180</v>
      </c>
      <c r="B78" s="3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3">
        <v>0</v>
      </c>
      <c r="BE78" s="3">
        <v>0</v>
      </c>
      <c r="BF78" s="3">
        <v>0</v>
      </c>
      <c r="BG78" s="3">
        <v>0</v>
      </c>
      <c r="BH78" s="3">
        <v>0</v>
      </c>
      <c r="BI78" s="3">
        <v>0</v>
      </c>
      <c r="BJ78" s="3">
        <v>0</v>
      </c>
      <c r="BK78" s="3">
        <v>0</v>
      </c>
      <c r="BL78" s="3">
        <v>0</v>
      </c>
      <c r="BM78" s="3">
        <v>0</v>
      </c>
      <c r="BN78" s="3">
        <v>0</v>
      </c>
      <c r="BO78" s="3">
        <v>0</v>
      </c>
      <c r="BP78" s="3">
        <v>0</v>
      </c>
      <c r="BQ78" s="3">
        <v>0</v>
      </c>
      <c r="BR78" s="3">
        <v>0</v>
      </c>
      <c r="BS78" s="3">
        <v>0</v>
      </c>
      <c r="BT78" s="3">
        <v>0</v>
      </c>
      <c r="BU78" s="3">
        <v>0</v>
      </c>
      <c r="BV78" s="3">
        <v>0</v>
      </c>
      <c r="BW78" s="3">
        <v>0</v>
      </c>
      <c r="BX78" s="3">
        <v>0</v>
      </c>
      <c r="BY78" s="3">
        <v>0</v>
      </c>
      <c r="BZ78" s="3">
        <v>0</v>
      </c>
      <c r="CA78" s="3">
        <v>0</v>
      </c>
      <c r="CB78" s="3">
        <v>0</v>
      </c>
      <c r="CC78" s="3">
        <v>0</v>
      </c>
      <c r="CD78" s="3">
        <v>0</v>
      </c>
      <c r="CE78" s="3">
        <v>0</v>
      </c>
      <c r="CF78" s="3">
        <v>0</v>
      </c>
      <c r="CG78" s="3">
        <v>0</v>
      </c>
      <c r="CH78" s="3">
        <v>0</v>
      </c>
      <c r="CI78" s="3">
        <v>0</v>
      </c>
      <c r="CJ78" s="3">
        <v>0</v>
      </c>
      <c r="CK78" s="3">
        <v>0</v>
      </c>
      <c r="CL78" s="3">
        <v>0</v>
      </c>
      <c r="CM78" s="3">
        <v>0</v>
      </c>
      <c r="CN78" s="3">
        <v>0</v>
      </c>
      <c r="CO78" s="3">
        <v>0</v>
      </c>
      <c r="CP78" s="3">
        <v>0</v>
      </c>
      <c r="CQ78" s="3">
        <v>0</v>
      </c>
      <c r="CR78" s="3">
        <v>0</v>
      </c>
      <c r="CS78" s="3">
        <v>0</v>
      </c>
      <c r="CT78" s="3">
        <v>0</v>
      </c>
      <c r="CU78" s="3">
        <v>0</v>
      </c>
      <c r="CV78" s="3">
        <v>0</v>
      </c>
      <c r="CW78" s="3">
        <v>0</v>
      </c>
      <c r="CX78" s="3">
        <v>0</v>
      </c>
      <c r="CY78" s="3">
        <v>0</v>
      </c>
      <c r="CZ78" s="3">
        <v>0</v>
      </c>
      <c r="DA78" s="3">
        <v>0</v>
      </c>
      <c r="DB78" s="3">
        <v>0</v>
      </c>
      <c r="DC78" s="3">
        <v>0</v>
      </c>
      <c r="DD78" s="3">
        <v>0</v>
      </c>
      <c r="DE78" s="3">
        <v>0</v>
      </c>
      <c r="DF78" s="3">
        <v>0</v>
      </c>
      <c r="DG78" s="3">
        <v>0</v>
      </c>
      <c r="DH78" s="3">
        <v>0</v>
      </c>
      <c r="DI78" s="3">
        <v>0</v>
      </c>
      <c r="DJ78" s="3">
        <v>0</v>
      </c>
      <c r="DK78" s="3">
        <v>0</v>
      </c>
      <c r="DL78" s="3">
        <v>0</v>
      </c>
      <c r="DM78" s="3">
        <v>0</v>
      </c>
      <c r="DN78" s="3">
        <v>0</v>
      </c>
      <c r="DO78" s="3">
        <v>0</v>
      </c>
      <c r="DP78" s="3">
        <v>0</v>
      </c>
      <c r="DQ78" s="3">
        <v>0</v>
      </c>
      <c r="DR78" s="1">
        <f t="shared" si="6"/>
        <v>0</v>
      </c>
      <c r="DS78" s="1">
        <f t="shared" si="7"/>
        <v>0</v>
      </c>
      <c r="DT78" s="1">
        <f t="shared" si="8"/>
        <v>0</v>
      </c>
    </row>
    <row r="79" spans="1:124" ht="15" customHeight="1" x14ac:dyDescent="0.25">
      <c r="A79" s="2" t="s">
        <v>181</v>
      </c>
      <c r="B79" s="3">
        <v>0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3">
        <v>0</v>
      </c>
      <c r="AV79" s="3">
        <v>0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3">
        <v>0</v>
      </c>
      <c r="BD79" s="3">
        <v>0</v>
      </c>
      <c r="BE79" s="3">
        <v>0</v>
      </c>
      <c r="BF79" s="3">
        <v>0</v>
      </c>
      <c r="BG79" s="3">
        <v>0</v>
      </c>
      <c r="BH79" s="3">
        <v>0</v>
      </c>
      <c r="BI79" s="3">
        <v>0</v>
      </c>
      <c r="BJ79" s="3">
        <v>0</v>
      </c>
      <c r="BK79" s="3">
        <v>0</v>
      </c>
      <c r="BL79" s="3">
        <v>0</v>
      </c>
      <c r="BM79" s="3">
        <v>0</v>
      </c>
      <c r="BN79" s="3">
        <v>0</v>
      </c>
      <c r="BO79" s="3">
        <v>0</v>
      </c>
      <c r="BP79" s="3">
        <v>0</v>
      </c>
      <c r="BQ79" s="3">
        <v>0</v>
      </c>
      <c r="BR79" s="3">
        <v>0</v>
      </c>
      <c r="BS79" s="3">
        <v>0</v>
      </c>
      <c r="BT79" s="3">
        <v>0</v>
      </c>
      <c r="BU79" s="3">
        <v>0</v>
      </c>
      <c r="BV79" s="3">
        <v>0</v>
      </c>
      <c r="BW79" s="3">
        <v>0</v>
      </c>
      <c r="BX79" s="3">
        <v>0</v>
      </c>
      <c r="BY79" s="3">
        <v>0</v>
      </c>
      <c r="BZ79" s="3">
        <v>0</v>
      </c>
      <c r="CA79" s="3">
        <v>0</v>
      </c>
      <c r="CB79" s="3">
        <v>0</v>
      </c>
      <c r="CC79" s="3">
        <v>0</v>
      </c>
      <c r="CD79" s="3">
        <v>0</v>
      </c>
      <c r="CE79" s="3">
        <v>0</v>
      </c>
      <c r="CF79" s="3">
        <v>0</v>
      </c>
      <c r="CG79" s="3">
        <v>0</v>
      </c>
      <c r="CH79" s="3">
        <v>0</v>
      </c>
      <c r="CI79" s="3">
        <v>0</v>
      </c>
      <c r="CJ79" s="3">
        <v>0</v>
      </c>
      <c r="CK79" s="3">
        <v>0</v>
      </c>
      <c r="CL79" s="3">
        <v>0</v>
      </c>
      <c r="CM79" s="3">
        <v>0</v>
      </c>
      <c r="CN79" s="3">
        <v>0</v>
      </c>
      <c r="CO79" s="3">
        <v>0</v>
      </c>
      <c r="CP79" s="3">
        <v>0</v>
      </c>
      <c r="CQ79" s="3">
        <v>0</v>
      </c>
      <c r="CR79" s="3">
        <v>0</v>
      </c>
      <c r="CS79" s="3">
        <v>0</v>
      </c>
      <c r="CT79" s="3">
        <v>0</v>
      </c>
      <c r="CU79" s="3">
        <v>0</v>
      </c>
      <c r="CV79" s="3">
        <v>0</v>
      </c>
      <c r="CW79" s="3">
        <v>0</v>
      </c>
      <c r="CX79" s="3">
        <v>0</v>
      </c>
      <c r="CY79" s="3">
        <v>0</v>
      </c>
      <c r="CZ79" s="3">
        <v>0</v>
      </c>
      <c r="DA79" s="3">
        <v>0</v>
      </c>
      <c r="DB79" s="3">
        <v>0</v>
      </c>
      <c r="DC79" s="3">
        <v>0</v>
      </c>
      <c r="DD79" s="3">
        <v>0</v>
      </c>
      <c r="DE79" s="3">
        <v>0</v>
      </c>
      <c r="DF79" s="3">
        <v>0</v>
      </c>
      <c r="DG79" s="3">
        <v>0</v>
      </c>
      <c r="DH79" s="3">
        <v>0</v>
      </c>
      <c r="DI79" s="3">
        <v>0</v>
      </c>
      <c r="DJ79" s="3">
        <v>0</v>
      </c>
      <c r="DK79" s="3">
        <v>0</v>
      </c>
      <c r="DL79" s="3">
        <v>0</v>
      </c>
      <c r="DM79" s="3">
        <v>0</v>
      </c>
      <c r="DN79" s="3">
        <v>0</v>
      </c>
      <c r="DO79" s="3">
        <v>0</v>
      </c>
      <c r="DP79" s="3">
        <v>0</v>
      </c>
      <c r="DQ79" s="3">
        <v>0</v>
      </c>
      <c r="DR79" s="1">
        <f t="shared" si="6"/>
        <v>0</v>
      </c>
      <c r="DS79" s="1">
        <f t="shared" si="7"/>
        <v>0</v>
      </c>
      <c r="DT79" s="1">
        <f t="shared" si="8"/>
        <v>0</v>
      </c>
    </row>
    <row r="80" spans="1:124" ht="15" customHeight="1" x14ac:dyDescent="0.25">
      <c r="A80" s="2" t="s">
        <v>182</v>
      </c>
      <c r="B80" s="3">
        <v>2479.951</v>
      </c>
      <c r="C80" s="3">
        <v>194</v>
      </c>
      <c r="D80" s="3">
        <v>2673.951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5746.8270000000002</v>
      </c>
      <c r="U80" s="3">
        <v>856.89099999999996</v>
      </c>
      <c r="V80" s="3">
        <v>6603.7179999999998</v>
      </c>
      <c r="W80" s="3">
        <v>5971.826</v>
      </c>
      <c r="X80" s="3">
        <v>857.53200000000004</v>
      </c>
      <c r="Y80" s="3">
        <v>6829.3580000000002</v>
      </c>
      <c r="Z80" s="3">
        <v>63.555999999999997</v>
      </c>
      <c r="AA80" s="3">
        <v>54.92</v>
      </c>
      <c r="AB80" s="3">
        <v>118.476</v>
      </c>
      <c r="AC80" s="3">
        <v>0</v>
      </c>
      <c r="AD80" s="3">
        <v>0</v>
      </c>
      <c r="AE80" s="3">
        <v>0</v>
      </c>
      <c r="AF80" s="3">
        <v>20.921999999999997</v>
      </c>
      <c r="AG80" s="3">
        <v>1.9220000000000002</v>
      </c>
      <c r="AH80" s="3">
        <v>22.843999999999998</v>
      </c>
      <c r="AI80" s="3">
        <v>16.718</v>
      </c>
      <c r="AJ80" s="3">
        <v>10.993</v>
      </c>
      <c r="AK80" s="3">
        <v>27.710999999999999</v>
      </c>
      <c r="AL80" s="3">
        <v>115.9</v>
      </c>
      <c r="AM80" s="3">
        <v>110.5</v>
      </c>
      <c r="AN80" s="3">
        <v>226.4</v>
      </c>
      <c r="AO80" s="3">
        <v>0</v>
      </c>
      <c r="AP80" s="3">
        <v>0</v>
      </c>
      <c r="AQ80" s="3">
        <v>0</v>
      </c>
      <c r="AR80" s="3">
        <v>0</v>
      </c>
      <c r="AS80" s="3">
        <v>0</v>
      </c>
      <c r="AT80" s="3">
        <v>0</v>
      </c>
      <c r="AU80" s="3">
        <v>578.49</v>
      </c>
      <c r="AV80" s="3">
        <v>88.77</v>
      </c>
      <c r="AW80" s="3">
        <v>667.26</v>
      </c>
      <c r="AX80" s="3">
        <v>27</v>
      </c>
      <c r="AY80" s="3">
        <v>99.471999999999994</v>
      </c>
      <c r="AZ80" s="3">
        <v>126.47199999999999</v>
      </c>
      <c r="BA80" s="3">
        <v>23.338999999999999</v>
      </c>
      <c r="BB80" s="3">
        <v>44.314</v>
      </c>
      <c r="BC80" s="3">
        <v>67.652999999999992</v>
      </c>
      <c r="BD80" s="3">
        <v>126.81700000000001</v>
      </c>
      <c r="BE80" s="3">
        <v>21.4</v>
      </c>
      <c r="BF80" s="3">
        <v>148.21700000000001</v>
      </c>
      <c r="BG80" s="3">
        <v>0</v>
      </c>
      <c r="BH80" s="3">
        <v>0</v>
      </c>
      <c r="BI80" s="3">
        <v>0</v>
      </c>
      <c r="BJ80" s="3">
        <v>124</v>
      </c>
      <c r="BK80" s="3">
        <v>180.333</v>
      </c>
      <c r="BL80" s="3">
        <v>304.33299999999997</v>
      </c>
      <c r="BM80" s="3">
        <v>0</v>
      </c>
      <c r="BN80" s="3">
        <v>0</v>
      </c>
      <c r="BO80" s="3">
        <v>0</v>
      </c>
      <c r="BP80" s="3">
        <v>551.01300000000003</v>
      </c>
      <c r="BQ80" s="3">
        <v>190.5</v>
      </c>
      <c r="BR80" s="3">
        <v>741.51300000000003</v>
      </c>
      <c r="BS80" s="3">
        <v>0</v>
      </c>
      <c r="BT80" s="3">
        <v>0</v>
      </c>
      <c r="BU80" s="3">
        <v>0</v>
      </c>
      <c r="BV80" s="3">
        <v>724.5</v>
      </c>
      <c r="BW80" s="3">
        <v>58.475000000000001</v>
      </c>
      <c r="BX80" s="3">
        <v>782.97500000000002</v>
      </c>
      <c r="BY80" s="3">
        <v>396.14</v>
      </c>
      <c r="BZ80" s="3">
        <v>24.504000000000001</v>
      </c>
      <c r="CA80" s="3">
        <v>420.64400000000001</v>
      </c>
      <c r="CB80" s="3">
        <v>0</v>
      </c>
      <c r="CC80" s="3">
        <v>0</v>
      </c>
      <c r="CD80" s="3">
        <v>0</v>
      </c>
      <c r="CE80" s="3">
        <v>0</v>
      </c>
      <c r="CF80" s="3">
        <v>0</v>
      </c>
      <c r="CG80" s="3">
        <v>0</v>
      </c>
      <c r="CH80" s="3">
        <v>0</v>
      </c>
      <c r="CI80" s="3">
        <v>0</v>
      </c>
      <c r="CJ80" s="3">
        <v>0</v>
      </c>
      <c r="CK80" s="3">
        <v>0</v>
      </c>
      <c r="CL80" s="3">
        <v>0</v>
      </c>
      <c r="CM80" s="3">
        <v>0</v>
      </c>
      <c r="CN80" s="3">
        <v>4.25</v>
      </c>
      <c r="CO80" s="3">
        <v>0</v>
      </c>
      <c r="CP80" s="3">
        <v>4.25</v>
      </c>
      <c r="CQ80" s="3">
        <v>0</v>
      </c>
      <c r="CR80" s="3">
        <v>0</v>
      </c>
      <c r="CS80" s="3">
        <v>0</v>
      </c>
      <c r="CT80" s="3">
        <v>0</v>
      </c>
      <c r="CU80" s="3">
        <v>0</v>
      </c>
      <c r="CV80" s="3">
        <v>0</v>
      </c>
      <c r="CW80" s="3">
        <v>0</v>
      </c>
      <c r="CX80" s="3">
        <v>0</v>
      </c>
      <c r="CY80" s="3">
        <v>0</v>
      </c>
      <c r="CZ80" s="3">
        <v>4381.7719999999999</v>
      </c>
      <c r="DA80" s="3">
        <v>-24.218999999999994</v>
      </c>
      <c r="DB80" s="3">
        <v>4357.5529999999999</v>
      </c>
      <c r="DC80" s="3">
        <v>0</v>
      </c>
      <c r="DD80" s="3">
        <v>0</v>
      </c>
      <c r="DE80" s="3">
        <v>0</v>
      </c>
      <c r="DF80" s="3">
        <v>127.724</v>
      </c>
      <c r="DG80" s="3">
        <v>18.3</v>
      </c>
      <c r="DH80" s="3">
        <v>146.024</v>
      </c>
      <c r="DI80" s="3">
        <v>196.6</v>
      </c>
      <c r="DJ80" s="3">
        <v>0</v>
      </c>
      <c r="DK80" s="3">
        <v>196.6</v>
      </c>
      <c r="DL80" s="3">
        <v>947.77499999999998</v>
      </c>
      <c r="DM80" s="3">
        <v>161.084</v>
      </c>
      <c r="DN80" s="3">
        <v>1108.8589999999999</v>
      </c>
      <c r="DO80" s="3">
        <v>0</v>
      </c>
      <c r="DP80" s="3">
        <v>0</v>
      </c>
      <c r="DQ80" s="3">
        <v>0</v>
      </c>
      <c r="DR80" s="1">
        <f t="shared" si="6"/>
        <v>22625.120000000003</v>
      </c>
      <c r="DS80" s="1">
        <f t="shared" si="7"/>
        <v>2949.6910000000003</v>
      </c>
      <c r="DT80" s="1">
        <f t="shared" si="8"/>
        <v>25574.810999999994</v>
      </c>
    </row>
    <row r="81" spans="1:124" ht="15" customHeight="1" x14ac:dyDescent="0.25">
      <c r="A81" s="2" t="s">
        <v>183</v>
      </c>
      <c r="B81" s="3">
        <v>189.75</v>
      </c>
      <c r="C81" s="3">
        <v>400</v>
      </c>
      <c r="D81" s="3">
        <v>589.75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4453.3500000000004</v>
      </c>
      <c r="U81" s="3">
        <v>1028</v>
      </c>
      <c r="V81" s="3">
        <v>5481.35</v>
      </c>
      <c r="W81" s="3">
        <v>2596</v>
      </c>
      <c r="X81" s="3">
        <v>416</v>
      </c>
      <c r="Y81" s="3">
        <v>3012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-100</v>
      </c>
      <c r="AV81" s="3">
        <v>90</v>
      </c>
      <c r="AW81" s="3">
        <v>-10</v>
      </c>
      <c r="AX81" s="3">
        <v>0</v>
      </c>
      <c r="AY81" s="3">
        <v>0</v>
      </c>
      <c r="AZ81" s="3">
        <v>0</v>
      </c>
      <c r="BA81" s="3">
        <v>0</v>
      </c>
      <c r="BB81" s="3">
        <v>0</v>
      </c>
      <c r="BC81" s="3">
        <v>0</v>
      </c>
      <c r="BD81" s="3">
        <v>0</v>
      </c>
      <c r="BE81" s="3">
        <v>0</v>
      </c>
      <c r="BF81" s="3">
        <v>0</v>
      </c>
      <c r="BG81" s="3">
        <v>0</v>
      </c>
      <c r="BH81" s="3">
        <v>0</v>
      </c>
      <c r="BI81" s="3">
        <v>0</v>
      </c>
      <c r="BJ81" s="3">
        <v>0</v>
      </c>
      <c r="BK81" s="3">
        <v>0</v>
      </c>
      <c r="BL81" s="3">
        <v>0</v>
      </c>
      <c r="BM81" s="3">
        <v>0</v>
      </c>
      <c r="BN81" s="3">
        <v>0</v>
      </c>
      <c r="BO81" s="3">
        <v>0</v>
      </c>
      <c r="BP81" s="3">
        <v>0</v>
      </c>
      <c r="BQ81" s="3">
        <v>0</v>
      </c>
      <c r="BR81" s="3">
        <v>0</v>
      </c>
      <c r="BS81" s="3">
        <v>0</v>
      </c>
      <c r="BT81" s="3">
        <v>0</v>
      </c>
      <c r="BU81" s="3">
        <v>0</v>
      </c>
      <c r="BV81" s="3">
        <v>0</v>
      </c>
      <c r="BW81" s="3">
        <v>0</v>
      </c>
      <c r="BX81" s="3">
        <v>0</v>
      </c>
      <c r="BY81" s="3">
        <v>0</v>
      </c>
      <c r="BZ81" s="3">
        <v>0</v>
      </c>
      <c r="CA81" s="3">
        <v>0</v>
      </c>
      <c r="CB81" s="3">
        <v>0</v>
      </c>
      <c r="CC81" s="3">
        <v>0</v>
      </c>
      <c r="CD81" s="3">
        <v>0</v>
      </c>
      <c r="CE81" s="3">
        <v>0</v>
      </c>
      <c r="CF81" s="3">
        <v>0</v>
      </c>
      <c r="CG81" s="3">
        <v>0</v>
      </c>
      <c r="CH81" s="3">
        <v>0</v>
      </c>
      <c r="CI81" s="3">
        <v>0</v>
      </c>
      <c r="CJ81" s="3">
        <v>0</v>
      </c>
      <c r="CK81" s="3">
        <v>0</v>
      </c>
      <c r="CL81" s="3">
        <v>0</v>
      </c>
      <c r="CM81" s="3">
        <v>0</v>
      </c>
      <c r="CN81" s="3">
        <v>11.9</v>
      </c>
      <c r="CO81" s="3">
        <v>0</v>
      </c>
      <c r="CP81" s="3">
        <v>11.9</v>
      </c>
      <c r="CQ81" s="3">
        <v>0</v>
      </c>
      <c r="CR81" s="3">
        <v>0</v>
      </c>
      <c r="CS81" s="3">
        <v>0</v>
      </c>
      <c r="CT81" s="3">
        <v>0</v>
      </c>
      <c r="CU81" s="3">
        <v>0</v>
      </c>
      <c r="CV81" s="3">
        <v>0</v>
      </c>
      <c r="CW81" s="3">
        <v>0</v>
      </c>
      <c r="CX81" s="3">
        <v>0</v>
      </c>
      <c r="CY81" s="3">
        <v>0</v>
      </c>
      <c r="CZ81" s="3">
        <v>0</v>
      </c>
      <c r="DA81" s="3">
        <v>0</v>
      </c>
      <c r="DB81" s="3">
        <v>0</v>
      </c>
      <c r="DC81" s="3">
        <v>0</v>
      </c>
      <c r="DD81" s="3">
        <v>0</v>
      </c>
      <c r="DE81" s="3">
        <v>0</v>
      </c>
      <c r="DF81" s="3">
        <v>0</v>
      </c>
      <c r="DG81" s="3">
        <v>0</v>
      </c>
      <c r="DH81" s="3">
        <v>0</v>
      </c>
      <c r="DI81" s="3">
        <v>474</v>
      </c>
      <c r="DJ81" s="3">
        <v>79</v>
      </c>
      <c r="DK81" s="3">
        <v>553</v>
      </c>
      <c r="DL81" s="3">
        <v>946.68000000000006</v>
      </c>
      <c r="DM81" s="3">
        <v>415.05</v>
      </c>
      <c r="DN81" s="3">
        <v>1361.73</v>
      </c>
      <c r="DO81" s="3">
        <v>0</v>
      </c>
      <c r="DP81" s="3">
        <v>0</v>
      </c>
      <c r="DQ81" s="3">
        <v>0</v>
      </c>
      <c r="DR81" s="1">
        <f t="shared" si="6"/>
        <v>8571.68</v>
      </c>
      <c r="DS81" s="1">
        <f t="shared" si="7"/>
        <v>2428.0500000000002</v>
      </c>
      <c r="DT81" s="1">
        <f t="shared" si="8"/>
        <v>10999.73</v>
      </c>
    </row>
    <row r="82" spans="1:124" ht="15" customHeight="1" x14ac:dyDescent="0.25">
      <c r="A82" s="2" t="s">
        <v>184</v>
      </c>
      <c r="B82" s="3">
        <v>604.5</v>
      </c>
      <c r="C82" s="3">
        <v>157.5</v>
      </c>
      <c r="D82" s="3">
        <v>762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1602.85</v>
      </c>
      <c r="X82" s="3">
        <v>42</v>
      </c>
      <c r="Y82" s="3">
        <v>1644.85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133.85</v>
      </c>
      <c r="AV82" s="3">
        <v>0</v>
      </c>
      <c r="AW82" s="3">
        <v>133.85</v>
      </c>
      <c r="AX82" s="3">
        <v>369.1</v>
      </c>
      <c r="AY82" s="3">
        <v>183</v>
      </c>
      <c r="AZ82" s="3">
        <v>552.1</v>
      </c>
      <c r="BA82" s="3">
        <v>33.5</v>
      </c>
      <c r="BB82" s="3">
        <v>51</v>
      </c>
      <c r="BC82" s="3">
        <v>84.5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3">
        <v>184</v>
      </c>
      <c r="BK82" s="3">
        <v>423</v>
      </c>
      <c r="BL82" s="3">
        <v>607</v>
      </c>
      <c r="BM82" s="3">
        <v>0</v>
      </c>
      <c r="BN82" s="3">
        <v>0</v>
      </c>
      <c r="BO82" s="3">
        <v>0</v>
      </c>
      <c r="BP82" s="3">
        <v>18</v>
      </c>
      <c r="BQ82" s="3">
        <v>0</v>
      </c>
      <c r="BR82" s="3">
        <v>18</v>
      </c>
      <c r="BS82" s="3">
        <v>0</v>
      </c>
      <c r="BT82" s="3">
        <v>0</v>
      </c>
      <c r="BU82" s="3">
        <v>0</v>
      </c>
      <c r="BV82" s="3">
        <v>0</v>
      </c>
      <c r="BW82" s="3">
        <v>0</v>
      </c>
      <c r="BX82" s="3">
        <v>0</v>
      </c>
      <c r="BY82" s="3">
        <v>0</v>
      </c>
      <c r="BZ82" s="3">
        <v>0</v>
      </c>
      <c r="CA82" s="3">
        <v>0</v>
      </c>
      <c r="CB82" s="3">
        <v>0</v>
      </c>
      <c r="CC82" s="3">
        <v>0</v>
      </c>
      <c r="CD82" s="3">
        <v>0</v>
      </c>
      <c r="CE82" s="3">
        <v>0</v>
      </c>
      <c r="CF82" s="3">
        <v>0</v>
      </c>
      <c r="CG82" s="3">
        <v>0</v>
      </c>
      <c r="CH82" s="3">
        <v>0</v>
      </c>
      <c r="CI82" s="3">
        <v>0</v>
      </c>
      <c r="CJ82" s="3">
        <v>0</v>
      </c>
      <c r="CK82" s="3">
        <v>0</v>
      </c>
      <c r="CL82" s="3">
        <v>0</v>
      </c>
      <c r="CM82" s="3">
        <v>0</v>
      </c>
      <c r="CN82" s="3">
        <v>0</v>
      </c>
      <c r="CO82" s="3">
        <v>0</v>
      </c>
      <c r="CP82" s="3">
        <v>0</v>
      </c>
      <c r="CQ82" s="3">
        <v>0</v>
      </c>
      <c r="CR82" s="3">
        <v>0</v>
      </c>
      <c r="CS82" s="3">
        <v>0</v>
      </c>
      <c r="CT82" s="3">
        <v>0</v>
      </c>
      <c r="CU82" s="3">
        <v>0</v>
      </c>
      <c r="CV82" s="3">
        <v>0</v>
      </c>
      <c r="CW82" s="3">
        <v>0</v>
      </c>
      <c r="CX82" s="3">
        <v>0</v>
      </c>
      <c r="CY82" s="3">
        <v>0</v>
      </c>
      <c r="CZ82" s="3">
        <v>1151.2860000000001</v>
      </c>
      <c r="DA82" s="3">
        <v>139.11000000000001</v>
      </c>
      <c r="DB82" s="3">
        <v>1290.3960000000002</v>
      </c>
      <c r="DC82" s="3">
        <v>0</v>
      </c>
      <c r="DD82" s="3">
        <v>0</v>
      </c>
      <c r="DE82" s="3">
        <v>0</v>
      </c>
      <c r="DF82" s="3">
        <v>0</v>
      </c>
      <c r="DG82" s="3">
        <v>0</v>
      </c>
      <c r="DH82" s="3">
        <v>0</v>
      </c>
      <c r="DI82" s="3">
        <v>0</v>
      </c>
      <c r="DJ82" s="3">
        <v>0</v>
      </c>
      <c r="DK82" s="3">
        <v>0</v>
      </c>
      <c r="DL82" s="3">
        <v>503.19999999999993</v>
      </c>
      <c r="DM82" s="3">
        <v>159.4</v>
      </c>
      <c r="DN82" s="3">
        <v>662.59999999999991</v>
      </c>
      <c r="DO82" s="3">
        <v>120.73</v>
      </c>
      <c r="DP82" s="3">
        <v>13.4</v>
      </c>
      <c r="DQ82" s="3">
        <v>134.13</v>
      </c>
      <c r="DR82" s="1">
        <f t="shared" si="6"/>
        <v>4721.0159999999987</v>
      </c>
      <c r="DS82" s="1">
        <f t="shared" si="7"/>
        <v>1168.4100000000001</v>
      </c>
      <c r="DT82" s="1">
        <f t="shared" si="8"/>
        <v>5889.4260000000004</v>
      </c>
    </row>
    <row r="83" spans="1:124" ht="15" customHeight="1" x14ac:dyDescent="0.25">
      <c r="A83" s="2" t="s">
        <v>185</v>
      </c>
      <c r="B83" s="3">
        <v>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3">
        <v>0</v>
      </c>
      <c r="AV83" s="3">
        <v>0</v>
      </c>
      <c r="AW83" s="3">
        <v>0</v>
      </c>
      <c r="AX83" s="3">
        <v>0</v>
      </c>
      <c r="AY83" s="3">
        <v>0</v>
      </c>
      <c r="AZ83" s="3">
        <v>0</v>
      </c>
      <c r="BA83" s="3">
        <v>0</v>
      </c>
      <c r="BB83" s="3">
        <v>0</v>
      </c>
      <c r="BC83" s="3">
        <v>0</v>
      </c>
      <c r="BD83" s="3">
        <v>0</v>
      </c>
      <c r="BE83" s="3">
        <v>0</v>
      </c>
      <c r="BF83" s="3">
        <v>0</v>
      </c>
      <c r="BG83" s="3">
        <v>0</v>
      </c>
      <c r="BH83" s="3">
        <v>0</v>
      </c>
      <c r="BI83" s="3">
        <v>0</v>
      </c>
      <c r="BJ83" s="3">
        <v>0</v>
      </c>
      <c r="BK83" s="3">
        <v>0</v>
      </c>
      <c r="BL83" s="3">
        <v>0</v>
      </c>
      <c r="BM83" s="3">
        <v>0</v>
      </c>
      <c r="BN83" s="3">
        <v>0</v>
      </c>
      <c r="BO83" s="3">
        <v>0</v>
      </c>
      <c r="BP83" s="3">
        <v>0</v>
      </c>
      <c r="BQ83" s="3">
        <v>0</v>
      </c>
      <c r="BR83" s="3">
        <v>0</v>
      </c>
      <c r="BS83" s="3">
        <v>0</v>
      </c>
      <c r="BT83" s="3">
        <v>0</v>
      </c>
      <c r="BU83" s="3">
        <v>0</v>
      </c>
      <c r="BV83" s="3">
        <v>0</v>
      </c>
      <c r="BW83" s="3">
        <v>0</v>
      </c>
      <c r="BX83" s="3">
        <v>0</v>
      </c>
      <c r="BY83" s="3">
        <v>0</v>
      </c>
      <c r="BZ83" s="3">
        <v>0</v>
      </c>
      <c r="CA83" s="3">
        <v>0</v>
      </c>
      <c r="CB83" s="3">
        <v>0</v>
      </c>
      <c r="CC83" s="3">
        <v>0</v>
      </c>
      <c r="CD83" s="3">
        <v>0</v>
      </c>
      <c r="CE83" s="3">
        <v>0</v>
      </c>
      <c r="CF83" s="3">
        <v>0</v>
      </c>
      <c r="CG83" s="3">
        <v>0</v>
      </c>
      <c r="CH83" s="3">
        <v>0</v>
      </c>
      <c r="CI83" s="3">
        <v>0</v>
      </c>
      <c r="CJ83" s="3">
        <v>0</v>
      </c>
      <c r="CK83" s="3">
        <v>0</v>
      </c>
      <c r="CL83" s="3">
        <v>0</v>
      </c>
      <c r="CM83" s="3">
        <v>0</v>
      </c>
      <c r="CN83" s="3">
        <v>0</v>
      </c>
      <c r="CO83" s="3">
        <v>0</v>
      </c>
      <c r="CP83" s="3">
        <v>0</v>
      </c>
      <c r="CQ83" s="3">
        <v>0</v>
      </c>
      <c r="CR83" s="3">
        <v>0</v>
      </c>
      <c r="CS83" s="3">
        <v>0</v>
      </c>
      <c r="CT83" s="3">
        <v>0</v>
      </c>
      <c r="CU83" s="3">
        <v>0</v>
      </c>
      <c r="CV83" s="3">
        <v>0</v>
      </c>
      <c r="CW83" s="3">
        <v>0</v>
      </c>
      <c r="CX83" s="3">
        <v>0</v>
      </c>
      <c r="CY83" s="3">
        <v>0</v>
      </c>
      <c r="CZ83" s="3">
        <v>3895</v>
      </c>
      <c r="DA83" s="3">
        <v>475</v>
      </c>
      <c r="DB83" s="3">
        <v>4370</v>
      </c>
      <c r="DC83" s="3">
        <v>0</v>
      </c>
      <c r="DD83" s="3">
        <v>0</v>
      </c>
      <c r="DE83" s="3">
        <v>0</v>
      </c>
      <c r="DF83" s="3">
        <v>0</v>
      </c>
      <c r="DG83" s="3">
        <v>0</v>
      </c>
      <c r="DH83" s="3">
        <v>0</v>
      </c>
      <c r="DI83" s="3">
        <v>0</v>
      </c>
      <c r="DJ83" s="3">
        <v>0</v>
      </c>
      <c r="DK83" s="3">
        <v>0</v>
      </c>
      <c r="DL83" s="3">
        <v>0</v>
      </c>
      <c r="DM83" s="3">
        <v>0</v>
      </c>
      <c r="DN83" s="3">
        <v>0</v>
      </c>
      <c r="DO83" s="3">
        <v>0</v>
      </c>
      <c r="DP83" s="3">
        <v>0</v>
      </c>
      <c r="DQ83" s="3">
        <v>0</v>
      </c>
      <c r="DR83" s="1">
        <f t="shared" si="6"/>
        <v>3895</v>
      </c>
      <c r="DS83" s="1">
        <f t="shared" si="7"/>
        <v>475</v>
      </c>
      <c r="DT83" s="1">
        <f t="shared" si="8"/>
        <v>4370</v>
      </c>
    </row>
    <row r="84" spans="1:124" ht="15" customHeight="1" x14ac:dyDescent="0.25">
      <c r="A84" s="2" t="s">
        <v>186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3">
        <v>0</v>
      </c>
      <c r="AV84" s="3">
        <v>0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  <c r="BE84" s="3">
        <v>0</v>
      </c>
      <c r="BF84" s="3">
        <v>0</v>
      </c>
      <c r="BG84" s="3">
        <v>0</v>
      </c>
      <c r="BH84" s="3">
        <v>0</v>
      </c>
      <c r="BI84" s="3">
        <v>0</v>
      </c>
      <c r="BJ84" s="3">
        <v>0</v>
      </c>
      <c r="BK84" s="3">
        <v>0</v>
      </c>
      <c r="BL84" s="3">
        <v>0</v>
      </c>
      <c r="BM84" s="3">
        <v>0</v>
      </c>
      <c r="BN84" s="3">
        <v>0</v>
      </c>
      <c r="BO84" s="3">
        <v>0</v>
      </c>
      <c r="BP84" s="3">
        <v>0</v>
      </c>
      <c r="BQ84" s="3">
        <v>0</v>
      </c>
      <c r="BR84" s="3">
        <v>0</v>
      </c>
      <c r="BS84" s="3">
        <v>0</v>
      </c>
      <c r="BT84" s="3">
        <v>0</v>
      </c>
      <c r="BU84" s="3">
        <v>0</v>
      </c>
      <c r="BV84" s="3">
        <v>0</v>
      </c>
      <c r="BW84" s="3">
        <v>0</v>
      </c>
      <c r="BX84" s="3">
        <v>0</v>
      </c>
      <c r="BY84" s="3">
        <v>0</v>
      </c>
      <c r="BZ84" s="3">
        <v>0</v>
      </c>
      <c r="CA84" s="3">
        <v>0</v>
      </c>
      <c r="CB84" s="3">
        <v>0</v>
      </c>
      <c r="CC84" s="3">
        <v>0</v>
      </c>
      <c r="CD84" s="3">
        <v>0</v>
      </c>
      <c r="CE84" s="3">
        <v>0</v>
      </c>
      <c r="CF84" s="3">
        <v>0</v>
      </c>
      <c r="CG84" s="3">
        <v>0</v>
      </c>
      <c r="CH84" s="3">
        <v>0</v>
      </c>
      <c r="CI84" s="3">
        <v>0</v>
      </c>
      <c r="CJ84" s="3">
        <v>0</v>
      </c>
      <c r="CK84" s="3">
        <v>0</v>
      </c>
      <c r="CL84" s="3">
        <v>0</v>
      </c>
      <c r="CM84" s="3">
        <v>0</v>
      </c>
      <c r="CN84" s="3">
        <v>0</v>
      </c>
      <c r="CO84" s="3">
        <v>0</v>
      </c>
      <c r="CP84" s="3">
        <v>0</v>
      </c>
      <c r="CQ84" s="3">
        <v>0</v>
      </c>
      <c r="CR84" s="3">
        <v>0</v>
      </c>
      <c r="CS84" s="3">
        <v>0</v>
      </c>
      <c r="CT84" s="3">
        <v>0</v>
      </c>
      <c r="CU84" s="3">
        <v>0</v>
      </c>
      <c r="CV84" s="3">
        <v>0</v>
      </c>
      <c r="CW84" s="3">
        <v>0</v>
      </c>
      <c r="CX84" s="3">
        <v>0</v>
      </c>
      <c r="CY84" s="3">
        <v>0</v>
      </c>
      <c r="CZ84" s="3">
        <v>628.75</v>
      </c>
      <c r="DA84" s="3">
        <v>0</v>
      </c>
      <c r="DB84" s="3">
        <v>628.75</v>
      </c>
      <c r="DC84" s="3">
        <v>0</v>
      </c>
      <c r="DD84" s="3">
        <v>0</v>
      </c>
      <c r="DE84" s="3">
        <v>0</v>
      </c>
      <c r="DF84" s="3">
        <v>0</v>
      </c>
      <c r="DG84" s="3">
        <v>0</v>
      </c>
      <c r="DH84" s="3">
        <v>0</v>
      </c>
      <c r="DI84" s="3">
        <v>0</v>
      </c>
      <c r="DJ84" s="3">
        <v>0</v>
      </c>
      <c r="DK84" s="3">
        <v>0</v>
      </c>
      <c r="DL84" s="3">
        <v>0</v>
      </c>
      <c r="DM84" s="3">
        <v>0</v>
      </c>
      <c r="DN84" s="3">
        <v>0</v>
      </c>
      <c r="DO84" s="3">
        <v>0</v>
      </c>
      <c r="DP84" s="3">
        <v>0</v>
      </c>
      <c r="DQ84" s="3">
        <v>0</v>
      </c>
      <c r="DR84" s="1">
        <f t="shared" si="6"/>
        <v>628.75</v>
      </c>
      <c r="DS84" s="1">
        <f t="shared" si="7"/>
        <v>0</v>
      </c>
      <c r="DT84" s="1">
        <f t="shared" si="8"/>
        <v>628.75</v>
      </c>
    </row>
    <row r="85" spans="1:124" ht="15" customHeight="1" x14ac:dyDescent="0.25">
      <c r="A85" s="2" t="s">
        <v>187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9341.9930000000004</v>
      </c>
      <c r="U85" s="3">
        <v>7014.1260000000002</v>
      </c>
      <c r="V85" s="3">
        <v>16356.119000000001</v>
      </c>
      <c r="W85" s="3">
        <v>1600</v>
      </c>
      <c r="X85" s="3">
        <v>400</v>
      </c>
      <c r="Y85" s="3">
        <v>2000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3">
        <v>0</v>
      </c>
      <c r="BJ85" s="3">
        <v>0</v>
      </c>
      <c r="BK85" s="3">
        <v>0</v>
      </c>
      <c r="BL85" s="3">
        <v>0</v>
      </c>
      <c r="BM85" s="3">
        <v>0</v>
      </c>
      <c r="BN85" s="3">
        <v>0</v>
      </c>
      <c r="BO85" s="3">
        <v>0</v>
      </c>
      <c r="BP85" s="3">
        <v>0</v>
      </c>
      <c r="BQ85" s="3">
        <v>0</v>
      </c>
      <c r="BR85" s="3">
        <v>0</v>
      </c>
      <c r="BS85" s="3">
        <v>0</v>
      </c>
      <c r="BT85" s="3">
        <v>0</v>
      </c>
      <c r="BU85" s="3">
        <v>0</v>
      </c>
      <c r="BV85" s="3">
        <v>0</v>
      </c>
      <c r="BW85" s="3">
        <v>0</v>
      </c>
      <c r="BX85" s="3">
        <v>0</v>
      </c>
      <c r="BY85" s="3">
        <v>0</v>
      </c>
      <c r="BZ85" s="3">
        <v>0</v>
      </c>
      <c r="CA85" s="3">
        <v>0</v>
      </c>
      <c r="CB85" s="3">
        <v>0</v>
      </c>
      <c r="CC85" s="3">
        <v>0</v>
      </c>
      <c r="CD85" s="3">
        <v>0</v>
      </c>
      <c r="CE85" s="3">
        <v>0</v>
      </c>
      <c r="CF85" s="3">
        <v>0</v>
      </c>
      <c r="CG85" s="3">
        <v>0</v>
      </c>
      <c r="CH85" s="3">
        <v>0</v>
      </c>
      <c r="CI85" s="3">
        <v>0</v>
      </c>
      <c r="CJ85" s="3">
        <v>0</v>
      </c>
      <c r="CK85" s="3">
        <v>0</v>
      </c>
      <c r="CL85" s="3">
        <v>0</v>
      </c>
      <c r="CM85" s="3">
        <v>0</v>
      </c>
      <c r="CN85" s="3">
        <v>0</v>
      </c>
      <c r="CO85" s="3">
        <v>0</v>
      </c>
      <c r="CP85" s="3">
        <v>0</v>
      </c>
      <c r="CQ85" s="3">
        <v>901</v>
      </c>
      <c r="CR85" s="3">
        <v>0</v>
      </c>
      <c r="CS85" s="3">
        <v>901</v>
      </c>
      <c r="CT85" s="3">
        <v>0</v>
      </c>
      <c r="CU85" s="3">
        <v>0</v>
      </c>
      <c r="CV85" s="3">
        <v>0</v>
      </c>
      <c r="CW85" s="3">
        <v>0</v>
      </c>
      <c r="CX85" s="3">
        <v>0</v>
      </c>
      <c r="CY85" s="3">
        <v>0</v>
      </c>
      <c r="CZ85" s="3">
        <v>0</v>
      </c>
      <c r="DA85" s="3">
        <v>0</v>
      </c>
      <c r="DB85" s="3">
        <v>0</v>
      </c>
      <c r="DC85" s="3">
        <v>0</v>
      </c>
      <c r="DD85" s="3">
        <v>0</v>
      </c>
      <c r="DE85" s="3">
        <v>0</v>
      </c>
      <c r="DF85" s="3">
        <v>0</v>
      </c>
      <c r="DG85" s="3">
        <v>0</v>
      </c>
      <c r="DH85" s="3">
        <v>0</v>
      </c>
      <c r="DI85" s="3">
        <v>1162</v>
      </c>
      <c r="DJ85" s="3">
        <v>166</v>
      </c>
      <c r="DK85" s="3">
        <v>1328</v>
      </c>
      <c r="DL85" s="3">
        <v>0</v>
      </c>
      <c r="DM85" s="3">
        <v>0</v>
      </c>
      <c r="DN85" s="3">
        <v>0</v>
      </c>
      <c r="DO85" s="3">
        <v>0</v>
      </c>
      <c r="DP85" s="3">
        <v>0</v>
      </c>
      <c r="DQ85" s="3">
        <v>0</v>
      </c>
      <c r="DR85" s="1">
        <f t="shared" si="6"/>
        <v>13004.993</v>
      </c>
      <c r="DS85" s="1">
        <f t="shared" si="7"/>
        <v>7580.1260000000002</v>
      </c>
      <c r="DT85" s="1">
        <f t="shared" si="8"/>
        <v>20585.118999999999</v>
      </c>
    </row>
    <row r="86" spans="1:124" ht="15" customHeight="1" x14ac:dyDescent="0.25">
      <c r="A86" s="2" t="s">
        <v>188</v>
      </c>
      <c r="B86" s="3">
        <v>350</v>
      </c>
      <c r="C86" s="3">
        <v>0</v>
      </c>
      <c r="D86" s="3">
        <v>350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22.67</v>
      </c>
      <c r="U86" s="3">
        <v>0</v>
      </c>
      <c r="V86" s="3">
        <v>22.67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3">
        <v>0</v>
      </c>
      <c r="AU86" s="3">
        <v>0</v>
      </c>
      <c r="AV86" s="3">
        <v>0</v>
      </c>
      <c r="AW86" s="3">
        <v>0</v>
      </c>
      <c r="AX86" s="3">
        <v>0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  <c r="BE86" s="3">
        <v>0</v>
      </c>
      <c r="BF86" s="3">
        <v>0</v>
      </c>
      <c r="BG86" s="3">
        <v>0</v>
      </c>
      <c r="BH86" s="3">
        <v>0</v>
      </c>
      <c r="BI86" s="3">
        <v>0</v>
      </c>
      <c r="BJ86" s="3">
        <v>0</v>
      </c>
      <c r="BK86" s="3">
        <v>0</v>
      </c>
      <c r="BL86" s="3">
        <v>0</v>
      </c>
      <c r="BM86" s="3">
        <v>0</v>
      </c>
      <c r="BN86" s="3">
        <v>0</v>
      </c>
      <c r="BO86" s="3">
        <v>0</v>
      </c>
      <c r="BP86" s="3">
        <v>0</v>
      </c>
      <c r="BQ86" s="3">
        <v>0</v>
      </c>
      <c r="BR86" s="3">
        <v>0</v>
      </c>
      <c r="BS86" s="3">
        <v>0</v>
      </c>
      <c r="BT86" s="3">
        <v>0</v>
      </c>
      <c r="BU86" s="3">
        <v>0</v>
      </c>
      <c r="BV86" s="3">
        <v>0</v>
      </c>
      <c r="BW86" s="3">
        <v>0</v>
      </c>
      <c r="BX86" s="3">
        <v>0</v>
      </c>
      <c r="BY86" s="3">
        <v>0</v>
      </c>
      <c r="BZ86" s="3">
        <v>0</v>
      </c>
      <c r="CA86" s="3">
        <v>0</v>
      </c>
      <c r="CB86" s="3">
        <v>0</v>
      </c>
      <c r="CC86" s="3">
        <v>0</v>
      </c>
      <c r="CD86" s="3">
        <v>0</v>
      </c>
      <c r="CE86" s="3">
        <v>0</v>
      </c>
      <c r="CF86" s="3">
        <v>0</v>
      </c>
      <c r="CG86" s="3">
        <v>0</v>
      </c>
      <c r="CH86" s="3">
        <v>0</v>
      </c>
      <c r="CI86" s="3">
        <v>0</v>
      </c>
      <c r="CJ86" s="3">
        <v>0</v>
      </c>
      <c r="CK86" s="3">
        <v>0</v>
      </c>
      <c r="CL86" s="3">
        <v>0</v>
      </c>
      <c r="CM86" s="3">
        <v>0</v>
      </c>
      <c r="CN86" s="3">
        <v>0</v>
      </c>
      <c r="CO86" s="3">
        <v>0</v>
      </c>
      <c r="CP86" s="3">
        <v>0</v>
      </c>
      <c r="CQ86" s="3">
        <v>0</v>
      </c>
      <c r="CR86" s="3">
        <v>0</v>
      </c>
      <c r="CS86" s="3">
        <v>0</v>
      </c>
      <c r="CT86" s="3">
        <v>0</v>
      </c>
      <c r="CU86" s="3">
        <v>0</v>
      </c>
      <c r="CV86" s="3">
        <v>0</v>
      </c>
      <c r="CW86" s="3">
        <v>0</v>
      </c>
      <c r="CX86" s="3">
        <v>0</v>
      </c>
      <c r="CY86" s="3">
        <v>0</v>
      </c>
      <c r="CZ86" s="3">
        <v>0</v>
      </c>
      <c r="DA86" s="3">
        <v>0</v>
      </c>
      <c r="DB86" s="3">
        <v>0</v>
      </c>
      <c r="DC86" s="3">
        <v>0</v>
      </c>
      <c r="DD86" s="3">
        <v>0</v>
      </c>
      <c r="DE86" s="3">
        <v>0</v>
      </c>
      <c r="DF86" s="3">
        <v>0</v>
      </c>
      <c r="DG86" s="3">
        <v>0</v>
      </c>
      <c r="DH86" s="3">
        <v>0</v>
      </c>
      <c r="DI86" s="3">
        <v>0</v>
      </c>
      <c r="DJ86" s="3">
        <v>0</v>
      </c>
      <c r="DK86" s="3">
        <v>0</v>
      </c>
      <c r="DL86" s="3">
        <v>0</v>
      </c>
      <c r="DM86" s="3">
        <v>0</v>
      </c>
      <c r="DN86" s="3">
        <v>0</v>
      </c>
      <c r="DO86" s="3">
        <v>0</v>
      </c>
      <c r="DP86" s="3">
        <v>0</v>
      </c>
      <c r="DQ86" s="3">
        <v>0</v>
      </c>
      <c r="DR86" s="1">
        <f t="shared" si="6"/>
        <v>372.67</v>
      </c>
      <c r="DS86" s="1">
        <f t="shared" si="7"/>
        <v>0</v>
      </c>
      <c r="DT86" s="1">
        <f t="shared" si="8"/>
        <v>372.67</v>
      </c>
    </row>
    <row r="87" spans="1:124" ht="15" customHeight="1" x14ac:dyDescent="0.25">
      <c r="A87" s="2" t="s">
        <v>189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3">
        <v>0</v>
      </c>
      <c r="BK87" s="3">
        <v>0</v>
      </c>
      <c r="BL87" s="3">
        <v>0</v>
      </c>
      <c r="BM87" s="3">
        <v>0</v>
      </c>
      <c r="BN87" s="3">
        <v>0</v>
      </c>
      <c r="BO87" s="3">
        <v>0</v>
      </c>
      <c r="BP87" s="3">
        <v>0</v>
      </c>
      <c r="BQ87" s="3">
        <v>0</v>
      </c>
      <c r="BR87" s="3">
        <v>0</v>
      </c>
      <c r="BS87" s="3">
        <v>0</v>
      </c>
      <c r="BT87" s="3">
        <v>0</v>
      </c>
      <c r="BU87" s="3">
        <v>0</v>
      </c>
      <c r="BV87" s="3">
        <v>0</v>
      </c>
      <c r="BW87" s="3">
        <v>0</v>
      </c>
      <c r="BX87" s="3">
        <v>0</v>
      </c>
      <c r="BY87" s="3">
        <v>0</v>
      </c>
      <c r="BZ87" s="3">
        <v>0</v>
      </c>
      <c r="CA87" s="3">
        <v>0</v>
      </c>
      <c r="CB87" s="3">
        <v>0</v>
      </c>
      <c r="CC87" s="3">
        <v>0</v>
      </c>
      <c r="CD87" s="3">
        <v>0</v>
      </c>
      <c r="CE87" s="3">
        <v>0</v>
      </c>
      <c r="CF87" s="3">
        <v>0</v>
      </c>
      <c r="CG87" s="3">
        <v>0</v>
      </c>
      <c r="CH87" s="3">
        <v>0</v>
      </c>
      <c r="CI87" s="3">
        <v>0</v>
      </c>
      <c r="CJ87" s="3">
        <v>0</v>
      </c>
      <c r="CK87" s="3">
        <v>0</v>
      </c>
      <c r="CL87" s="3">
        <v>0</v>
      </c>
      <c r="CM87" s="3">
        <v>0</v>
      </c>
      <c r="CN87" s="3">
        <v>0</v>
      </c>
      <c r="CO87" s="3">
        <v>0</v>
      </c>
      <c r="CP87" s="3">
        <v>0</v>
      </c>
      <c r="CQ87" s="3">
        <v>0</v>
      </c>
      <c r="CR87" s="3">
        <v>0</v>
      </c>
      <c r="CS87" s="3">
        <v>0</v>
      </c>
      <c r="CT87" s="3">
        <v>0</v>
      </c>
      <c r="CU87" s="3">
        <v>0</v>
      </c>
      <c r="CV87" s="3">
        <v>0</v>
      </c>
      <c r="CW87" s="3">
        <v>0</v>
      </c>
      <c r="CX87" s="3">
        <v>0</v>
      </c>
      <c r="CY87" s="3">
        <v>0</v>
      </c>
      <c r="CZ87" s="3">
        <v>0</v>
      </c>
      <c r="DA87" s="3">
        <v>0</v>
      </c>
      <c r="DB87" s="3">
        <v>0</v>
      </c>
      <c r="DC87" s="3">
        <v>0</v>
      </c>
      <c r="DD87" s="3">
        <v>0</v>
      </c>
      <c r="DE87" s="3">
        <v>0</v>
      </c>
      <c r="DF87" s="3">
        <v>0</v>
      </c>
      <c r="DG87" s="3">
        <v>0</v>
      </c>
      <c r="DH87" s="3">
        <v>0</v>
      </c>
      <c r="DI87" s="3">
        <v>0</v>
      </c>
      <c r="DJ87" s="3">
        <v>0</v>
      </c>
      <c r="DK87" s="3">
        <v>0</v>
      </c>
      <c r="DL87" s="3">
        <v>0</v>
      </c>
      <c r="DM87" s="3">
        <v>0</v>
      </c>
      <c r="DN87" s="3">
        <v>0</v>
      </c>
      <c r="DO87" s="3">
        <v>0</v>
      </c>
      <c r="DP87" s="3">
        <v>0</v>
      </c>
      <c r="DQ87" s="3">
        <v>0</v>
      </c>
      <c r="DR87" s="1">
        <f t="shared" si="6"/>
        <v>0</v>
      </c>
      <c r="DS87" s="1">
        <f t="shared" si="7"/>
        <v>0</v>
      </c>
      <c r="DT87" s="1">
        <f t="shared" si="8"/>
        <v>0</v>
      </c>
    </row>
    <row r="88" spans="1:124" ht="15" customHeight="1" x14ac:dyDescent="0.25">
      <c r="A88" s="2" t="s">
        <v>190</v>
      </c>
      <c r="B88" s="3">
        <v>128</v>
      </c>
      <c r="C88" s="3">
        <v>0</v>
      </c>
      <c r="D88" s="3">
        <v>128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16</v>
      </c>
      <c r="U88" s="3">
        <v>0</v>
      </c>
      <c r="V88" s="3">
        <v>16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3">
        <v>0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3">
        <v>0</v>
      </c>
      <c r="AU88" s="3">
        <v>0</v>
      </c>
      <c r="AV88" s="3">
        <v>0</v>
      </c>
      <c r="AW88" s="3">
        <v>0</v>
      </c>
      <c r="AX88" s="3">
        <v>0</v>
      </c>
      <c r="AY88" s="3">
        <v>0</v>
      </c>
      <c r="AZ88" s="3">
        <v>0</v>
      </c>
      <c r="BA88" s="3">
        <v>0</v>
      </c>
      <c r="BB88" s="3">
        <v>0</v>
      </c>
      <c r="BC88" s="3">
        <v>0</v>
      </c>
      <c r="BD88" s="3">
        <v>0</v>
      </c>
      <c r="BE88" s="3">
        <v>0</v>
      </c>
      <c r="BF88" s="3">
        <v>0</v>
      </c>
      <c r="BG88" s="3">
        <v>0</v>
      </c>
      <c r="BH88" s="3">
        <v>0</v>
      </c>
      <c r="BI88" s="3">
        <v>0</v>
      </c>
      <c r="BJ88" s="3">
        <v>0</v>
      </c>
      <c r="BK88" s="3">
        <v>0</v>
      </c>
      <c r="BL88" s="3">
        <v>0</v>
      </c>
      <c r="BM88" s="3">
        <v>0</v>
      </c>
      <c r="BN88" s="3">
        <v>0</v>
      </c>
      <c r="BO88" s="3">
        <v>0</v>
      </c>
      <c r="BP88" s="3">
        <v>0</v>
      </c>
      <c r="BQ88" s="3">
        <v>0</v>
      </c>
      <c r="BR88" s="3">
        <v>0</v>
      </c>
      <c r="BS88" s="3">
        <v>0</v>
      </c>
      <c r="BT88" s="3">
        <v>0</v>
      </c>
      <c r="BU88" s="3">
        <v>0</v>
      </c>
      <c r="BV88" s="3">
        <v>0</v>
      </c>
      <c r="BW88" s="3">
        <v>0</v>
      </c>
      <c r="BX88" s="3">
        <v>0</v>
      </c>
      <c r="BY88" s="3">
        <v>0</v>
      </c>
      <c r="BZ88" s="3">
        <v>0</v>
      </c>
      <c r="CA88" s="3">
        <v>0</v>
      </c>
      <c r="CB88" s="3">
        <v>0</v>
      </c>
      <c r="CC88" s="3">
        <v>0</v>
      </c>
      <c r="CD88" s="3">
        <v>0</v>
      </c>
      <c r="CE88" s="3">
        <v>0</v>
      </c>
      <c r="CF88" s="3">
        <v>0</v>
      </c>
      <c r="CG88" s="3">
        <v>0</v>
      </c>
      <c r="CH88" s="3">
        <v>0</v>
      </c>
      <c r="CI88" s="3">
        <v>0</v>
      </c>
      <c r="CJ88" s="3">
        <v>0</v>
      </c>
      <c r="CK88" s="3">
        <v>0</v>
      </c>
      <c r="CL88" s="3">
        <v>0</v>
      </c>
      <c r="CM88" s="3">
        <v>0</v>
      </c>
      <c r="CN88" s="3">
        <v>0</v>
      </c>
      <c r="CO88" s="3">
        <v>0</v>
      </c>
      <c r="CP88" s="3">
        <v>0</v>
      </c>
      <c r="CQ88" s="3">
        <v>0</v>
      </c>
      <c r="CR88" s="3">
        <v>0</v>
      </c>
      <c r="CS88" s="3">
        <v>0</v>
      </c>
      <c r="CT88" s="3">
        <v>0</v>
      </c>
      <c r="CU88" s="3">
        <v>0</v>
      </c>
      <c r="CV88" s="3">
        <v>0</v>
      </c>
      <c r="CW88" s="3">
        <v>0</v>
      </c>
      <c r="CX88" s="3">
        <v>0</v>
      </c>
      <c r="CY88" s="3">
        <v>0</v>
      </c>
      <c r="CZ88" s="3">
        <v>0</v>
      </c>
      <c r="DA88" s="3">
        <v>0</v>
      </c>
      <c r="DB88" s="3">
        <v>0</v>
      </c>
      <c r="DC88" s="3">
        <v>0</v>
      </c>
      <c r="DD88" s="3">
        <v>0</v>
      </c>
      <c r="DE88" s="3">
        <v>0</v>
      </c>
      <c r="DF88" s="3">
        <v>2002.6699999999996</v>
      </c>
      <c r="DG88" s="3">
        <v>316.17299999999989</v>
      </c>
      <c r="DH88" s="3">
        <v>2318.8429999999994</v>
      </c>
      <c r="DI88" s="3">
        <v>0</v>
      </c>
      <c r="DJ88" s="3">
        <v>0</v>
      </c>
      <c r="DK88" s="3">
        <v>0</v>
      </c>
      <c r="DL88" s="3">
        <v>0</v>
      </c>
      <c r="DM88" s="3">
        <v>0</v>
      </c>
      <c r="DN88" s="3">
        <v>0</v>
      </c>
      <c r="DO88" s="3">
        <v>0</v>
      </c>
      <c r="DP88" s="3">
        <v>0</v>
      </c>
      <c r="DQ88" s="3">
        <v>0</v>
      </c>
      <c r="DR88" s="1">
        <f t="shared" si="6"/>
        <v>2146.6699999999996</v>
      </c>
      <c r="DS88" s="1">
        <f t="shared" si="7"/>
        <v>316.17299999999989</v>
      </c>
      <c r="DT88" s="1">
        <f t="shared" si="8"/>
        <v>2462.8429999999994</v>
      </c>
    </row>
    <row r="89" spans="1:124" ht="15" customHeight="1" x14ac:dyDescent="0.25">
      <c r="A89" s="2" t="s">
        <v>191</v>
      </c>
      <c r="B89" s="3">
        <v>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3">
        <v>0</v>
      </c>
      <c r="AU89" s="3">
        <v>0</v>
      </c>
      <c r="AV89" s="3">
        <v>0</v>
      </c>
      <c r="AW89" s="3">
        <v>0</v>
      </c>
      <c r="AX89" s="3">
        <v>0</v>
      </c>
      <c r="AY89" s="3">
        <v>0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>
        <v>0</v>
      </c>
      <c r="BF89" s="3">
        <v>0</v>
      </c>
      <c r="BG89" s="3">
        <v>0</v>
      </c>
      <c r="BH89" s="3">
        <v>0</v>
      </c>
      <c r="BI89" s="3">
        <v>0</v>
      </c>
      <c r="BJ89" s="3">
        <v>0</v>
      </c>
      <c r="BK89" s="3">
        <v>0</v>
      </c>
      <c r="BL89" s="3">
        <v>0</v>
      </c>
      <c r="BM89" s="3">
        <v>0</v>
      </c>
      <c r="BN89" s="3">
        <v>0</v>
      </c>
      <c r="BO89" s="3">
        <v>0</v>
      </c>
      <c r="BP89" s="3">
        <v>0</v>
      </c>
      <c r="BQ89" s="3">
        <v>0</v>
      </c>
      <c r="BR89" s="3">
        <v>0</v>
      </c>
      <c r="BS89" s="3">
        <v>380</v>
      </c>
      <c r="BT89" s="3">
        <v>0</v>
      </c>
      <c r="BU89" s="3">
        <v>380</v>
      </c>
      <c r="BV89" s="3">
        <v>0</v>
      </c>
      <c r="BW89" s="3">
        <v>0</v>
      </c>
      <c r="BX89" s="3">
        <v>0</v>
      </c>
      <c r="BY89" s="3">
        <v>0</v>
      </c>
      <c r="BZ89" s="3">
        <v>0</v>
      </c>
      <c r="CA89" s="3">
        <v>0</v>
      </c>
      <c r="CB89" s="3">
        <v>0</v>
      </c>
      <c r="CC89" s="3">
        <v>0</v>
      </c>
      <c r="CD89" s="3">
        <v>0</v>
      </c>
      <c r="CE89" s="3">
        <v>0</v>
      </c>
      <c r="CF89" s="3">
        <v>0</v>
      </c>
      <c r="CG89" s="3">
        <v>0</v>
      </c>
      <c r="CH89" s="3">
        <v>0</v>
      </c>
      <c r="CI89" s="3">
        <v>0</v>
      </c>
      <c r="CJ89" s="3">
        <v>0</v>
      </c>
      <c r="CK89" s="3">
        <v>0</v>
      </c>
      <c r="CL89" s="3">
        <v>0</v>
      </c>
      <c r="CM89" s="3">
        <v>0</v>
      </c>
      <c r="CN89" s="3">
        <v>0</v>
      </c>
      <c r="CO89" s="3">
        <v>0</v>
      </c>
      <c r="CP89" s="3">
        <v>0</v>
      </c>
      <c r="CQ89" s="3">
        <v>0</v>
      </c>
      <c r="CR89" s="3">
        <v>0</v>
      </c>
      <c r="CS89" s="3">
        <v>0</v>
      </c>
      <c r="CT89" s="3">
        <v>0</v>
      </c>
      <c r="CU89" s="3">
        <v>0</v>
      </c>
      <c r="CV89" s="3">
        <v>0</v>
      </c>
      <c r="CW89" s="3">
        <v>0</v>
      </c>
      <c r="CX89" s="3">
        <v>0</v>
      </c>
      <c r="CY89" s="3">
        <v>0</v>
      </c>
      <c r="CZ89" s="3">
        <v>0</v>
      </c>
      <c r="DA89" s="3">
        <v>0</v>
      </c>
      <c r="DB89" s="3">
        <v>0</v>
      </c>
      <c r="DC89" s="3">
        <v>0</v>
      </c>
      <c r="DD89" s="3">
        <v>0</v>
      </c>
      <c r="DE89" s="3">
        <v>0</v>
      </c>
      <c r="DF89" s="3">
        <v>0</v>
      </c>
      <c r="DG89" s="3">
        <v>0</v>
      </c>
      <c r="DH89" s="3">
        <v>0</v>
      </c>
      <c r="DI89" s="3">
        <v>0</v>
      </c>
      <c r="DJ89" s="3">
        <v>0</v>
      </c>
      <c r="DK89" s="3">
        <v>0</v>
      </c>
      <c r="DL89" s="3">
        <v>0</v>
      </c>
      <c r="DM89" s="3">
        <v>0</v>
      </c>
      <c r="DN89" s="3">
        <v>0</v>
      </c>
      <c r="DO89" s="3">
        <v>0</v>
      </c>
      <c r="DP89" s="3">
        <v>0</v>
      </c>
      <c r="DQ89" s="3">
        <v>0</v>
      </c>
      <c r="DR89" s="1">
        <f t="shared" si="6"/>
        <v>380</v>
      </c>
      <c r="DS89" s="1">
        <f t="shared" si="7"/>
        <v>0</v>
      </c>
      <c r="DT89" s="1">
        <f t="shared" si="8"/>
        <v>380</v>
      </c>
    </row>
    <row r="90" spans="1:124" ht="15" customHeight="1" x14ac:dyDescent="0.25">
      <c r="A90" s="2" t="s">
        <v>192</v>
      </c>
      <c r="B90" s="3">
        <v>0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  <c r="AS90" s="3">
        <v>0</v>
      </c>
      <c r="AT90" s="3">
        <v>0</v>
      </c>
      <c r="AU90" s="3">
        <v>0</v>
      </c>
      <c r="AV90" s="3">
        <v>0</v>
      </c>
      <c r="AW90" s="3">
        <v>0</v>
      </c>
      <c r="AX90" s="3">
        <v>0</v>
      </c>
      <c r="AY90" s="3">
        <v>0</v>
      </c>
      <c r="AZ90" s="3">
        <v>0</v>
      </c>
      <c r="BA90" s="3">
        <v>0</v>
      </c>
      <c r="BB90" s="3">
        <v>0</v>
      </c>
      <c r="BC90" s="3">
        <v>0</v>
      </c>
      <c r="BD90" s="3">
        <v>0</v>
      </c>
      <c r="BE90" s="3">
        <v>0</v>
      </c>
      <c r="BF90" s="3">
        <v>0</v>
      </c>
      <c r="BG90" s="3">
        <v>0</v>
      </c>
      <c r="BH90" s="3">
        <v>0</v>
      </c>
      <c r="BI90" s="3">
        <v>0</v>
      </c>
      <c r="BJ90" s="3">
        <v>0</v>
      </c>
      <c r="BK90" s="3">
        <v>0</v>
      </c>
      <c r="BL90" s="3">
        <v>0</v>
      </c>
      <c r="BM90" s="3">
        <v>0</v>
      </c>
      <c r="BN90" s="3">
        <v>0</v>
      </c>
      <c r="BO90" s="3">
        <v>0</v>
      </c>
      <c r="BP90" s="3">
        <v>0</v>
      </c>
      <c r="BQ90" s="3">
        <v>0</v>
      </c>
      <c r="BR90" s="3">
        <v>0</v>
      </c>
      <c r="BS90" s="3">
        <v>0</v>
      </c>
      <c r="BT90" s="3">
        <v>0</v>
      </c>
      <c r="BU90" s="3">
        <v>0</v>
      </c>
      <c r="BV90" s="3">
        <v>0</v>
      </c>
      <c r="BW90" s="3">
        <v>0</v>
      </c>
      <c r="BX90" s="3">
        <v>0</v>
      </c>
      <c r="BY90" s="3">
        <v>0</v>
      </c>
      <c r="BZ90" s="3">
        <v>0</v>
      </c>
      <c r="CA90" s="3">
        <v>0</v>
      </c>
      <c r="CB90" s="3">
        <v>0</v>
      </c>
      <c r="CC90" s="3">
        <v>0</v>
      </c>
      <c r="CD90" s="3">
        <v>0</v>
      </c>
      <c r="CE90" s="3">
        <v>0</v>
      </c>
      <c r="CF90" s="3">
        <v>0</v>
      </c>
      <c r="CG90" s="3">
        <v>0</v>
      </c>
      <c r="CH90" s="3">
        <v>0</v>
      </c>
      <c r="CI90" s="3">
        <v>0</v>
      </c>
      <c r="CJ90" s="3">
        <v>0</v>
      </c>
      <c r="CK90" s="3">
        <v>0</v>
      </c>
      <c r="CL90" s="3">
        <v>0</v>
      </c>
      <c r="CM90" s="3">
        <v>0</v>
      </c>
      <c r="CN90" s="3">
        <v>0</v>
      </c>
      <c r="CO90" s="3">
        <v>0</v>
      </c>
      <c r="CP90" s="3">
        <v>0</v>
      </c>
      <c r="CQ90" s="3">
        <v>0</v>
      </c>
      <c r="CR90" s="3">
        <v>0</v>
      </c>
      <c r="CS90" s="3">
        <v>0</v>
      </c>
      <c r="CT90" s="3">
        <v>0</v>
      </c>
      <c r="CU90" s="3">
        <v>0</v>
      </c>
      <c r="CV90" s="3">
        <v>0</v>
      </c>
      <c r="CW90" s="3">
        <v>0</v>
      </c>
      <c r="CX90" s="3">
        <v>0</v>
      </c>
      <c r="CY90" s="3">
        <v>0</v>
      </c>
      <c r="CZ90" s="3">
        <v>0</v>
      </c>
      <c r="DA90" s="3">
        <v>0</v>
      </c>
      <c r="DB90" s="3">
        <v>0</v>
      </c>
      <c r="DC90" s="3">
        <v>0</v>
      </c>
      <c r="DD90" s="3">
        <v>0</v>
      </c>
      <c r="DE90" s="3">
        <v>0</v>
      </c>
      <c r="DF90" s="3">
        <v>0</v>
      </c>
      <c r="DG90" s="3">
        <v>0</v>
      </c>
      <c r="DH90" s="3">
        <v>0</v>
      </c>
      <c r="DI90" s="3">
        <v>0</v>
      </c>
      <c r="DJ90" s="3">
        <v>0</v>
      </c>
      <c r="DK90" s="3">
        <v>0</v>
      </c>
      <c r="DL90" s="3">
        <v>0</v>
      </c>
      <c r="DM90" s="3">
        <v>0</v>
      </c>
      <c r="DN90" s="3">
        <v>0</v>
      </c>
      <c r="DO90" s="3">
        <v>0</v>
      </c>
      <c r="DP90" s="3">
        <v>0</v>
      </c>
      <c r="DQ90" s="3">
        <v>0</v>
      </c>
      <c r="DR90" s="1">
        <f t="shared" si="6"/>
        <v>0</v>
      </c>
      <c r="DS90" s="1">
        <f t="shared" si="7"/>
        <v>0</v>
      </c>
      <c r="DT90" s="1">
        <f t="shared" si="8"/>
        <v>0</v>
      </c>
    </row>
    <row r="91" spans="1:124" ht="15" customHeight="1" x14ac:dyDescent="0.25">
      <c r="A91" s="2" t="s">
        <v>193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15885.653</v>
      </c>
      <c r="U91" s="3">
        <v>4336.8630000000003</v>
      </c>
      <c r="V91" s="3">
        <v>20222.516</v>
      </c>
      <c r="W91" s="3">
        <v>248.02099999999999</v>
      </c>
      <c r="X91" s="3">
        <v>38.942999999999998</v>
      </c>
      <c r="Y91" s="3">
        <v>286.964</v>
      </c>
      <c r="Z91" s="3">
        <v>0.7</v>
      </c>
      <c r="AA91" s="3">
        <v>0.7</v>
      </c>
      <c r="AB91" s="3">
        <v>1.4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3">
        <v>0</v>
      </c>
      <c r="AQ91" s="3">
        <v>0</v>
      </c>
      <c r="AR91" s="3">
        <v>0</v>
      </c>
      <c r="AS91" s="3">
        <v>0</v>
      </c>
      <c r="AT91" s="3">
        <v>0</v>
      </c>
      <c r="AU91" s="3">
        <v>37.1</v>
      </c>
      <c r="AV91" s="3">
        <v>9.5</v>
      </c>
      <c r="AW91" s="3">
        <v>46.6</v>
      </c>
      <c r="AX91" s="3">
        <v>0</v>
      </c>
      <c r="AY91" s="3">
        <v>0.7</v>
      </c>
      <c r="AZ91" s="3">
        <v>0.7</v>
      </c>
      <c r="BA91" s="3">
        <v>1.4</v>
      </c>
      <c r="BB91" s="3">
        <v>1.4</v>
      </c>
      <c r="BC91" s="3">
        <v>2.8</v>
      </c>
      <c r="BD91" s="3">
        <v>0</v>
      </c>
      <c r="BE91" s="3">
        <v>0</v>
      </c>
      <c r="BF91" s="3">
        <v>0</v>
      </c>
      <c r="BG91" s="3">
        <v>0</v>
      </c>
      <c r="BH91" s="3">
        <v>0</v>
      </c>
      <c r="BI91" s="3">
        <v>0</v>
      </c>
      <c r="BJ91" s="3">
        <v>14.884</v>
      </c>
      <c r="BK91" s="3">
        <v>24.013999999999999</v>
      </c>
      <c r="BL91" s="3">
        <v>38.897999999999996</v>
      </c>
      <c r="BM91" s="3">
        <v>0</v>
      </c>
      <c r="BN91" s="3">
        <v>0</v>
      </c>
      <c r="BO91" s="3">
        <v>0</v>
      </c>
      <c r="BP91" s="3">
        <v>151.19999999999999</v>
      </c>
      <c r="BQ91" s="3">
        <v>156</v>
      </c>
      <c r="BR91" s="3">
        <v>307.2</v>
      </c>
      <c r="BS91" s="3">
        <v>162.4</v>
      </c>
      <c r="BT91" s="3">
        <v>111.2</v>
      </c>
      <c r="BU91" s="3">
        <v>273.60000000000002</v>
      </c>
      <c r="BV91" s="3">
        <v>0</v>
      </c>
      <c r="BW91" s="3">
        <v>0</v>
      </c>
      <c r="BX91" s="3">
        <v>0</v>
      </c>
      <c r="BY91" s="3">
        <v>0</v>
      </c>
      <c r="BZ91" s="3">
        <v>0</v>
      </c>
      <c r="CA91" s="3">
        <v>0</v>
      </c>
      <c r="CB91" s="3">
        <v>0</v>
      </c>
      <c r="CC91" s="3">
        <v>0</v>
      </c>
      <c r="CD91" s="3">
        <v>0</v>
      </c>
      <c r="CE91" s="3">
        <v>0</v>
      </c>
      <c r="CF91" s="3">
        <v>0</v>
      </c>
      <c r="CG91" s="3">
        <v>0</v>
      </c>
      <c r="CH91" s="3">
        <v>0</v>
      </c>
      <c r="CI91" s="3">
        <v>0</v>
      </c>
      <c r="CJ91" s="3">
        <v>0</v>
      </c>
      <c r="CK91" s="3">
        <v>0</v>
      </c>
      <c r="CL91" s="3">
        <v>0</v>
      </c>
      <c r="CM91" s="3">
        <v>0</v>
      </c>
      <c r="CN91" s="3">
        <v>1.3380000000000001</v>
      </c>
      <c r="CO91" s="3">
        <v>0</v>
      </c>
      <c r="CP91" s="3">
        <v>1.3380000000000001</v>
      </c>
      <c r="CQ91" s="3">
        <v>0</v>
      </c>
      <c r="CR91" s="3">
        <v>0</v>
      </c>
      <c r="CS91" s="3">
        <v>0</v>
      </c>
      <c r="CT91" s="3">
        <v>0</v>
      </c>
      <c r="CU91" s="3">
        <v>0</v>
      </c>
      <c r="CV91" s="3">
        <v>0</v>
      </c>
      <c r="CW91" s="3">
        <v>0</v>
      </c>
      <c r="CX91" s="3">
        <v>0</v>
      </c>
      <c r="CY91" s="3">
        <v>0</v>
      </c>
      <c r="CZ91" s="3">
        <v>0</v>
      </c>
      <c r="DA91" s="3">
        <v>0</v>
      </c>
      <c r="DB91" s="3">
        <v>0</v>
      </c>
      <c r="DC91" s="3">
        <v>0</v>
      </c>
      <c r="DD91" s="3">
        <v>0</v>
      </c>
      <c r="DE91" s="3">
        <v>0</v>
      </c>
      <c r="DF91" s="3">
        <v>10</v>
      </c>
      <c r="DG91" s="3">
        <v>10</v>
      </c>
      <c r="DH91" s="3">
        <v>20</v>
      </c>
      <c r="DI91" s="3">
        <v>10</v>
      </c>
      <c r="DJ91" s="3">
        <v>12.119</v>
      </c>
      <c r="DK91" s="3">
        <v>22.119</v>
      </c>
      <c r="DL91" s="3">
        <v>0</v>
      </c>
      <c r="DM91" s="3">
        <v>0</v>
      </c>
      <c r="DN91" s="3">
        <v>0</v>
      </c>
      <c r="DO91" s="3">
        <v>0</v>
      </c>
      <c r="DP91" s="3">
        <v>0</v>
      </c>
      <c r="DQ91" s="3">
        <v>0</v>
      </c>
      <c r="DR91" s="1">
        <f t="shared" si="6"/>
        <v>16522.696000000004</v>
      </c>
      <c r="DS91" s="1">
        <f t="shared" si="7"/>
        <v>4701.4389999999994</v>
      </c>
      <c r="DT91" s="1">
        <f t="shared" si="8"/>
        <v>21224.134999999998</v>
      </c>
    </row>
    <row r="92" spans="1:124" ht="15" customHeight="1" x14ac:dyDescent="0.25">
      <c r="A92" s="2" t="s">
        <v>194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16598.87</v>
      </c>
      <c r="U92" s="3">
        <v>3050</v>
      </c>
      <c r="V92" s="3">
        <v>19648.87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3">
        <v>0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  <c r="BA92" s="3">
        <v>0</v>
      </c>
      <c r="BB92" s="3">
        <v>0</v>
      </c>
      <c r="BC92" s="3">
        <v>0</v>
      </c>
      <c r="BD92" s="3">
        <v>0</v>
      </c>
      <c r="BE92" s="3">
        <v>0</v>
      </c>
      <c r="BF92" s="3">
        <v>0</v>
      </c>
      <c r="BG92" s="3">
        <v>0</v>
      </c>
      <c r="BH92" s="3">
        <v>0</v>
      </c>
      <c r="BI92" s="3">
        <v>0</v>
      </c>
      <c r="BJ92" s="3">
        <v>0</v>
      </c>
      <c r="BK92" s="3">
        <v>0</v>
      </c>
      <c r="BL92" s="3">
        <v>0</v>
      </c>
      <c r="BM92" s="3">
        <v>0</v>
      </c>
      <c r="BN92" s="3">
        <v>0</v>
      </c>
      <c r="BO92" s="3">
        <v>0</v>
      </c>
      <c r="BP92" s="3">
        <v>0</v>
      </c>
      <c r="BQ92" s="3">
        <v>0</v>
      </c>
      <c r="BR92" s="3">
        <v>0</v>
      </c>
      <c r="BS92" s="3">
        <v>0</v>
      </c>
      <c r="BT92" s="3">
        <v>0</v>
      </c>
      <c r="BU92" s="3">
        <v>0</v>
      </c>
      <c r="BV92" s="3">
        <v>0</v>
      </c>
      <c r="BW92" s="3">
        <v>0</v>
      </c>
      <c r="BX92" s="3">
        <v>0</v>
      </c>
      <c r="BY92" s="3">
        <v>0</v>
      </c>
      <c r="BZ92" s="3">
        <v>0</v>
      </c>
      <c r="CA92" s="3">
        <v>0</v>
      </c>
      <c r="CB92" s="3">
        <v>0</v>
      </c>
      <c r="CC92" s="3">
        <v>0</v>
      </c>
      <c r="CD92" s="3">
        <v>0</v>
      </c>
      <c r="CE92" s="3">
        <v>0</v>
      </c>
      <c r="CF92" s="3">
        <v>0</v>
      </c>
      <c r="CG92" s="3">
        <v>0</v>
      </c>
      <c r="CH92" s="3">
        <v>0</v>
      </c>
      <c r="CI92" s="3">
        <v>0</v>
      </c>
      <c r="CJ92" s="3">
        <v>0</v>
      </c>
      <c r="CK92" s="3">
        <v>0</v>
      </c>
      <c r="CL92" s="3">
        <v>0</v>
      </c>
      <c r="CM92" s="3">
        <v>0</v>
      </c>
      <c r="CN92" s="3">
        <v>0</v>
      </c>
      <c r="CO92" s="3">
        <v>0</v>
      </c>
      <c r="CP92" s="3">
        <v>0</v>
      </c>
      <c r="CQ92" s="3">
        <v>0</v>
      </c>
      <c r="CR92" s="3">
        <v>0</v>
      </c>
      <c r="CS92" s="3">
        <v>0</v>
      </c>
      <c r="CT92" s="3">
        <v>0</v>
      </c>
      <c r="CU92" s="3">
        <v>0</v>
      </c>
      <c r="CV92" s="3">
        <v>0</v>
      </c>
      <c r="CW92" s="3">
        <v>0</v>
      </c>
      <c r="CX92" s="3">
        <v>0</v>
      </c>
      <c r="CY92" s="3">
        <v>0</v>
      </c>
      <c r="CZ92" s="3">
        <v>0</v>
      </c>
      <c r="DA92" s="3">
        <v>0</v>
      </c>
      <c r="DB92" s="3">
        <v>0</v>
      </c>
      <c r="DC92" s="3">
        <v>0</v>
      </c>
      <c r="DD92" s="3">
        <v>0</v>
      </c>
      <c r="DE92" s="3">
        <v>0</v>
      </c>
      <c r="DF92" s="3">
        <v>0</v>
      </c>
      <c r="DG92" s="3">
        <v>0</v>
      </c>
      <c r="DH92" s="3">
        <v>0</v>
      </c>
      <c r="DI92" s="3">
        <v>0</v>
      </c>
      <c r="DJ92" s="3">
        <v>0</v>
      </c>
      <c r="DK92" s="3">
        <v>0</v>
      </c>
      <c r="DL92" s="3">
        <v>0</v>
      </c>
      <c r="DM92" s="3">
        <v>0</v>
      </c>
      <c r="DN92" s="3">
        <v>0</v>
      </c>
      <c r="DO92" s="3">
        <v>0</v>
      </c>
      <c r="DP92" s="3">
        <v>0</v>
      </c>
      <c r="DQ92" s="3">
        <v>0</v>
      </c>
      <c r="DR92" s="1">
        <f t="shared" si="6"/>
        <v>16598.87</v>
      </c>
      <c r="DS92" s="1">
        <f t="shared" si="7"/>
        <v>3050</v>
      </c>
      <c r="DT92" s="1">
        <f t="shared" si="8"/>
        <v>19648.87</v>
      </c>
    </row>
    <row r="93" spans="1:124" ht="15" customHeight="1" x14ac:dyDescent="0.25">
      <c r="A93" s="2" t="s">
        <v>195</v>
      </c>
      <c r="B93" s="3">
        <v>9.8000000000029104</v>
      </c>
      <c r="C93" s="3">
        <v>0</v>
      </c>
      <c r="D93" s="3">
        <v>9.8000000000029104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10</v>
      </c>
      <c r="U93" s="3">
        <v>0</v>
      </c>
      <c r="V93" s="3">
        <v>10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3">
        <v>0</v>
      </c>
      <c r="AT93" s="3">
        <v>0</v>
      </c>
      <c r="AU93" s="3">
        <v>0</v>
      </c>
      <c r="AV93" s="3">
        <v>0</v>
      </c>
      <c r="AW93" s="3">
        <v>0</v>
      </c>
      <c r="AX93" s="3">
        <v>0</v>
      </c>
      <c r="AY93" s="3">
        <v>0</v>
      </c>
      <c r="AZ93" s="3">
        <v>0</v>
      </c>
      <c r="BA93" s="3">
        <v>0</v>
      </c>
      <c r="BB93" s="3">
        <v>0</v>
      </c>
      <c r="BC93" s="3">
        <v>0</v>
      </c>
      <c r="BD93" s="3">
        <v>0</v>
      </c>
      <c r="BE93" s="3">
        <v>0</v>
      </c>
      <c r="BF93" s="3">
        <v>0</v>
      </c>
      <c r="BG93" s="3">
        <v>0</v>
      </c>
      <c r="BH93" s="3">
        <v>0</v>
      </c>
      <c r="BI93" s="3">
        <v>0</v>
      </c>
      <c r="BJ93" s="3">
        <v>0</v>
      </c>
      <c r="BK93" s="3">
        <v>0</v>
      </c>
      <c r="BL93" s="3">
        <v>0</v>
      </c>
      <c r="BM93" s="3">
        <v>0</v>
      </c>
      <c r="BN93" s="3">
        <v>0</v>
      </c>
      <c r="BO93" s="3">
        <v>0</v>
      </c>
      <c r="BP93" s="3">
        <v>0</v>
      </c>
      <c r="BQ93" s="3">
        <v>0</v>
      </c>
      <c r="BR93" s="3">
        <v>0</v>
      </c>
      <c r="BS93" s="3">
        <v>0</v>
      </c>
      <c r="BT93" s="3">
        <v>0</v>
      </c>
      <c r="BU93" s="3">
        <v>0</v>
      </c>
      <c r="BV93" s="3">
        <v>0</v>
      </c>
      <c r="BW93" s="3">
        <v>0</v>
      </c>
      <c r="BX93" s="3">
        <v>0</v>
      </c>
      <c r="BY93" s="3">
        <v>0</v>
      </c>
      <c r="BZ93" s="3">
        <v>0</v>
      </c>
      <c r="CA93" s="3">
        <v>0</v>
      </c>
      <c r="CB93" s="3">
        <v>0</v>
      </c>
      <c r="CC93" s="3">
        <v>0</v>
      </c>
      <c r="CD93" s="3">
        <v>0</v>
      </c>
      <c r="CE93" s="3">
        <v>0</v>
      </c>
      <c r="CF93" s="3">
        <v>0</v>
      </c>
      <c r="CG93" s="3">
        <v>0</v>
      </c>
      <c r="CH93" s="3">
        <v>0</v>
      </c>
      <c r="CI93" s="3">
        <v>0</v>
      </c>
      <c r="CJ93" s="3">
        <v>0</v>
      </c>
      <c r="CK93" s="3">
        <v>0</v>
      </c>
      <c r="CL93" s="3">
        <v>0</v>
      </c>
      <c r="CM93" s="3">
        <v>0</v>
      </c>
      <c r="CN93" s="3">
        <v>0</v>
      </c>
      <c r="CO93" s="3">
        <v>0</v>
      </c>
      <c r="CP93" s="3">
        <v>0</v>
      </c>
      <c r="CQ93" s="3">
        <v>0</v>
      </c>
      <c r="CR93" s="3">
        <v>0</v>
      </c>
      <c r="CS93" s="3">
        <v>0</v>
      </c>
      <c r="CT93" s="3">
        <v>0</v>
      </c>
      <c r="CU93" s="3">
        <v>0</v>
      </c>
      <c r="CV93" s="3">
        <v>0</v>
      </c>
      <c r="CW93" s="3">
        <v>0</v>
      </c>
      <c r="CX93" s="3">
        <v>0</v>
      </c>
      <c r="CY93" s="3">
        <v>0</v>
      </c>
      <c r="CZ93" s="3">
        <v>0</v>
      </c>
      <c r="DA93" s="3">
        <v>0</v>
      </c>
      <c r="DB93" s="3">
        <v>0</v>
      </c>
      <c r="DC93" s="3">
        <v>0</v>
      </c>
      <c r="DD93" s="3">
        <v>0</v>
      </c>
      <c r="DE93" s="3">
        <v>0</v>
      </c>
      <c r="DF93" s="3">
        <v>0</v>
      </c>
      <c r="DG93" s="3">
        <v>0</v>
      </c>
      <c r="DH93" s="3">
        <v>0</v>
      </c>
      <c r="DI93" s="3">
        <v>0</v>
      </c>
      <c r="DJ93" s="3">
        <v>0</v>
      </c>
      <c r="DK93" s="3">
        <v>0</v>
      </c>
      <c r="DL93" s="3">
        <v>0</v>
      </c>
      <c r="DM93" s="3">
        <v>0</v>
      </c>
      <c r="DN93" s="3">
        <v>0</v>
      </c>
      <c r="DO93" s="3">
        <v>0</v>
      </c>
      <c r="DP93" s="3">
        <v>0</v>
      </c>
      <c r="DQ93" s="3">
        <v>0</v>
      </c>
      <c r="DR93" s="1">
        <f t="shared" si="6"/>
        <v>19.80000000000291</v>
      </c>
      <c r="DS93" s="1">
        <f t="shared" si="7"/>
        <v>0</v>
      </c>
      <c r="DT93" s="1">
        <f t="shared" si="8"/>
        <v>19.80000000000291</v>
      </c>
    </row>
    <row r="94" spans="1:124" ht="15" customHeight="1" x14ac:dyDescent="0.25">
      <c r="A94" s="2" t="s">
        <v>196</v>
      </c>
      <c r="B94" s="3">
        <v>0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3">
        <v>0</v>
      </c>
      <c r="AT94" s="3">
        <v>0</v>
      </c>
      <c r="AU94" s="3">
        <v>0</v>
      </c>
      <c r="AV94" s="3">
        <v>0</v>
      </c>
      <c r="AW94" s="3">
        <v>0</v>
      </c>
      <c r="AX94" s="3">
        <v>0</v>
      </c>
      <c r="AY94" s="3">
        <v>0</v>
      </c>
      <c r="AZ94" s="3">
        <v>0</v>
      </c>
      <c r="BA94" s="3">
        <v>0</v>
      </c>
      <c r="BB94" s="3">
        <v>0</v>
      </c>
      <c r="BC94" s="3">
        <v>0</v>
      </c>
      <c r="BD94" s="3">
        <v>0</v>
      </c>
      <c r="BE94" s="3">
        <v>0</v>
      </c>
      <c r="BF94" s="3">
        <v>0</v>
      </c>
      <c r="BG94" s="3">
        <v>0</v>
      </c>
      <c r="BH94" s="3">
        <v>0</v>
      </c>
      <c r="BI94" s="3">
        <v>0</v>
      </c>
      <c r="BJ94" s="3">
        <v>0</v>
      </c>
      <c r="BK94" s="3">
        <v>0</v>
      </c>
      <c r="BL94" s="3">
        <v>0</v>
      </c>
      <c r="BM94" s="3">
        <v>0</v>
      </c>
      <c r="BN94" s="3">
        <v>0</v>
      </c>
      <c r="BO94" s="3">
        <v>0</v>
      </c>
      <c r="BP94" s="3">
        <v>0</v>
      </c>
      <c r="BQ94" s="3">
        <v>0</v>
      </c>
      <c r="BR94" s="3">
        <v>0</v>
      </c>
      <c r="BS94" s="3">
        <v>0</v>
      </c>
      <c r="BT94" s="3">
        <v>0</v>
      </c>
      <c r="BU94" s="3">
        <v>0</v>
      </c>
      <c r="BV94" s="3">
        <v>0</v>
      </c>
      <c r="BW94" s="3">
        <v>0</v>
      </c>
      <c r="BX94" s="3">
        <v>0</v>
      </c>
      <c r="BY94" s="3">
        <v>0</v>
      </c>
      <c r="BZ94" s="3">
        <v>0</v>
      </c>
      <c r="CA94" s="3">
        <v>0</v>
      </c>
      <c r="CB94" s="3">
        <v>0</v>
      </c>
      <c r="CC94" s="3">
        <v>0</v>
      </c>
      <c r="CD94" s="3">
        <v>0</v>
      </c>
      <c r="CE94" s="3">
        <v>0</v>
      </c>
      <c r="CF94" s="3">
        <v>0</v>
      </c>
      <c r="CG94" s="3">
        <v>0</v>
      </c>
      <c r="CH94" s="3">
        <v>0</v>
      </c>
      <c r="CI94" s="3">
        <v>0</v>
      </c>
      <c r="CJ94" s="3">
        <v>0</v>
      </c>
      <c r="CK94" s="3">
        <v>0</v>
      </c>
      <c r="CL94" s="3">
        <v>0</v>
      </c>
      <c r="CM94" s="3">
        <v>0</v>
      </c>
      <c r="CN94" s="3">
        <v>0</v>
      </c>
      <c r="CO94" s="3">
        <v>0</v>
      </c>
      <c r="CP94" s="3">
        <v>0</v>
      </c>
      <c r="CQ94" s="3">
        <v>0</v>
      </c>
      <c r="CR94" s="3">
        <v>0</v>
      </c>
      <c r="CS94" s="3">
        <v>0</v>
      </c>
      <c r="CT94" s="3">
        <v>0</v>
      </c>
      <c r="CU94" s="3">
        <v>0</v>
      </c>
      <c r="CV94" s="3">
        <v>0</v>
      </c>
      <c r="CW94" s="3">
        <v>0</v>
      </c>
      <c r="CX94" s="3">
        <v>0</v>
      </c>
      <c r="CY94" s="3">
        <v>0</v>
      </c>
      <c r="CZ94" s="3">
        <v>0</v>
      </c>
      <c r="DA94" s="3">
        <v>0</v>
      </c>
      <c r="DB94" s="3">
        <v>0</v>
      </c>
      <c r="DC94" s="3">
        <v>0</v>
      </c>
      <c r="DD94" s="3">
        <v>0</v>
      </c>
      <c r="DE94" s="3">
        <v>0</v>
      </c>
      <c r="DF94" s="3">
        <v>0</v>
      </c>
      <c r="DG94" s="3">
        <v>0</v>
      </c>
      <c r="DH94" s="3">
        <v>0</v>
      </c>
      <c r="DI94" s="3">
        <v>0</v>
      </c>
      <c r="DJ94" s="3">
        <v>0</v>
      </c>
      <c r="DK94" s="3">
        <v>0</v>
      </c>
      <c r="DL94" s="3">
        <v>0</v>
      </c>
      <c r="DM94" s="3">
        <v>0</v>
      </c>
      <c r="DN94" s="3">
        <v>0</v>
      </c>
      <c r="DO94" s="3">
        <v>0</v>
      </c>
      <c r="DP94" s="3">
        <v>0</v>
      </c>
      <c r="DQ94" s="3">
        <v>0</v>
      </c>
      <c r="DR94" s="1">
        <f t="shared" si="6"/>
        <v>0</v>
      </c>
      <c r="DS94" s="1">
        <f t="shared" si="7"/>
        <v>0</v>
      </c>
      <c r="DT94" s="1">
        <f t="shared" si="8"/>
        <v>0</v>
      </c>
    </row>
    <row r="95" spans="1:124" ht="15" customHeight="1" x14ac:dyDescent="0.25">
      <c r="A95" s="2" t="s">
        <v>197</v>
      </c>
      <c r="B95" s="3">
        <v>0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3">
        <v>0</v>
      </c>
      <c r="AU95" s="3">
        <v>0</v>
      </c>
      <c r="AV95" s="3">
        <v>0</v>
      </c>
      <c r="AW95" s="3">
        <v>0</v>
      </c>
      <c r="AX95" s="3">
        <v>0</v>
      </c>
      <c r="AY95" s="3">
        <v>0</v>
      </c>
      <c r="AZ95" s="3">
        <v>0</v>
      </c>
      <c r="BA95" s="3">
        <v>0</v>
      </c>
      <c r="BB95" s="3">
        <v>0</v>
      </c>
      <c r="BC95" s="3">
        <v>0</v>
      </c>
      <c r="BD95" s="3">
        <v>0</v>
      </c>
      <c r="BE95" s="3">
        <v>0</v>
      </c>
      <c r="BF95" s="3">
        <v>0</v>
      </c>
      <c r="BG95" s="3">
        <v>0</v>
      </c>
      <c r="BH95" s="3">
        <v>0</v>
      </c>
      <c r="BI95" s="3">
        <v>0</v>
      </c>
      <c r="BJ95" s="3">
        <v>0</v>
      </c>
      <c r="BK95" s="3">
        <v>0</v>
      </c>
      <c r="BL95" s="3">
        <v>0</v>
      </c>
      <c r="BM95" s="3">
        <v>0</v>
      </c>
      <c r="BN95" s="3">
        <v>0</v>
      </c>
      <c r="BO95" s="3">
        <v>0</v>
      </c>
      <c r="BP95" s="3">
        <v>0</v>
      </c>
      <c r="BQ95" s="3">
        <v>0</v>
      </c>
      <c r="BR95" s="3">
        <v>0</v>
      </c>
      <c r="BS95" s="3">
        <v>0</v>
      </c>
      <c r="BT95" s="3">
        <v>0</v>
      </c>
      <c r="BU95" s="3">
        <v>0</v>
      </c>
      <c r="BV95" s="3">
        <v>0</v>
      </c>
      <c r="BW95" s="3">
        <v>0</v>
      </c>
      <c r="BX95" s="3">
        <v>0</v>
      </c>
      <c r="BY95" s="3">
        <v>0</v>
      </c>
      <c r="BZ95" s="3">
        <v>0</v>
      </c>
      <c r="CA95" s="3">
        <v>0</v>
      </c>
      <c r="CB95" s="3">
        <v>0</v>
      </c>
      <c r="CC95" s="3">
        <v>0</v>
      </c>
      <c r="CD95" s="3">
        <v>0</v>
      </c>
      <c r="CE95" s="3">
        <v>0</v>
      </c>
      <c r="CF95" s="3">
        <v>0</v>
      </c>
      <c r="CG95" s="3">
        <v>0</v>
      </c>
      <c r="CH95" s="3">
        <v>0</v>
      </c>
      <c r="CI95" s="3">
        <v>0</v>
      </c>
      <c r="CJ95" s="3">
        <v>0</v>
      </c>
      <c r="CK95" s="3">
        <v>0</v>
      </c>
      <c r="CL95" s="3">
        <v>0</v>
      </c>
      <c r="CM95" s="3">
        <v>0</v>
      </c>
      <c r="CN95" s="3">
        <v>0</v>
      </c>
      <c r="CO95" s="3">
        <v>0</v>
      </c>
      <c r="CP95" s="3">
        <v>0</v>
      </c>
      <c r="CQ95" s="3">
        <v>0</v>
      </c>
      <c r="CR95" s="3">
        <v>0</v>
      </c>
      <c r="CS95" s="3">
        <v>0</v>
      </c>
      <c r="CT95" s="3">
        <v>0</v>
      </c>
      <c r="CU95" s="3">
        <v>0</v>
      </c>
      <c r="CV95" s="3">
        <v>0</v>
      </c>
      <c r="CW95" s="3">
        <v>0</v>
      </c>
      <c r="CX95" s="3">
        <v>0</v>
      </c>
      <c r="CY95" s="3">
        <v>0</v>
      </c>
      <c r="CZ95" s="3">
        <v>0</v>
      </c>
      <c r="DA95" s="3">
        <v>0</v>
      </c>
      <c r="DB95" s="3">
        <v>0</v>
      </c>
      <c r="DC95" s="3">
        <v>0</v>
      </c>
      <c r="DD95" s="3">
        <v>0</v>
      </c>
      <c r="DE95" s="3">
        <v>0</v>
      </c>
      <c r="DF95" s="3">
        <v>0</v>
      </c>
      <c r="DG95" s="3">
        <v>0</v>
      </c>
      <c r="DH95" s="3">
        <v>0</v>
      </c>
      <c r="DI95" s="3">
        <v>0</v>
      </c>
      <c r="DJ95" s="3">
        <v>0</v>
      </c>
      <c r="DK95" s="3">
        <v>0</v>
      </c>
      <c r="DL95" s="3">
        <v>0</v>
      </c>
      <c r="DM95" s="3">
        <v>0</v>
      </c>
      <c r="DN95" s="3">
        <v>0</v>
      </c>
      <c r="DO95" s="3">
        <v>0</v>
      </c>
      <c r="DP95" s="3">
        <v>0</v>
      </c>
      <c r="DQ95" s="3">
        <v>0</v>
      </c>
      <c r="DR95" s="1">
        <f t="shared" si="6"/>
        <v>0</v>
      </c>
      <c r="DS95" s="1">
        <f t="shared" si="7"/>
        <v>0</v>
      </c>
      <c r="DT95" s="1">
        <f t="shared" si="8"/>
        <v>0</v>
      </c>
    </row>
    <row r="96" spans="1:124" ht="15" customHeight="1" x14ac:dyDescent="0.25">
      <c r="A96" s="2" t="s">
        <v>198</v>
      </c>
      <c r="B96" s="3">
        <v>0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3">
        <v>0</v>
      </c>
      <c r="AU96" s="3">
        <v>0</v>
      </c>
      <c r="AV96" s="3">
        <v>0</v>
      </c>
      <c r="AW96" s="3">
        <v>0</v>
      </c>
      <c r="AX96" s="3">
        <v>0</v>
      </c>
      <c r="AY96" s="3">
        <v>0</v>
      </c>
      <c r="AZ96" s="3">
        <v>0</v>
      </c>
      <c r="BA96" s="3">
        <v>0</v>
      </c>
      <c r="BB96" s="3">
        <v>0</v>
      </c>
      <c r="BC96" s="3">
        <v>0</v>
      </c>
      <c r="BD96" s="3">
        <v>0</v>
      </c>
      <c r="BE96" s="3">
        <v>0</v>
      </c>
      <c r="BF96" s="3">
        <v>0</v>
      </c>
      <c r="BG96" s="3">
        <v>0</v>
      </c>
      <c r="BH96" s="3">
        <v>0</v>
      </c>
      <c r="BI96" s="3">
        <v>0</v>
      </c>
      <c r="BJ96" s="3">
        <v>0</v>
      </c>
      <c r="BK96" s="3">
        <v>0</v>
      </c>
      <c r="BL96" s="3">
        <v>0</v>
      </c>
      <c r="BM96" s="3">
        <v>0</v>
      </c>
      <c r="BN96" s="3">
        <v>0</v>
      </c>
      <c r="BO96" s="3">
        <v>0</v>
      </c>
      <c r="BP96" s="3">
        <v>0</v>
      </c>
      <c r="BQ96" s="3">
        <v>0</v>
      </c>
      <c r="BR96" s="3">
        <v>0</v>
      </c>
      <c r="BS96" s="3">
        <v>0</v>
      </c>
      <c r="BT96" s="3">
        <v>0</v>
      </c>
      <c r="BU96" s="3">
        <v>0</v>
      </c>
      <c r="BV96" s="3">
        <v>0</v>
      </c>
      <c r="BW96" s="3">
        <v>0</v>
      </c>
      <c r="BX96" s="3">
        <v>0</v>
      </c>
      <c r="BY96" s="3">
        <v>0</v>
      </c>
      <c r="BZ96" s="3">
        <v>0</v>
      </c>
      <c r="CA96" s="3">
        <v>0</v>
      </c>
      <c r="CB96" s="3">
        <v>0</v>
      </c>
      <c r="CC96" s="3">
        <v>0</v>
      </c>
      <c r="CD96" s="3">
        <v>0</v>
      </c>
      <c r="CE96" s="3">
        <v>0</v>
      </c>
      <c r="CF96" s="3">
        <v>0</v>
      </c>
      <c r="CG96" s="3">
        <v>0</v>
      </c>
      <c r="CH96" s="3">
        <v>0</v>
      </c>
      <c r="CI96" s="3">
        <v>0</v>
      </c>
      <c r="CJ96" s="3">
        <v>0</v>
      </c>
      <c r="CK96" s="3">
        <v>0</v>
      </c>
      <c r="CL96" s="3">
        <v>0</v>
      </c>
      <c r="CM96" s="3">
        <v>0</v>
      </c>
      <c r="CN96" s="3">
        <v>0</v>
      </c>
      <c r="CO96" s="3">
        <v>0</v>
      </c>
      <c r="CP96" s="3">
        <v>0</v>
      </c>
      <c r="CQ96" s="3">
        <v>0</v>
      </c>
      <c r="CR96" s="3">
        <v>0</v>
      </c>
      <c r="CS96" s="3">
        <v>0</v>
      </c>
      <c r="CT96" s="3">
        <v>0</v>
      </c>
      <c r="CU96" s="3">
        <v>0</v>
      </c>
      <c r="CV96" s="3">
        <v>0</v>
      </c>
      <c r="CW96" s="3">
        <v>0</v>
      </c>
      <c r="CX96" s="3">
        <v>0</v>
      </c>
      <c r="CY96" s="3">
        <v>0</v>
      </c>
      <c r="CZ96" s="3">
        <v>0</v>
      </c>
      <c r="DA96" s="3">
        <v>0</v>
      </c>
      <c r="DB96" s="3">
        <v>0</v>
      </c>
      <c r="DC96" s="3">
        <v>0</v>
      </c>
      <c r="DD96" s="3">
        <v>0</v>
      </c>
      <c r="DE96" s="3">
        <v>0</v>
      </c>
      <c r="DF96" s="3">
        <v>0</v>
      </c>
      <c r="DG96" s="3">
        <v>0</v>
      </c>
      <c r="DH96" s="3">
        <v>0</v>
      </c>
      <c r="DI96" s="3">
        <v>0</v>
      </c>
      <c r="DJ96" s="3">
        <v>0</v>
      </c>
      <c r="DK96" s="3">
        <v>0</v>
      </c>
      <c r="DL96" s="3">
        <v>0</v>
      </c>
      <c r="DM96" s="3">
        <v>0</v>
      </c>
      <c r="DN96" s="3">
        <v>0</v>
      </c>
      <c r="DO96" s="3">
        <v>0</v>
      </c>
      <c r="DP96" s="3">
        <v>0</v>
      </c>
      <c r="DQ96" s="3">
        <v>0</v>
      </c>
      <c r="DR96" s="1">
        <f t="shared" si="6"/>
        <v>0</v>
      </c>
      <c r="DS96" s="1">
        <f t="shared" si="7"/>
        <v>0</v>
      </c>
      <c r="DT96" s="1">
        <f t="shared" si="8"/>
        <v>0</v>
      </c>
    </row>
    <row r="97" spans="1:124" ht="15" customHeight="1" x14ac:dyDescent="0.25">
      <c r="A97" s="2" t="s">
        <v>199</v>
      </c>
      <c r="B97" s="3">
        <v>0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3">
        <v>0</v>
      </c>
      <c r="AQ97" s="3">
        <v>0</v>
      </c>
      <c r="AR97" s="3">
        <v>0</v>
      </c>
      <c r="AS97" s="3">
        <v>0</v>
      </c>
      <c r="AT97" s="3">
        <v>0</v>
      </c>
      <c r="AU97" s="3">
        <v>0</v>
      </c>
      <c r="AV97" s="3">
        <v>0</v>
      </c>
      <c r="AW97" s="3">
        <v>0</v>
      </c>
      <c r="AX97" s="3">
        <v>0</v>
      </c>
      <c r="AY97" s="3">
        <v>0</v>
      </c>
      <c r="AZ97" s="3">
        <v>0</v>
      </c>
      <c r="BA97" s="3">
        <v>0</v>
      </c>
      <c r="BB97" s="3">
        <v>0</v>
      </c>
      <c r="BC97" s="3">
        <v>0</v>
      </c>
      <c r="BD97" s="3">
        <v>0</v>
      </c>
      <c r="BE97" s="3">
        <v>0</v>
      </c>
      <c r="BF97" s="3">
        <v>0</v>
      </c>
      <c r="BG97" s="3">
        <v>0</v>
      </c>
      <c r="BH97" s="3">
        <v>0</v>
      </c>
      <c r="BI97" s="3">
        <v>0</v>
      </c>
      <c r="BJ97" s="3">
        <v>0</v>
      </c>
      <c r="BK97" s="3">
        <v>0</v>
      </c>
      <c r="BL97" s="3">
        <v>0</v>
      </c>
      <c r="BM97" s="3">
        <v>0</v>
      </c>
      <c r="BN97" s="3">
        <v>0</v>
      </c>
      <c r="BO97" s="3">
        <v>0</v>
      </c>
      <c r="BP97" s="3">
        <v>0</v>
      </c>
      <c r="BQ97" s="3">
        <v>0</v>
      </c>
      <c r="BR97" s="3">
        <v>0</v>
      </c>
      <c r="BS97" s="3">
        <v>0</v>
      </c>
      <c r="BT97" s="3">
        <v>0</v>
      </c>
      <c r="BU97" s="3">
        <v>0</v>
      </c>
      <c r="BV97" s="3">
        <v>0</v>
      </c>
      <c r="BW97" s="3">
        <v>0</v>
      </c>
      <c r="BX97" s="3">
        <v>0</v>
      </c>
      <c r="BY97" s="3">
        <v>0</v>
      </c>
      <c r="BZ97" s="3">
        <v>0</v>
      </c>
      <c r="CA97" s="3">
        <v>0</v>
      </c>
      <c r="CB97" s="3">
        <v>0</v>
      </c>
      <c r="CC97" s="3">
        <v>0</v>
      </c>
      <c r="CD97" s="3">
        <v>0</v>
      </c>
      <c r="CE97" s="3">
        <v>0</v>
      </c>
      <c r="CF97" s="3">
        <v>0</v>
      </c>
      <c r="CG97" s="3">
        <v>0</v>
      </c>
      <c r="CH97" s="3">
        <v>0</v>
      </c>
      <c r="CI97" s="3">
        <v>0</v>
      </c>
      <c r="CJ97" s="3">
        <v>0</v>
      </c>
      <c r="CK97" s="3">
        <v>0</v>
      </c>
      <c r="CL97" s="3">
        <v>0</v>
      </c>
      <c r="CM97" s="3">
        <v>0</v>
      </c>
      <c r="CN97" s="3">
        <v>0</v>
      </c>
      <c r="CO97" s="3">
        <v>0</v>
      </c>
      <c r="CP97" s="3">
        <v>0</v>
      </c>
      <c r="CQ97" s="3">
        <v>0</v>
      </c>
      <c r="CR97" s="3">
        <v>0</v>
      </c>
      <c r="CS97" s="3">
        <v>0</v>
      </c>
      <c r="CT97" s="3">
        <v>0</v>
      </c>
      <c r="CU97" s="3">
        <v>0</v>
      </c>
      <c r="CV97" s="3">
        <v>0</v>
      </c>
      <c r="CW97" s="3">
        <v>0</v>
      </c>
      <c r="CX97" s="3">
        <v>0</v>
      </c>
      <c r="CY97" s="3">
        <v>0</v>
      </c>
      <c r="CZ97" s="3">
        <v>0</v>
      </c>
      <c r="DA97" s="3">
        <v>0</v>
      </c>
      <c r="DB97" s="3">
        <v>0</v>
      </c>
      <c r="DC97" s="3">
        <v>0</v>
      </c>
      <c r="DD97" s="3">
        <v>0</v>
      </c>
      <c r="DE97" s="3">
        <v>0</v>
      </c>
      <c r="DF97" s="3">
        <v>0</v>
      </c>
      <c r="DG97" s="3">
        <v>0</v>
      </c>
      <c r="DH97" s="3">
        <v>0</v>
      </c>
      <c r="DI97" s="3">
        <v>0</v>
      </c>
      <c r="DJ97" s="3">
        <v>0</v>
      </c>
      <c r="DK97" s="3">
        <v>0</v>
      </c>
      <c r="DL97" s="3">
        <v>0</v>
      </c>
      <c r="DM97" s="3">
        <v>0</v>
      </c>
      <c r="DN97" s="3">
        <v>0</v>
      </c>
      <c r="DO97" s="3">
        <v>0</v>
      </c>
      <c r="DP97" s="3">
        <v>0</v>
      </c>
      <c r="DQ97" s="3">
        <v>0</v>
      </c>
      <c r="DR97" s="1">
        <f t="shared" si="6"/>
        <v>0</v>
      </c>
      <c r="DS97" s="1">
        <f t="shared" si="7"/>
        <v>0</v>
      </c>
      <c r="DT97" s="1">
        <f t="shared" si="8"/>
        <v>0</v>
      </c>
    </row>
    <row r="98" spans="1:124" ht="15" customHeight="1" x14ac:dyDescent="0.25">
      <c r="A98" s="2" t="s">
        <v>200</v>
      </c>
      <c r="B98" s="3">
        <v>0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3">
        <v>0</v>
      </c>
      <c r="AQ98" s="3">
        <v>0</v>
      </c>
      <c r="AR98" s="3">
        <v>0</v>
      </c>
      <c r="AS98" s="3">
        <v>0</v>
      </c>
      <c r="AT98" s="3">
        <v>0</v>
      </c>
      <c r="AU98" s="3">
        <v>0</v>
      </c>
      <c r="AV98" s="3">
        <v>0</v>
      </c>
      <c r="AW98" s="3">
        <v>0</v>
      </c>
      <c r="AX98" s="3">
        <v>0</v>
      </c>
      <c r="AY98" s="3">
        <v>0</v>
      </c>
      <c r="AZ98" s="3">
        <v>0</v>
      </c>
      <c r="BA98" s="3">
        <v>0</v>
      </c>
      <c r="BB98" s="3">
        <v>0</v>
      </c>
      <c r="BC98" s="3">
        <v>0</v>
      </c>
      <c r="BD98" s="3">
        <v>0</v>
      </c>
      <c r="BE98" s="3">
        <v>0</v>
      </c>
      <c r="BF98" s="3">
        <v>0</v>
      </c>
      <c r="BG98" s="3">
        <v>0</v>
      </c>
      <c r="BH98" s="3">
        <v>0</v>
      </c>
      <c r="BI98" s="3">
        <v>0</v>
      </c>
      <c r="BJ98" s="3">
        <v>0</v>
      </c>
      <c r="BK98" s="3">
        <v>0</v>
      </c>
      <c r="BL98" s="3">
        <v>0</v>
      </c>
      <c r="BM98" s="3">
        <v>0</v>
      </c>
      <c r="BN98" s="3">
        <v>0</v>
      </c>
      <c r="BO98" s="3">
        <v>0</v>
      </c>
      <c r="BP98" s="3">
        <v>0</v>
      </c>
      <c r="BQ98" s="3">
        <v>0</v>
      </c>
      <c r="BR98" s="3">
        <v>0</v>
      </c>
      <c r="BS98" s="3">
        <v>0</v>
      </c>
      <c r="BT98" s="3">
        <v>0</v>
      </c>
      <c r="BU98" s="3">
        <v>0</v>
      </c>
      <c r="BV98" s="3">
        <v>0</v>
      </c>
      <c r="BW98" s="3">
        <v>0</v>
      </c>
      <c r="BX98" s="3">
        <v>0</v>
      </c>
      <c r="BY98" s="3">
        <v>0</v>
      </c>
      <c r="BZ98" s="3">
        <v>0</v>
      </c>
      <c r="CA98" s="3">
        <v>0</v>
      </c>
      <c r="CB98" s="3">
        <v>0</v>
      </c>
      <c r="CC98" s="3">
        <v>0</v>
      </c>
      <c r="CD98" s="3">
        <v>0</v>
      </c>
      <c r="CE98" s="3">
        <v>0</v>
      </c>
      <c r="CF98" s="3">
        <v>0</v>
      </c>
      <c r="CG98" s="3">
        <v>0</v>
      </c>
      <c r="CH98" s="3">
        <v>0</v>
      </c>
      <c r="CI98" s="3">
        <v>0</v>
      </c>
      <c r="CJ98" s="3">
        <v>0</v>
      </c>
      <c r="CK98" s="3">
        <v>0</v>
      </c>
      <c r="CL98" s="3">
        <v>0</v>
      </c>
      <c r="CM98" s="3">
        <v>0</v>
      </c>
      <c r="CN98" s="3">
        <v>0</v>
      </c>
      <c r="CO98" s="3">
        <v>0</v>
      </c>
      <c r="CP98" s="3">
        <v>0</v>
      </c>
      <c r="CQ98" s="3">
        <v>0</v>
      </c>
      <c r="CR98" s="3">
        <v>0</v>
      </c>
      <c r="CS98" s="3">
        <v>0</v>
      </c>
      <c r="CT98" s="3">
        <v>0</v>
      </c>
      <c r="CU98" s="3">
        <v>0</v>
      </c>
      <c r="CV98" s="3">
        <v>0</v>
      </c>
      <c r="CW98" s="3">
        <v>0</v>
      </c>
      <c r="CX98" s="3">
        <v>0</v>
      </c>
      <c r="CY98" s="3">
        <v>0</v>
      </c>
      <c r="CZ98" s="3">
        <v>0</v>
      </c>
      <c r="DA98" s="3">
        <v>0</v>
      </c>
      <c r="DB98" s="3">
        <v>0</v>
      </c>
      <c r="DC98" s="3">
        <v>0</v>
      </c>
      <c r="DD98" s="3">
        <v>0</v>
      </c>
      <c r="DE98" s="3">
        <v>0</v>
      </c>
      <c r="DF98" s="3">
        <v>0</v>
      </c>
      <c r="DG98" s="3">
        <v>0</v>
      </c>
      <c r="DH98" s="3">
        <v>0</v>
      </c>
      <c r="DI98" s="3">
        <v>0</v>
      </c>
      <c r="DJ98" s="3">
        <v>0</v>
      </c>
      <c r="DK98" s="3">
        <v>0</v>
      </c>
      <c r="DL98" s="3">
        <v>0</v>
      </c>
      <c r="DM98" s="3">
        <v>0</v>
      </c>
      <c r="DN98" s="3">
        <v>0</v>
      </c>
      <c r="DO98" s="3">
        <v>0</v>
      </c>
      <c r="DP98" s="3">
        <v>0</v>
      </c>
      <c r="DQ98" s="3">
        <v>0</v>
      </c>
      <c r="DR98" s="1">
        <f t="shared" si="6"/>
        <v>0</v>
      </c>
      <c r="DS98" s="1">
        <f t="shared" si="7"/>
        <v>0</v>
      </c>
      <c r="DT98" s="1">
        <f t="shared" si="8"/>
        <v>0</v>
      </c>
    </row>
    <row r="99" spans="1:124" ht="15" customHeight="1" x14ac:dyDescent="0.25">
      <c r="A99" s="2" t="s">
        <v>201</v>
      </c>
      <c r="B99" s="3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2020.4709999999995</v>
      </c>
      <c r="X99" s="3">
        <v>0</v>
      </c>
      <c r="Y99" s="3">
        <v>2020.4709999999995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3">
        <v>0</v>
      </c>
      <c r="AS99" s="3">
        <v>0</v>
      </c>
      <c r="AT99" s="3">
        <v>0</v>
      </c>
      <c r="AU99" s="3">
        <v>0</v>
      </c>
      <c r="AV99" s="3">
        <v>0</v>
      </c>
      <c r="AW99" s="3">
        <v>0</v>
      </c>
      <c r="AX99" s="3">
        <v>0</v>
      </c>
      <c r="AY99" s="3">
        <v>0</v>
      </c>
      <c r="AZ99" s="3">
        <v>0</v>
      </c>
      <c r="BA99" s="3">
        <v>0</v>
      </c>
      <c r="BB99" s="3">
        <v>0</v>
      </c>
      <c r="BC99" s="3">
        <v>0</v>
      </c>
      <c r="BD99" s="3">
        <v>0</v>
      </c>
      <c r="BE99" s="3">
        <v>0</v>
      </c>
      <c r="BF99" s="3">
        <v>0</v>
      </c>
      <c r="BG99" s="3">
        <v>0</v>
      </c>
      <c r="BH99" s="3">
        <v>0</v>
      </c>
      <c r="BI99" s="3">
        <v>0</v>
      </c>
      <c r="BJ99" s="3">
        <v>0</v>
      </c>
      <c r="BK99" s="3">
        <v>0</v>
      </c>
      <c r="BL99" s="3">
        <v>0</v>
      </c>
      <c r="BM99" s="3">
        <v>0</v>
      </c>
      <c r="BN99" s="3">
        <v>0</v>
      </c>
      <c r="BO99" s="3">
        <v>0</v>
      </c>
      <c r="BP99" s="3">
        <v>0</v>
      </c>
      <c r="BQ99" s="3">
        <v>0</v>
      </c>
      <c r="BR99" s="3">
        <v>0</v>
      </c>
      <c r="BS99" s="3">
        <v>0</v>
      </c>
      <c r="BT99" s="3">
        <v>0</v>
      </c>
      <c r="BU99" s="3">
        <v>0</v>
      </c>
      <c r="BV99" s="3">
        <v>0</v>
      </c>
      <c r="BW99" s="3">
        <v>0</v>
      </c>
      <c r="BX99" s="3">
        <v>0</v>
      </c>
      <c r="BY99" s="3">
        <v>0</v>
      </c>
      <c r="BZ99" s="3">
        <v>0</v>
      </c>
      <c r="CA99" s="3">
        <v>0</v>
      </c>
      <c r="CB99" s="3">
        <v>0</v>
      </c>
      <c r="CC99" s="3">
        <v>0</v>
      </c>
      <c r="CD99" s="3">
        <v>0</v>
      </c>
      <c r="CE99" s="3">
        <v>0</v>
      </c>
      <c r="CF99" s="3">
        <v>0</v>
      </c>
      <c r="CG99" s="3">
        <v>0</v>
      </c>
      <c r="CH99" s="3">
        <v>0</v>
      </c>
      <c r="CI99" s="3">
        <v>0</v>
      </c>
      <c r="CJ99" s="3">
        <v>0</v>
      </c>
      <c r="CK99" s="3">
        <v>0</v>
      </c>
      <c r="CL99" s="3">
        <v>0</v>
      </c>
      <c r="CM99" s="3">
        <v>0</v>
      </c>
      <c r="CN99" s="3">
        <v>0</v>
      </c>
      <c r="CO99" s="3">
        <v>0</v>
      </c>
      <c r="CP99" s="3">
        <v>0</v>
      </c>
      <c r="CQ99" s="3">
        <v>0</v>
      </c>
      <c r="CR99" s="3">
        <v>0</v>
      </c>
      <c r="CS99" s="3">
        <v>0</v>
      </c>
      <c r="CT99" s="3">
        <v>0</v>
      </c>
      <c r="CU99" s="3">
        <v>0</v>
      </c>
      <c r="CV99" s="3">
        <v>0</v>
      </c>
      <c r="CW99" s="3">
        <v>0</v>
      </c>
      <c r="CX99" s="3">
        <v>0</v>
      </c>
      <c r="CY99" s="3">
        <v>0</v>
      </c>
      <c r="CZ99" s="3">
        <v>0</v>
      </c>
      <c r="DA99" s="3">
        <v>0</v>
      </c>
      <c r="DB99" s="3">
        <v>0</v>
      </c>
      <c r="DC99" s="3">
        <v>0</v>
      </c>
      <c r="DD99" s="3">
        <v>0</v>
      </c>
      <c r="DE99" s="3">
        <v>0</v>
      </c>
      <c r="DF99" s="3">
        <v>0</v>
      </c>
      <c r="DG99" s="3">
        <v>0</v>
      </c>
      <c r="DH99" s="3">
        <v>0</v>
      </c>
      <c r="DI99" s="3">
        <v>0</v>
      </c>
      <c r="DJ99" s="3">
        <v>0</v>
      </c>
      <c r="DK99" s="3">
        <v>0</v>
      </c>
      <c r="DL99" s="3">
        <v>0</v>
      </c>
      <c r="DM99" s="3">
        <v>0</v>
      </c>
      <c r="DN99" s="3">
        <v>0</v>
      </c>
      <c r="DO99" s="3">
        <v>0</v>
      </c>
      <c r="DP99" s="3">
        <v>0</v>
      </c>
      <c r="DQ99" s="3">
        <v>0</v>
      </c>
      <c r="DR99" s="1">
        <f t="shared" si="6"/>
        <v>2020.4709999999995</v>
      </c>
      <c r="DS99" s="1">
        <f t="shared" si="7"/>
        <v>0</v>
      </c>
      <c r="DT99" s="1">
        <f t="shared" si="8"/>
        <v>2020.4709999999995</v>
      </c>
    </row>
    <row r="100" spans="1:124" ht="15" customHeight="1" x14ac:dyDescent="0.25">
      <c r="A100" s="2" t="s">
        <v>202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3">
        <v>0</v>
      </c>
      <c r="AS100" s="3">
        <v>0</v>
      </c>
      <c r="AT100" s="3">
        <v>0</v>
      </c>
      <c r="AU100" s="3">
        <v>0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3">
        <v>0</v>
      </c>
      <c r="BD100" s="3">
        <v>0</v>
      </c>
      <c r="BE100" s="3">
        <v>0</v>
      </c>
      <c r="BF100" s="3">
        <v>0</v>
      </c>
      <c r="BG100" s="3">
        <v>0</v>
      </c>
      <c r="BH100" s="3">
        <v>0</v>
      </c>
      <c r="BI100" s="3">
        <v>0</v>
      </c>
      <c r="BJ100" s="3">
        <v>0</v>
      </c>
      <c r="BK100" s="3">
        <v>0</v>
      </c>
      <c r="BL100" s="3">
        <v>0</v>
      </c>
      <c r="BM100" s="3">
        <v>0</v>
      </c>
      <c r="BN100" s="3">
        <v>0</v>
      </c>
      <c r="BO100" s="3">
        <v>0</v>
      </c>
      <c r="BP100" s="3">
        <v>0</v>
      </c>
      <c r="BQ100" s="3">
        <v>0</v>
      </c>
      <c r="BR100" s="3">
        <v>0</v>
      </c>
      <c r="BS100" s="3">
        <v>0</v>
      </c>
      <c r="BT100" s="3">
        <v>0</v>
      </c>
      <c r="BU100" s="3">
        <v>0</v>
      </c>
      <c r="BV100" s="3">
        <v>0</v>
      </c>
      <c r="BW100" s="3">
        <v>0</v>
      </c>
      <c r="BX100" s="3">
        <v>0</v>
      </c>
      <c r="BY100" s="3">
        <v>0</v>
      </c>
      <c r="BZ100" s="3">
        <v>0</v>
      </c>
      <c r="CA100" s="3">
        <v>0</v>
      </c>
      <c r="CB100" s="3">
        <v>0</v>
      </c>
      <c r="CC100" s="3">
        <v>0</v>
      </c>
      <c r="CD100" s="3">
        <v>0</v>
      </c>
      <c r="CE100" s="3">
        <v>0</v>
      </c>
      <c r="CF100" s="3">
        <v>0</v>
      </c>
      <c r="CG100" s="3">
        <v>0</v>
      </c>
      <c r="CH100" s="3">
        <v>0</v>
      </c>
      <c r="CI100" s="3">
        <v>0</v>
      </c>
      <c r="CJ100" s="3">
        <v>0</v>
      </c>
      <c r="CK100" s="3">
        <v>0</v>
      </c>
      <c r="CL100" s="3">
        <v>0</v>
      </c>
      <c r="CM100" s="3">
        <v>0</v>
      </c>
      <c r="CN100" s="3">
        <v>0</v>
      </c>
      <c r="CO100" s="3">
        <v>0</v>
      </c>
      <c r="CP100" s="3">
        <v>0</v>
      </c>
      <c r="CQ100" s="3">
        <v>0</v>
      </c>
      <c r="CR100" s="3">
        <v>0</v>
      </c>
      <c r="CS100" s="3">
        <v>0</v>
      </c>
      <c r="CT100" s="3">
        <v>0</v>
      </c>
      <c r="CU100" s="3">
        <v>0</v>
      </c>
      <c r="CV100" s="3">
        <v>0</v>
      </c>
      <c r="CW100" s="3">
        <v>0</v>
      </c>
      <c r="CX100" s="3">
        <v>0</v>
      </c>
      <c r="CY100" s="3">
        <v>0</v>
      </c>
      <c r="CZ100" s="3">
        <v>0</v>
      </c>
      <c r="DA100" s="3">
        <v>0</v>
      </c>
      <c r="DB100" s="3">
        <v>0</v>
      </c>
      <c r="DC100" s="3">
        <v>0</v>
      </c>
      <c r="DD100" s="3">
        <v>0</v>
      </c>
      <c r="DE100" s="3">
        <v>0</v>
      </c>
      <c r="DF100" s="3">
        <v>0</v>
      </c>
      <c r="DG100" s="3">
        <v>0</v>
      </c>
      <c r="DH100" s="3">
        <v>0</v>
      </c>
      <c r="DI100" s="3">
        <v>0</v>
      </c>
      <c r="DJ100" s="3">
        <v>0</v>
      </c>
      <c r="DK100" s="3">
        <v>0</v>
      </c>
      <c r="DL100" s="3">
        <v>0</v>
      </c>
      <c r="DM100" s="3">
        <v>0</v>
      </c>
      <c r="DN100" s="3">
        <v>0</v>
      </c>
      <c r="DO100" s="3">
        <v>0</v>
      </c>
      <c r="DP100" s="3">
        <v>0</v>
      </c>
      <c r="DQ100" s="3">
        <v>0</v>
      </c>
      <c r="DR100" s="1">
        <f t="shared" si="6"/>
        <v>0</v>
      </c>
      <c r="DS100" s="1">
        <f t="shared" si="7"/>
        <v>0</v>
      </c>
      <c r="DT100" s="1">
        <f t="shared" si="8"/>
        <v>0</v>
      </c>
    </row>
    <row r="101" spans="1:124" ht="15" customHeight="1" x14ac:dyDescent="0.25">
      <c r="A101" s="2" t="s">
        <v>203</v>
      </c>
      <c r="B101" s="3">
        <v>0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3">
        <v>0</v>
      </c>
      <c r="AS101" s="3">
        <v>0</v>
      </c>
      <c r="AT101" s="3">
        <v>0</v>
      </c>
      <c r="AU101" s="3">
        <v>0</v>
      </c>
      <c r="AV101" s="3">
        <v>0</v>
      </c>
      <c r="AW101" s="3">
        <v>0</v>
      </c>
      <c r="AX101" s="3">
        <v>0</v>
      </c>
      <c r="AY101" s="3">
        <v>0</v>
      </c>
      <c r="AZ101" s="3">
        <v>0</v>
      </c>
      <c r="BA101" s="3">
        <v>0</v>
      </c>
      <c r="BB101" s="3">
        <v>0</v>
      </c>
      <c r="BC101" s="3">
        <v>0</v>
      </c>
      <c r="BD101" s="3">
        <v>0</v>
      </c>
      <c r="BE101" s="3">
        <v>0</v>
      </c>
      <c r="BF101" s="3">
        <v>0</v>
      </c>
      <c r="BG101" s="3">
        <v>0</v>
      </c>
      <c r="BH101" s="3">
        <v>0</v>
      </c>
      <c r="BI101" s="3">
        <v>0</v>
      </c>
      <c r="BJ101" s="3">
        <v>0</v>
      </c>
      <c r="BK101" s="3">
        <v>0</v>
      </c>
      <c r="BL101" s="3">
        <v>0</v>
      </c>
      <c r="BM101" s="3">
        <v>0</v>
      </c>
      <c r="BN101" s="3">
        <v>0</v>
      </c>
      <c r="BO101" s="3">
        <v>0</v>
      </c>
      <c r="BP101" s="3">
        <v>0</v>
      </c>
      <c r="BQ101" s="3">
        <v>0</v>
      </c>
      <c r="BR101" s="3">
        <v>0</v>
      </c>
      <c r="BS101" s="3">
        <v>0</v>
      </c>
      <c r="BT101" s="3">
        <v>0</v>
      </c>
      <c r="BU101" s="3">
        <v>0</v>
      </c>
      <c r="BV101" s="3">
        <v>0</v>
      </c>
      <c r="BW101" s="3">
        <v>0</v>
      </c>
      <c r="BX101" s="3">
        <v>0</v>
      </c>
      <c r="BY101" s="3">
        <v>0</v>
      </c>
      <c r="BZ101" s="3">
        <v>0</v>
      </c>
      <c r="CA101" s="3">
        <v>0</v>
      </c>
      <c r="CB101" s="3">
        <v>0</v>
      </c>
      <c r="CC101" s="3">
        <v>0</v>
      </c>
      <c r="CD101" s="3">
        <v>0</v>
      </c>
      <c r="CE101" s="3">
        <v>0</v>
      </c>
      <c r="CF101" s="3">
        <v>0</v>
      </c>
      <c r="CG101" s="3">
        <v>0</v>
      </c>
      <c r="CH101" s="3">
        <v>0</v>
      </c>
      <c r="CI101" s="3">
        <v>0</v>
      </c>
      <c r="CJ101" s="3">
        <v>0</v>
      </c>
      <c r="CK101" s="3">
        <v>0</v>
      </c>
      <c r="CL101" s="3">
        <v>0</v>
      </c>
      <c r="CM101" s="3">
        <v>0</v>
      </c>
      <c r="CN101" s="3">
        <v>0</v>
      </c>
      <c r="CO101" s="3">
        <v>0</v>
      </c>
      <c r="CP101" s="3">
        <v>0</v>
      </c>
      <c r="CQ101" s="3">
        <v>0</v>
      </c>
      <c r="CR101" s="3">
        <v>0</v>
      </c>
      <c r="CS101" s="3">
        <v>0</v>
      </c>
      <c r="CT101" s="3">
        <v>0</v>
      </c>
      <c r="CU101" s="3">
        <v>0</v>
      </c>
      <c r="CV101" s="3">
        <v>0</v>
      </c>
      <c r="CW101" s="3">
        <v>0</v>
      </c>
      <c r="CX101" s="3">
        <v>0</v>
      </c>
      <c r="CY101" s="3">
        <v>0</v>
      </c>
      <c r="CZ101" s="3">
        <v>0</v>
      </c>
      <c r="DA101" s="3">
        <v>0</v>
      </c>
      <c r="DB101" s="3">
        <v>0</v>
      </c>
      <c r="DC101" s="3">
        <v>0</v>
      </c>
      <c r="DD101" s="3">
        <v>0</v>
      </c>
      <c r="DE101" s="3">
        <v>0</v>
      </c>
      <c r="DF101" s="3">
        <v>0</v>
      </c>
      <c r="DG101" s="3">
        <v>0</v>
      </c>
      <c r="DH101" s="3">
        <v>0</v>
      </c>
      <c r="DI101" s="3">
        <v>0</v>
      </c>
      <c r="DJ101" s="3">
        <v>0</v>
      </c>
      <c r="DK101" s="3">
        <v>0</v>
      </c>
      <c r="DL101" s="3">
        <v>0</v>
      </c>
      <c r="DM101" s="3">
        <v>0</v>
      </c>
      <c r="DN101" s="3">
        <v>0</v>
      </c>
      <c r="DO101" s="3">
        <v>0</v>
      </c>
      <c r="DP101" s="3">
        <v>0</v>
      </c>
      <c r="DQ101" s="3">
        <v>0</v>
      </c>
      <c r="DR101" s="1">
        <f t="shared" si="6"/>
        <v>0</v>
      </c>
      <c r="DS101" s="1">
        <f t="shared" si="7"/>
        <v>0</v>
      </c>
      <c r="DT101" s="1">
        <f t="shared" si="8"/>
        <v>0</v>
      </c>
    </row>
    <row r="102" spans="1:124" ht="15" customHeight="1" x14ac:dyDescent="0.25">
      <c r="A102" s="2" t="s">
        <v>204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3">
        <v>0</v>
      </c>
      <c r="AQ102" s="3">
        <v>0</v>
      </c>
      <c r="AR102" s="3">
        <v>0</v>
      </c>
      <c r="AS102" s="3">
        <v>0</v>
      </c>
      <c r="AT102" s="3">
        <v>0</v>
      </c>
      <c r="AU102" s="3">
        <v>0</v>
      </c>
      <c r="AV102" s="3">
        <v>0</v>
      </c>
      <c r="AW102" s="3">
        <v>0</v>
      </c>
      <c r="AX102" s="3">
        <v>0</v>
      </c>
      <c r="AY102" s="3">
        <v>0</v>
      </c>
      <c r="AZ102" s="3">
        <v>0</v>
      </c>
      <c r="BA102" s="3">
        <v>0</v>
      </c>
      <c r="BB102" s="3">
        <v>0</v>
      </c>
      <c r="BC102" s="3">
        <v>0</v>
      </c>
      <c r="BD102" s="3">
        <v>0</v>
      </c>
      <c r="BE102" s="3">
        <v>0</v>
      </c>
      <c r="BF102" s="3">
        <v>0</v>
      </c>
      <c r="BG102" s="3">
        <v>0</v>
      </c>
      <c r="BH102" s="3">
        <v>0</v>
      </c>
      <c r="BI102" s="3">
        <v>0</v>
      </c>
      <c r="BJ102" s="3">
        <v>0</v>
      </c>
      <c r="BK102" s="3">
        <v>0</v>
      </c>
      <c r="BL102" s="3">
        <v>0</v>
      </c>
      <c r="BM102" s="3">
        <v>0</v>
      </c>
      <c r="BN102" s="3">
        <v>0</v>
      </c>
      <c r="BO102" s="3">
        <v>0</v>
      </c>
      <c r="BP102" s="3">
        <v>0</v>
      </c>
      <c r="BQ102" s="3">
        <v>0</v>
      </c>
      <c r="BR102" s="3">
        <v>0</v>
      </c>
      <c r="BS102" s="3">
        <v>0</v>
      </c>
      <c r="BT102" s="3">
        <v>0</v>
      </c>
      <c r="BU102" s="3">
        <v>0</v>
      </c>
      <c r="BV102" s="3">
        <v>0</v>
      </c>
      <c r="BW102" s="3">
        <v>0</v>
      </c>
      <c r="BX102" s="3">
        <v>0</v>
      </c>
      <c r="BY102" s="3">
        <v>0</v>
      </c>
      <c r="BZ102" s="3">
        <v>0</v>
      </c>
      <c r="CA102" s="3">
        <v>0</v>
      </c>
      <c r="CB102" s="3">
        <v>0</v>
      </c>
      <c r="CC102" s="3">
        <v>0</v>
      </c>
      <c r="CD102" s="3">
        <v>0</v>
      </c>
      <c r="CE102" s="3">
        <v>0</v>
      </c>
      <c r="CF102" s="3">
        <v>0</v>
      </c>
      <c r="CG102" s="3">
        <v>0</v>
      </c>
      <c r="CH102" s="3">
        <v>0</v>
      </c>
      <c r="CI102" s="3">
        <v>0</v>
      </c>
      <c r="CJ102" s="3">
        <v>0</v>
      </c>
      <c r="CK102" s="3">
        <v>0</v>
      </c>
      <c r="CL102" s="3">
        <v>0</v>
      </c>
      <c r="CM102" s="3">
        <v>0</v>
      </c>
      <c r="CN102" s="3">
        <v>0</v>
      </c>
      <c r="CO102" s="3">
        <v>0</v>
      </c>
      <c r="CP102" s="3">
        <v>0</v>
      </c>
      <c r="CQ102" s="3">
        <v>0</v>
      </c>
      <c r="CR102" s="3">
        <v>0</v>
      </c>
      <c r="CS102" s="3">
        <v>0</v>
      </c>
      <c r="CT102" s="3">
        <v>0</v>
      </c>
      <c r="CU102" s="3">
        <v>0</v>
      </c>
      <c r="CV102" s="3">
        <v>0</v>
      </c>
      <c r="CW102" s="3">
        <v>0</v>
      </c>
      <c r="CX102" s="3">
        <v>0</v>
      </c>
      <c r="CY102" s="3">
        <v>0</v>
      </c>
      <c r="CZ102" s="3">
        <v>0</v>
      </c>
      <c r="DA102" s="3">
        <v>0</v>
      </c>
      <c r="DB102" s="3">
        <v>0</v>
      </c>
      <c r="DC102" s="3">
        <v>0</v>
      </c>
      <c r="DD102" s="3">
        <v>0</v>
      </c>
      <c r="DE102" s="3">
        <v>0</v>
      </c>
      <c r="DF102" s="3">
        <v>0</v>
      </c>
      <c r="DG102" s="3">
        <v>0</v>
      </c>
      <c r="DH102" s="3">
        <v>0</v>
      </c>
      <c r="DI102" s="3">
        <v>0</v>
      </c>
      <c r="DJ102" s="3">
        <v>0</v>
      </c>
      <c r="DK102" s="3">
        <v>0</v>
      </c>
      <c r="DL102" s="3">
        <v>0</v>
      </c>
      <c r="DM102" s="3">
        <v>0</v>
      </c>
      <c r="DN102" s="3">
        <v>0</v>
      </c>
      <c r="DO102" s="3">
        <v>0</v>
      </c>
      <c r="DP102" s="3">
        <v>0</v>
      </c>
      <c r="DQ102" s="3">
        <v>0</v>
      </c>
      <c r="DR102" s="1">
        <f t="shared" si="6"/>
        <v>0</v>
      </c>
      <c r="DS102" s="1">
        <f t="shared" si="7"/>
        <v>0</v>
      </c>
      <c r="DT102" s="1">
        <f t="shared" si="8"/>
        <v>0</v>
      </c>
    </row>
    <row r="103" spans="1:124" ht="15" customHeight="1" x14ac:dyDescent="0.25">
      <c r="A103" s="2" t="s">
        <v>205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3">
        <v>0</v>
      </c>
      <c r="AV103" s="3">
        <v>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3">
        <v>0</v>
      </c>
      <c r="BD103" s="3">
        <v>0</v>
      </c>
      <c r="BE103" s="3">
        <v>0</v>
      </c>
      <c r="BF103" s="3">
        <v>0</v>
      </c>
      <c r="BG103" s="3">
        <v>0</v>
      </c>
      <c r="BH103" s="3">
        <v>0</v>
      </c>
      <c r="BI103" s="3">
        <v>0</v>
      </c>
      <c r="BJ103" s="3">
        <v>0</v>
      </c>
      <c r="BK103" s="3">
        <v>0</v>
      </c>
      <c r="BL103" s="3">
        <v>0</v>
      </c>
      <c r="BM103" s="3">
        <v>0</v>
      </c>
      <c r="BN103" s="3">
        <v>0</v>
      </c>
      <c r="BO103" s="3">
        <v>0</v>
      </c>
      <c r="BP103" s="3">
        <v>0</v>
      </c>
      <c r="BQ103" s="3">
        <v>0</v>
      </c>
      <c r="BR103" s="3">
        <v>0</v>
      </c>
      <c r="BS103" s="3">
        <v>0</v>
      </c>
      <c r="BT103" s="3">
        <v>0</v>
      </c>
      <c r="BU103" s="3">
        <v>0</v>
      </c>
      <c r="BV103" s="3">
        <v>0</v>
      </c>
      <c r="BW103" s="3">
        <v>0</v>
      </c>
      <c r="BX103" s="3">
        <v>0</v>
      </c>
      <c r="BY103" s="3">
        <v>0</v>
      </c>
      <c r="BZ103" s="3">
        <v>0</v>
      </c>
      <c r="CA103" s="3">
        <v>0</v>
      </c>
      <c r="CB103" s="3">
        <v>0</v>
      </c>
      <c r="CC103" s="3">
        <v>0</v>
      </c>
      <c r="CD103" s="3">
        <v>0</v>
      </c>
      <c r="CE103" s="3">
        <v>0</v>
      </c>
      <c r="CF103" s="3">
        <v>0</v>
      </c>
      <c r="CG103" s="3">
        <v>0</v>
      </c>
      <c r="CH103" s="3">
        <v>0</v>
      </c>
      <c r="CI103" s="3">
        <v>0</v>
      </c>
      <c r="CJ103" s="3">
        <v>0</v>
      </c>
      <c r="CK103" s="3">
        <v>0</v>
      </c>
      <c r="CL103" s="3">
        <v>0</v>
      </c>
      <c r="CM103" s="3">
        <v>0</v>
      </c>
      <c r="CN103" s="3">
        <v>0</v>
      </c>
      <c r="CO103" s="3">
        <v>0</v>
      </c>
      <c r="CP103" s="3">
        <v>0</v>
      </c>
      <c r="CQ103" s="3">
        <v>0</v>
      </c>
      <c r="CR103" s="3">
        <v>0</v>
      </c>
      <c r="CS103" s="3">
        <v>0</v>
      </c>
      <c r="CT103" s="3">
        <v>0</v>
      </c>
      <c r="CU103" s="3">
        <v>0</v>
      </c>
      <c r="CV103" s="3">
        <v>0</v>
      </c>
      <c r="CW103" s="3">
        <v>0</v>
      </c>
      <c r="CX103" s="3">
        <v>0</v>
      </c>
      <c r="CY103" s="3">
        <v>0</v>
      </c>
      <c r="CZ103" s="3">
        <v>0</v>
      </c>
      <c r="DA103" s="3">
        <v>0</v>
      </c>
      <c r="DB103" s="3">
        <v>0</v>
      </c>
      <c r="DC103" s="3">
        <v>0</v>
      </c>
      <c r="DD103" s="3">
        <v>0</v>
      </c>
      <c r="DE103" s="3">
        <v>0</v>
      </c>
      <c r="DF103" s="3">
        <v>0</v>
      </c>
      <c r="DG103" s="3">
        <v>0</v>
      </c>
      <c r="DH103" s="3">
        <v>0</v>
      </c>
      <c r="DI103" s="3">
        <v>0</v>
      </c>
      <c r="DJ103" s="3">
        <v>0</v>
      </c>
      <c r="DK103" s="3">
        <v>0</v>
      </c>
      <c r="DL103" s="3">
        <v>0</v>
      </c>
      <c r="DM103" s="3">
        <v>0</v>
      </c>
      <c r="DN103" s="3">
        <v>0</v>
      </c>
      <c r="DO103" s="3">
        <v>0</v>
      </c>
      <c r="DP103" s="3">
        <v>0</v>
      </c>
      <c r="DQ103" s="3">
        <v>0</v>
      </c>
      <c r="DR103" s="1">
        <f t="shared" si="6"/>
        <v>0</v>
      </c>
      <c r="DS103" s="1">
        <f t="shared" si="7"/>
        <v>0</v>
      </c>
      <c r="DT103" s="1">
        <f t="shared" si="8"/>
        <v>0</v>
      </c>
    </row>
    <row r="104" spans="1:124" ht="15" customHeight="1" x14ac:dyDescent="0.25">
      <c r="A104" s="2" t="s">
        <v>206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3">
        <v>0</v>
      </c>
      <c r="AS104" s="3">
        <v>0</v>
      </c>
      <c r="AT104" s="3">
        <v>0</v>
      </c>
      <c r="AU104" s="3">
        <v>0</v>
      </c>
      <c r="AV104" s="3">
        <v>0</v>
      </c>
      <c r="AW104" s="3">
        <v>0</v>
      </c>
      <c r="AX104" s="3">
        <v>0</v>
      </c>
      <c r="AY104" s="3">
        <v>0</v>
      </c>
      <c r="AZ104" s="3">
        <v>0</v>
      </c>
      <c r="BA104" s="3">
        <v>0</v>
      </c>
      <c r="BB104" s="3">
        <v>0</v>
      </c>
      <c r="BC104" s="3">
        <v>0</v>
      </c>
      <c r="BD104" s="3">
        <v>0</v>
      </c>
      <c r="BE104" s="3">
        <v>0</v>
      </c>
      <c r="BF104" s="3">
        <v>0</v>
      </c>
      <c r="BG104" s="3">
        <v>0</v>
      </c>
      <c r="BH104" s="3">
        <v>0</v>
      </c>
      <c r="BI104" s="3">
        <v>0</v>
      </c>
      <c r="BJ104" s="3">
        <v>0</v>
      </c>
      <c r="BK104" s="3">
        <v>0</v>
      </c>
      <c r="BL104" s="3">
        <v>0</v>
      </c>
      <c r="BM104" s="3">
        <v>0</v>
      </c>
      <c r="BN104" s="3">
        <v>0</v>
      </c>
      <c r="BO104" s="3">
        <v>0</v>
      </c>
      <c r="BP104" s="3">
        <v>0</v>
      </c>
      <c r="BQ104" s="3">
        <v>0</v>
      </c>
      <c r="BR104" s="3">
        <v>0</v>
      </c>
      <c r="BS104" s="3">
        <v>0</v>
      </c>
      <c r="BT104" s="3">
        <v>0</v>
      </c>
      <c r="BU104" s="3">
        <v>0</v>
      </c>
      <c r="BV104" s="3">
        <v>0</v>
      </c>
      <c r="BW104" s="3">
        <v>0</v>
      </c>
      <c r="BX104" s="3">
        <v>0</v>
      </c>
      <c r="BY104" s="3">
        <v>0</v>
      </c>
      <c r="BZ104" s="3">
        <v>0</v>
      </c>
      <c r="CA104" s="3">
        <v>0</v>
      </c>
      <c r="CB104" s="3">
        <v>0</v>
      </c>
      <c r="CC104" s="3">
        <v>0</v>
      </c>
      <c r="CD104" s="3">
        <v>0</v>
      </c>
      <c r="CE104" s="3">
        <v>0</v>
      </c>
      <c r="CF104" s="3">
        <v>0</v>
      </c>
      <c r="CG104" s="3">
        <v>0</v>
      </c>
      <c r="CH104" s="3">
        <v>0</v>
      </c>
      <c r="CI104" s="3">
        <v>0</v>
      </c>
      <c r="CJ104" s="3">
        <v>0</v>
      </c>
      <c r="CK104" s="3">
        <v>0</v>
      </c>
      <c r="CL104" s="3">
        <v>0</v>
      </c>
      <c r="CM104" s="3">
        <v>0</v>
      </c>
      <c r="CN104" s="3">
        <v>0</v>
      </c>
      <c r="CO104" s="3">
        <v>0</v>
      </c>
      <c r="CP104" s="3">
        <v>0</v>
      </c>
      <c r="CQ104" s="3">
        <v>0</v>
      </c>
      <c r="CR104" s="3">
        <v>0</v>
      </c>
      <c r="CS104" s="3">
        <v>0</v>
      </c>
      <c r="CT104" s="3">
        <v>0</v>
      </c>
      <c r="CU104" s="3">
        <v>0</v>
      </c>
      <c r="CV104" s="3">
        <v>0</v>
      </c>
      <c r="CW104" s="3">
        <v>0</v>
      </c>
      <c r="CX104" s="3">
        <v>0</v>
      </c>
      <c r="CY104" s="3">
        <v>0</v>
      </c>
      <c r="CZ104" s="3">
        <v>0</v>
      </c>
      <c r="DA104" s="3">
        <v>0</v>
      </c>
      <c r="DB104" s="3">
        <v>0</v>
      </c>
      <c r="DC104" s="3">
        <v>0</v>
      </c>
      <c r="DD104" s="3">
        <v>0</v>
      </c>
      <c r="DE104" s="3">
        <v>0</v>
      </c>
      <c r="DF104" s="3">
        <v>0</v>
      </c>
      <c r="DG104" s="3">
        <v>0</v>
      </c>
      <c r="DH104" s="3">
        <v>0</v>
      </c>
      <c r="DI104" s="3">
        <v>0</v>
      </c>
      <c r="DJ104" s="3">
        <v>0</v>
      </c>
      <c r="DK104" s="3">
        <v>0</v>
      </c>
      <c r="DL104" s="3">
        <v>0</v>
      </c>
      <c r="DM104" s="3">
        <v>0</v>
      </c>
      <c r="DN104" s="3">
        <v>0</v>
      </c>
      <c r="DO104" s="3">
        <v>0</v>
      </c>
      <c r="DP104" s="3">
        <v>0</v>
      </c>
      <c r="DQ104" s="3">
        <v>0</v>
      </c>
      <c r="DR104" s="1">
        <f t="shared" ref="DR104:DR135" si="9">SUM(B104,E104,H104,K104,N104,Q104,T104,W104,Z104,AC104,AF104,AI104,AL104,AO104,AR104,AU104,AX104,BA104,BD104,BG104,BJ104,BM104,BP104,BS104,BV104,BY104,CB104,CE104,CH104,CK104,CN104,CQ104,CT104,CW104,CZ104,DC104,DF104,DI104,DL104,DO104)</f>
        <v>0</v>
      </c>
      <c r="DS104" s="1">
        <f t="shared" ref="DS104:DS135" si="10">SUM(C104,F104,I104,L104,O104,R104,U104,X104,AA104,AD104,AG104,AJ104,AM104,AP104,AS104,AV104,AY104,BB104,BE104,BH104,BK104,BN104,BQ104,BT104,BW104,BZ104,CC104,CF104,CI104,CL104,CO104,CR104,CU104,CX104,DA104,DD104,DG104,DJ104,DM104,DP104)</f>
        <v>0</v>
      </c>
      <c r="DT104" s="1">
        <f t="shared" ref="DT104:DT135" si="11">SUM(D104,G104,J104,M104,P104,S104,V104,Y104,AB104,AE104,AH104,AK104,AN104,AQ104,AT104,AW104,AZ104,BC104,BF104,BI104,BL104,BO104,BR104,BU104,BX104,CA104,CD104,CG104,CJ104,CM104,CP104,CS104,CV104,CY104,DB104,DE104,DH104,DK104,DN104,DQ104)</f>
        <v>0</v>
      </c>
    </row>
    <row r="105" spans="1:124" ht="15" customHeight="1" x14ac:dyDescent="0.25">
      <c r="A105" s="2" t="s">
        <v>207</v>
      </c>
      <c r="B105" s="3">
        <v>0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10321.297999999999</v>
      </c>
      <c r="U105" s="3">
        <v>5182.4829999999993</v>
      </c>
      <c r="V105" s="3">
        <v>15503.780999999999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  <c r="AR105" s="3">
        <v>0</v>
      </c>
      <c r="AS105" s="3">
        <v>0</v>
      </c>
      <c r="AT105" s="3">
        <v>0</v>
      </c>
      <c r="AU105" s="3">
        <v>0</v>
      </c>
      <c r="AV105" s="3">
        <v>0</v>
      </c>
      <c r="AW105" s="3">
        <v>0</v>
      </c>
      <c r="AX105" s="3">
        <v>0</v>
      </c>
      <c r="AY105" s="3">
        <v>0</v>
      </c>
      <c r="AZ105" s="3">
        <v>0</v>
      </c>
      <c r="BA105" s="3">
        <v>0</v>
      </c>
      <c r="BB105" s="3">
        <v>0</v>
      </c>
      <c r="BC105" s="3">
        <v>0</v>
      </c>
      <c r="BD105" s="3">
        <v>0</v>
      </c>
      <c r="BE105" s="3">
        <v>0</v>
      </c>
      <c r="BF105" s="3">
        <v>0</v>
      </c>
      <c r="BG105" s="3">
        <v>0</v>
      </c>
      <c r="BH105" s="3">
        <v>0</v>
      </c>
      <c r="BI105" s="3">
        <v>0</v>
      </c>
      <c r="BJ105" s="3">
        <v>0</v>
      </c>
      <c r="BK105" s="3">
        <v>0</v>
      </c>
      <c r="BL105" s="3">
        <v>0</v>
      </c>
      <c r="BM105" s="3">
        <v>0</v>
      </c>
      <c r="BN105" s="3">
        <v>0</v>
      </c>
      <c r="BO105" s="3">
        <v>0</v>
      </c>
      <c r="BP105" s="3">
        <v>0</v>
      </c>
      <c r="BQ105" s="3">
        <v>0</v>
      </c>
      <c r="BR105" s="3">
        <v>0</v>
      </c>
      <c r="BS105" s="3">
        <v>0</v>
      </c>
      <c r="BT105" s="3">
        <v>0</v>
      </c>
      <c r="BU105" s="3">
        <v>0</v>
      </c>
      <c r="BV105" s="3">
        <v>0</v>
      </c>
      <c r="BW105" s="3">
        <v>0</v>
      </c>
      <c r="BX105" s="3">
        <v>0</v>
      </c>
      <c r="BY105" s="3">
        <v>0</v>
      </c>
      <c r="BZ105" s="3">
        <v>0</v>
      </c>
      <c r="CA105" s="3">
        <v>0</v>
      </c>
      <c r="CB105" s="3">
        <v>0</v>
      </c>
      <c r="CC105" s="3">
        <v>0</v>
      </c>
      <c r="CD105" s="3">
        <v>0</v>
      </c>
      <c r="CE105" s="3">
        <v>0</v>
      </c>
      <c r="CF105" s="3">
        <v>0</v>
      </c>
      <c r="CG105" s="3">
        <v>0</v>
      </c>
      <c r="CH105" s="3">
        <v>0</v>
      </c>
      <c r="CI105" s="3">
        <v>0</v>
      </c>
      <c r="CJ105" s="3">
        <v>0</v>
      </c>
      <c r="CK105" s="3">
        <v>0</v>
      </c>
      <c r="CL105" s="3">
        <v>0</v>
      </c>
      <c r="CM105" s="3">
        <v>0</v>
      </c>
      <c r="CN105" s="3">
        <v>18396.500999999997</v>
      </c>
      <c r="CO105" s="3">
        <v>2778.3110000000001</v>
      </c>
      <c r="CP105" s="3">
        <v>21174.811999999998</v>
      </c>
      <c r="CQ105" s="3">
        <v>0</v>
      </c>
      <c r="CR105" s="3">
        <v>0</v>
      </c>
      <c r="CS105" s="3">
        <v>0</v>
      </c>
      <c r="CT105" s="3">
        <v>0</v>
      </c>
      <c r="CU105" s="3">
        <v>0</v>
      </c>
      <c r="CV105" s="3">
        <v>0</v>
      </c>
      <c r="CW105" s="3">
        <v>0</v>
      </c>
      <c r="CX105" s="3">
        <v>0</v>
      </c>
      <c r="CY105" s="3">
        <v>0</v>
      </c>
      <c r="CZ105" s="3">
        <v>0</v>
      </c>
      <c r="DA105" s="3">
        <v>0</v>
      </c>
      <c r="DB105" s="3">
        <v>0</v>
      </c>
      <c r="DC105" s="3">
        <v>0</v>
      </c>
      <c r="DD105" s="3">
        <v>0</v>
      </c>
      <c r="DE105" s="3">
        <v>0</v>
      </c>
      <c r="DF105" s="3">
        <v>0</v>
      </c>
      <c r="DG105" s="3">
        <v>0</v>
      </c>
      <c r="DH105" s="3">
        <v>0</v>
      </c>
      <c r="DI105" s="3">
        <v>0</v>
      </c>
      <c r="DJ105" s="3">
        <v>0</v>
      </c>
      <c r="DK105" s="3">
        <v>0</v>
      </c>
      <c r="DL105" s="3">
        <v>0</v>
      </c>
      <c r="DM105" s="3">
        <v>0</v>
      </c>
      <c r="DN105" s="3">
        <v>0</v>
      </c>
      <c r="DO105" s="3">
        <v>0</v>
      </c>
      <c r="DP105" s="3">
        <v>0</v>
      </c>
      <c r="DQ105" s="3">
        <v>0</v>
      </c>
      <c r="DR105" s="1">
        <f t="shared" si="9"/>
        <v>28717.798999999995</v>
      </c>
      <c r="DS105" s="1">
        <f t="shared" si="10"/>
        <v>7960.7939999999999</v>
      </c>
      <c r="DT105" s="1">
        <f t="shared" si="11"/>
        <v>36678.592999999993</v>
      </c>
    </row>
    <row r="106" spans="1:124" ht="15" customHeight="1" x14ac:dyDescent="0.25">
      <c r="A106" s="2" t="s">
        <v>208</v>
      </c>
      <c r="B106" s="3">
        <v>0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3">
        <v>0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3">
        <v>0</v>
      </c>
      <c r="AS106" s="3">
        <v>0</v>
      </c>
      <c r="AT106" s="3">
        <v>0</v>
      </c>
      <c r="AU106" s="3">
        <v>0</v>
      </c>
      <c r="AV106" s="3">
        <v>0</v>
      </c>
      <c r="AW106" s="3">
        <v>0</v>
      </c>
      <c r="AX106" s="3">
        <v>0</v>
      </c>
      <c r="AY106" s="3">
        <v>0</v>
      </c>
      <c r="AZ106" s="3">
        <v>0</v>
      </c>
      <c r="BA106" s="3">
        <v>0</v>
      </c>
      <c r="BB106" s="3">
        <v>0</v>
      </c>
      <c r="BC106" s="3">
        <v>0</v>
      </c>
      <c r="BD106" s="3">
        <v>0</v>
      </c>
      <c r="BE106" s="3">
        <v>0</v>
      </c>
      <c r="BF106" s="3">
        <v>0</v>
      </c>
      <c r="BG106" s="3">
        <v>0</v>
      </c>
      <c r="BH106" s="3">
        <v>0</v>
      </c>
      <c r="BI106" s="3">
        <v>0</v>
      </c>
      <c r="BJ106" s="3">
        <v>0</v>
      </c>
      <c r="BK106" s="3">
        <v>0</v>
      </c>
      <c r="BL106" s="3">
        <v>0</v>
      </c>
      <c r="BM106" s="3">
        <v>0</v>
      </c>
      <c r="BN106" s="3">
        <v>0</v>
      </c>
      <c r="BO106" s="3">
        <v>0</v>
      </c>
      <c r="BP106" s="3">
        <v>0</v>
      </c>
      <c r="BQ106" s="3">
        <v>0</v>
      </c>
      <c r="BR106" s="3">
        <v>0</v>
      </c>
      <c r="BS106" s="3">
        <v>0</v>
      </c>
      <c r="BT106" s="3">
        <v>0</v>
      </c>
      <c r="BU106" s="3">
        <v>0</v>
      </c>
      <c r="BV106" s="3">
        <v>0</v>
      </c>
      <c r="BW106" s="3">
        <v>0</v>
      </c>
      <c r="BX106" s="3">
        <v>0</v>
      </c>
      <c r="BY106" s="3">
        <v>0</v>
      </c>
      <c r="BZ106" s="3">
        <v>0</v>
      </c>
      <c r="CA106" s="3">
        <v>0</v>
      </c>
      <c r="CB106" s="3">
        <v>0</v>
      </c>
      <c r="CC106" s="3">
        <v>0</v>
      </c>
      <c r="CD106" s="3">
        <v>0</v>
      </c>
      <c r="CE106" s="3">
        <v>0</v>
      </c>
      <c r="CF106" s="3">
        <v>0</v>
      </c>
      <c r="CG106" s="3">
        <v>0</v>
      </c>
      <c r="CH106" s="3">
        <v>0</v>
      </c>
      <c r="CI106" s="3">
        <v>0</v>
      </c>
      <c r="CJ106" s="3">
        <v>0</v>
      </c>
      <c r="CK106" s="3">
        <v>0</v>
      </c>
      <c r="CL106" s="3">
        <v>0</v>
      </c>
      <c r="CM106" s="3">
        <v>0</v>
      </c>
      <c r="CN106" s="3">
        <v>0</v>
      </c>
      <c r="CO106" s="3">
        <v>0</v>
      </c>
      <c r="CP106" s="3">
        <v>0</v>
      </c>
      <c r="CQ106" s="3">
        <v>0</v>
      </c>
      <c r="CR106" s="3">
        <v>0</v>
      </c>
      <c r="CS106" s="3">
        <v>0</v>
      </c>
      <c r="CT106" s="3">
        <v>0</v>
      </c>
      <c r="CU106" s="3">
        <v>0</v>
      </c>
      <c r="CV106" s="3">
        <v>0</v>
      </c>
      <c r="CW106" s="3">
        <v>0</v>
      </c>
      <c r="CX106" s="3">
        <v>0</v>
      </c>
      <c r="CY106" s="3">
        <v>0</v>
      </c>
      <c r="CZ106" s="3">
        <v>0</v>
      </c>
      <c r="DA106" s="3">
        <v>0</v>
      </c>
      <c r="DB106" s="3">
        <v>0</v>
      </c>
      <c r="DC106" s="3">
        <v>0</v>
      </c>
      <c r="DD106" s="3">
        <v>0</v>
      </c>
      <c r="DE106" s="3">
        <v>0</v>
      </c>
      <c r="DF106" s="3">
        <v>0</v>
      </c>
      <c r="DG106" s="3">
        <v>0</v>
      </c>
      <c r="DH106" s="3">
        <v>0</v>
      </c>
      <c r="DI106" s="3">
        <v>0</v>
      </c>
      <c r="DJ106" s="3">
        <v>0</v>
      </c>
      <c r="DK106" s="3">
        <v>0</v>
      </c>
      <c r="DL106" s="3">
        <v>0</v>
      </c>
      <c r="DM106" s="3">
        <v>0</v>
      </c>
      <c r="DN106" s="3">
        <v>0</v>
      </c>
      <c r="DO106" s="3">
        <v>0</v>
      </c>
      <c r="DP106" s="3">
        <v>0</v>
      </c>
      <c r="DQ106" s="3">
        <v>0</v>
      </c>
      <c r="DR106" s="1">
        <f t="shared" si="9"/>
        <v>0</v>
      </c>
      <c r="DS106" s="1">
        <f t="shared" si="10"/>
        <v>0</v>
      </c>
      <c r="DT106" s="1">
        <f t="shared" si="11"/>
        <v>0</v>
      </c>
    </row>
    <row r="107" spans="1:124" ht="15" customHeight="1" x14ac:dyDescent="0.25">
      <c r="A107" s="2" t="s">
        <v>209</v>
      </c>
      <c r="B107" s="3">
        <v>0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0</v>
      </c>
      <c r="AW107" s="3">
        <v>0</v>
      </c>
      <c r="AX107" s="3">
        <v>0</v>
      </c>
      <c r="AY107" s="3">
        <v>0</v>
      </c>
      <c r="AZ107" s="3">
        <v>0</v>
      </c>
      <c r="BA107" s="3">
        <v>0</v>
      </c>
      <c r="BB107" s="3">
        <v>0</v>
      </c>
      <c r="BC107" s="3">
        <v>0</v>
      </c>
      <c r="BD107" s="3">
        <v>0</v>
      </c>
      <c r="BE107" s="3">
        <v>0</v>
      </c>
      <c r="BF107" s="3">
        <v>0</v>
      </c>
      <c r="BG107" s="3">
        <v>0</v>
      </c>
      <c r="BH107" s="3">
        <v>0</v>
      </c>
      <c r="BI107" s="3">
        <v>0</v>
      </c>
      <c r="BJ107" s="3">
        <v>0</v>
      </c>
      <c r="BK107" s="3">
        <v>0</v>
      </c>
      <c r="BL107" s="3">
        <v>0</v>
      </c>
      <c r="BM107" s="3">
        <v>0</v>
      </c>
      <c r="BN107" s="3">
        <v>0</v>
      </c>
      <c r="BO107" s="3">
        <v>0</v>
      </c>
      <c r="BP107" s="3">
        <v>0</v>
      </c>
      <c r="BQ107" s="3">
        <v>0</v>
      </c>
      <c r="BR107" s="3">
        <v>0</v>
      </c>
      <c r="BS107" s="3">
        <v>0</v>
      </c>
      <c r="BT107" s="3">
        <v>0</v>
      </c>
      <c r="BU107" s="3">
        <v>0</v>
      </c>
      <c r="BV107" s="3">
        <v>0</v>
      </c>
      <c r="BW107" s="3">
        <v>0</v>
      </c>
      <c r="BX107" s="3">
        <v>0</v>
      </c>
      <c r="BY107" s="3">
        <v>0</v>
      </c>
      <c r="BZ107" s="3">
        <v>0</v>
      </c>
      <c r="CA107" s="3">
        <v>0</v>
      </c>
      <c r="CB107" s="3">
        <v>0</v>
      </c>
      <c r="CC107" s="3">
        <v>0</v>
      </c>
      <c r="CD107" s="3">
        <v>0</v>
      </c>
      <c r="CE107" s="3">
        <v>0</v>
      </c>
      <c r="CF107" s="3">
        <v>0</v>
      </c>
      <c r="CG107" s="3">
        <v>0</v>
      </c>
      <c r="CH107" s="3">
        <v>0</v>
      </c>
      <c r="CI107" s="3">
        <v>0</v>
      </c>
      <c r="CJ107" s="3">
        <v>0</v>
      </c>
      <c r="CK107" s="3">
        <v>0</v>
      </c>
      <c r="CL107" s="3">
        <v>0</v>
      </c>
      <c r="CM107" s="3">
        <v>0</v>
      </c>
      <c r="CN107" s="3">
        <v>0</v>
      </c>
      <c r="CO107" s="3">
        <v>0</v>
      </c>
      <c r="CP107" s="3">
        <v>0</v>
      </c>
      <c r="CQ107" s="3">
        <v>0</v>
      </c>
      <c r="CR107" s="3">
        <v>0</v>
      </c>
      <c r="CS107" s="3">
        <v>0</v>
      </c>
      <c r="CT107" s="3">
        <v>0</v>
      </c>
      <c r="CU107" s="3">
        <v>0</v>
      </c>
      <c r="CV107" s="3">
        <v>0</v>
      </c>
      <c r="CW107" s="3">
        <v>0</v>
      </c>
      <c r="CX107" s="3">
        <v>0</v>
      </c>
      <c r="CY107" s="3">
        <v>0</v>
      </c>
      <c r="CZ107" s="3">
        <v>0</v>
      </c>
      <c r="DA107" s="3">
        <v>0</v>
      </c>
      <c r="DB107" s="3">
        <v>0</v>
      </c>
      <c r="DC107" s="3">
        <v>0</v>
      </c>
      <c r="DD107" s="3">
        <v>0</v>
      </c>
      <c r="DE107" s="3">
        <v>0</v>
      </c>
      <c r="DF107" s="3">
        <v>0</v>
      </c>
      <c r="DG107" s="3">
        <v>0</v>
      </c>
      <c r="DH107" s="3">
        <v>0</v>
      </c>
      <c r="DI107" s="3">
        <v>0</v>
      </c>
      <c r="DJ107" s="3">
        <v>0</v>
      </c>
      <c r="DK107" s="3">
        <v>0</v>
      </c>
      <c r="DL107" s="3">
        <v>0</v>
      </c>
      <c r="DM107" s="3">
        <v>0</v>
      </c>
      <c r="DN107" s="3">
        <v>0</v>
      </c>
      <c r="DO107" s="3">
        <v>0</v>
      </c>
      <c r="DP107" s="3">
        <v>0</v>
      </c>
      <c r="DQ107" s="3">
        <v>0</v>
      </c>
      <c r="DR107" s="1">
        <f t="shared" si="9"/>
        <v>0</v>
      </c>
      <c r="DS107" s="1">
        <f t="shared" si="10"/>
        <v>0</v>
      </c>
      <c r="DT107" s="1">
        <f t="shared" si="11"/>
        <v>0</v>
      </c>
    </row>
    <row r="108" spans="1:124" ht="15" customHeight="1" x14ac:dyDescent="0.25">
      <c r="A108" s="2" t="s">
        <v>210</v>
      </c>
      <c r="B108" s="3">
        <v>0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0</v>
      </c>
      <c r="AQ108" s="3">
        <v>0</v>
      </c>
      <c r="AR108" s="3">
        <v>0</v>
      </c>
      <c r="AS108" s="3">
        <v>0</v>
      </c>
      <c r="AT108" s="3">
        <v>0</v>
      </c>
      <c r="AU108" s="3">
        <v>0</v>
      </c>
      <c r="AV108" s="3">
        <v>0</v>
      </c>
      <c r="AW108" s="3">
        <v>0</v>
      </c>
      <c r="AX108" s="3">
        <v>0</v>
      </c>
      <c r="AY108" s="3">
        <v>0</v>
      </c>
      <c r="AZ108" s="3">
        <v>0</v>
      </c>
      <c r="BA108" s="3">
        <v>0</v>
      </c>
      <c r="BB108" s="3">
        <v>0</v>
      </c>
      <c r="BC108" s="3">
        <v>0</v>
      </c>
      <c r="BD108" s="3">
        <v>0</v>
      </c>
      <c r="BE108" s="3">
        <v>0</v>
      </c>
      <c r="BF108" s="3">
        <v>0</v>
      </c>
      <c r="BG108" s="3">
        <v>0</v>
      </c>
      <c r="BH108" s="3">
        <v>0</v>
      </c>
      <c r="BI108" s="3">
        <v>0</v>
      </c>
      <c r="BJ108" s="3">
        <v>0</v>
      </c>
      <c r="BK108" s="3">
        <v>0</v>
      </c>
      <c r="BL108" s="3">
        <v>0</v>
      </c>
      <c r="BM108" s="3">
        <v>0</v>
      </c>
      <c r="BN108" s="3">
        <v>0</v>
      </c>
      <c r="BO108" s="3">
        <v>0</v>
      </c>
      <c r="BP108" s="3">
        <v>0</v>
      </c>
      <c r="BQ108" s="3">
        <v>0</v>
      </c>
      <c r="BR108" s="3">
        <v>0</v>
      </c>
      <c r="BS108" s="3">
        <v>0</v>
      </c>
      <c r="BT108" s="3">
        <v>0</v>
      </c>
      <c r="BU108" s="3">
        <v>0</v>
      </c>
      <c r="BV108" s="3">
        <v>0</v>
      </c>
      <c r="BW108" s="3">
        <v>0</v>
      </c>
      <c r="BX108" s="3">
        <v>0</v>
      </c>
      <c r="BY108" s="3">
        <v>0</v>
      </c>
      <c r="BZ108" s="3">
        <v>0</v>
      </c>
      <c r="CA108" s="3">
        <v>0</v>
      </c>
      <c r="CB108" s="3">
        <v>0</v>
      </c>
      <c r="CC108" s="3">
        <v>0</v>
      </c>
      <c r="CD108" s="3">
        <v>0</v>
      </c>
      <c r="CE108" s="3">
        <v>0</v>
      </c>
      <c r="CF108" s="3">
        <v>0</v>
      </c>
      <c r="CG108" s="3">
        <v>0</v>
      </c>
      <c r="CH108" s="3">
        <v>0</v>
      </c>
      <c r="CI108" s="3">
        <v>0</v>
      </c>
      <c r="CJ108" s="3">
        <v>0</v>
      </c>
      <c r="CK108" s="3">
        <v>0</v>
      </c>
      <c r="CL108" s="3">
        <v>0</v>
      </c>
      <c r="CM108" s="3">
        <v>0</v>
      </c>
      <c r="CN108" s="3">
        <v>0</v>
      </c>
      <c r="CO108" s="3">
        <v>0</v>
      </c>
      <c r="CP108" s="3">
        <v>0</v>
      </c>
      <c r="CQ108" s="3">
        <v>0</v>
      </c>
      <c r="CR108" s="3">
        <v>0</v>
      </c>
      <c r="CS108" s="3">
        <v>0</v>
      </c>
      <c r="CT108" s="3">
        <v>0</v>
      </c>
      <c r="CU108" s="3">
        <v>0</v>
      </c>
      <c r="CV108" s="3">
        <v>0</v>
      </c>
      <c r="CW108" s="3">
        <v>0</v>
      </c>
      <c r="CX108" s="3">
        <v>0</v>
      </c>
      <c r="CY108" s="3">
        <v>0</v>
      </c>
      <c r="CZ108" s="3">
        <v>0</v>
      </c>
      <c r="DA108" s="3">
        <v>0</v>
      </c>
      <c r="DB108" s="3">
        <v>0</v>
      </c>
      <c r="DC108" s="3">
        <v>0</v>
      </c>
      <c r="DD108" s="3">
        <v>0</v>
      </c>
      <c r="DE108" s="3">
        <v>0</v>
      </c>
      <c r="DF108" s="3">
        <v>0</v>
      </c>
      <c r="DG108" s="3">
        <v>0</v>
      </c>
      <c r="DH108" s="3">
        <v>0</v>
      </c>
      <c r="DI108" s="3">
        <v>0</v>
      </c>
      <c r="DJ108" s="3">
        <v>0</v>
      </c>
      <c r="DK108" s="3">
        <v>0</v>
      </c>
      <c r="DL108" s="3">
        <v>0</v>
      </c>
      <c r="DM108" s="3">
        <v>0</v>
      </c>
      <c r="DN108" s="3">
        <v>0</v>
      </c>
      <c r="DO108" s="3">
        <v>0</v>
      </c>
      <c r="DP108" s="3">
        <v>0</v>
      </c>
      <c r="DQ108" s="3">
        <v>0</v>
      </c>
      <c r="DR108" s="1">
        <f t="shared" si="9"/>
        <v>0</v>
      </c>
      <c r="DS108" s="1">
        <f t="shared" si="10"/>
        <v>0</v>
      </c>
      <c r="DT108" s="1">
        <f t="shared" si="11"/>
        <v>0</v>
      </c>
    </row>
    <row r="109" spans="1:124" ht="15" customHeight="1" x14ac:dyDescent="0.25">
      <c r="A109" s="2" t="s">
        <v>211</v>
      </c>
      <c r="B109" s="3">
        <v>0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3">
        <v>0</v>
      </c>
      <c r="AU109" s="3">
        <v>0</v>
      </c>
      <c r="AV109" s="3">
        <v>0</v>
      </c>
      <c r="AW109" s="3">
        <v>0</v>
      </c>
      <c r="AX109" s="3">
        <v>0</v>
      </c>
      <c r="AY109" s="3">
        <v>0</v>
      </c>
      <c r="AZ109" s="3">
        <v>0</v>
      </c>
      <c r="BA109" s="3">
        <v>0</v>
      </c>
      <c r="BB109" s="3">
        <v>0</v>
      </c>
      <c r="BC109" s="3">
        <v>0</v>
      </c>
      <c r="BD109" s="3">
        <v>0</v>
      </c>
      <c r="BE109" s="3">
        <v>0</v>
      </c>
      <c r="BF109" s="3">
        <v>0</v>
      </c>
      <c r="BG109" s="3">
        <v>0</v>
      </c>
      <c r="BH109" s="3">
        <v>0</v>
      </c>
      <c r="BI109" s="3">
        <v>0</v>
      </c>
      <c r="BJ109" s="3">
        <v>0</v>
      </c>
      <c r="BK109" s="3">
        <v>0</v>
      </c>
      <c r="BL109" s="3">
        <v>0</v>
      </c>
      <c r="BM109" s="3">
        <v>0</v>
      </c>
      <c r="BN109" s="3">
        <v>0</v>
      </c>
      <c r="BO109" s="3">
        <v>0</v>
      </c>
      <c r="BP109" s="3">
        <v>0</v>
      </c>
      <c r="BQ109" s="3">
        <v>0</v>
      </c>
      <c r="BR109" s="3">
        <v>0</v>
      </c>
      <c r="BS109" s="3">
        <v>0</v>
      </c>
      <c r="BT109" s="3">
        <v>0</v>
      </c>
      <c r="BU109" s="3">
        <v>0</v>
      </c>
      <c r="BV109" s="3">
        <v>0</v>
      </c>
      <c r="BW109" s="3">
        <v>0</v>
      </c>
      <c r="BX109" s="3">
        <v>0</v>
      </c>
      <c r="BY109" s="3">
        <v>0</v>
      </c>
      <c r="BZ109" s="3">
        <v>0</v>
      </c>
      <c r="CA109" s="3">
        <v>0</v>
      </c>
      <c r="CB109" s="3">
        <v>0</v>
      </c>
      <c r="CC109" s="3">
        <v>0</v>
      </c>
      <c r="CD109" s="3">
        <v>0</v>
      </c>
      <c r="CE109" s="3">
        <v>0</v>
      </c>
      <c r="CF109" s="3">
        <v>0</v>
      </c>
      <c r="CG109" s="3">
        <v>0</v>
      </c>
      <c r="CH109" s="3">
        <v>0</v>
      </c>
      <c r="CI109" s="3">
        <v>0</v>
      </c>
      <c r="CJ109" s="3">
        <v>0</v>
      </c>
      <c r="CK109" s="3">
        <v>0</v>
      </c>
      <c r="CL109" s="3">
        <v>0</v>
      </c>
      <c r="CM109" s="3">
        <v>0</v>
      </c>
      <c r="CN109" s="3">
        <v>-376.91899999999987</v>
      </c>
      <c r="CO109" s="3">
        <v>0</v>
      </c>
      <c r="CP109" s="3">
        <v>-376.91899999999987</v>
      </c>
      <c r="CQ109" s="3">
        <v>0</v>
      </c>
      <c r="CR109" s="3">
        <v>0</v>
      </c>
      <c r="CS109" s="3">
        <v>0</v>
      </c>
      <c r="CT109" s="3">
        <v>0</v>
      </c>
      <c r="CU109" s="3">
        <v>0</v>
      </c>
      <c r="CV109" s="3">
        <v>0</v>
      </c>
      <c r="CW109" s="3">
        <v>0</v>
      </c>
      <c r="CX109" s="3">
        <v>0</v>
      </c>
      <c r="CY109" s="3">
        <v>0</v>
      </c>
      <c r="CZ109" s="3">
        <v>0</v>
      </c>
      <c r="DA109" s="3">
        <v>0</v>
      </c>
      <c r="DB109" s="3">
        <v>0</v>
      </c>
      <c r="DC109" s="3">
        <v>0</v>
      </c>
      <c r="DD109" s="3">
        <v>0</v>
      </c>
      <c r="DE109" s="3">
        <v>0</v>
      </c>
      <c r="DF109" s="3">
        <v>0</v>
      </c>
      <c r="DG109" s="3">
        <v>0</v>
      </c>
      <c r="DH109" s="3">
        <v>0</v>
      </c>
      <c r="DI109" s="3">
        <v>0</v>
      </c>
      <c r="DJ109" s="3">
        <v>0</v>
      </c>
      <c r="DK109" s="3">
        <v>0</v>
      </c>
      <c r="DL109" s="3">
        <v>0</v>
      </c>
      <c r="DM109" s="3">
        <v>0</v>
      </c>
      <c r="DN109" s="3">
        <v>0</v>
      </c>
      <c r="DO109" s="3">
        <v>0</v>
      </c>
      <c r="DP109" s="3">
        <v>0</v>
      </c>
      <c r="DQ109" s="3">
        <v>0</v>
      </c>
      <c r="DR109" s="1">
        <f t="shared" si="9"/>
        <v>-376.91899999999987</v>
      </c>
      <c r="DS109" s="1">
        <f t="shared" si="10"/>
        <v>0</v>
      </c>
      <c r="DT109" s="1">
        <f t="shared" si="11"/>
        <v>-376.91899999999987</v>
      </c>
    </row>
    <row r="110" spans="1:124" ht="15" customHeight="1" x14ac:dyDescent="0.25">
      <c r="A110" s="2" t="s">
        <v>212</v>
      </c>
      <c r="B110" s="3">
        <v>0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3">
        <v>0</v>
      </c>
      <c r="AS110" s="3">
        <v>0</v>
      </c>
      <c r="AT110" s="3">
        <v>0</v>
      </c>
      <c r="AU110" s="3">
        <v>0</v>
      </c>
      <c r="AV110" s="3">
        <v>0</v>
      </c>
      <c r="AW110" s="3">
        <v>0</v>
      </c>
      <c r="AX110" s="3">
        <v>0</v>
      </c>
      <c r="AY110" s="3">
        <v>0</v>
      </c>
      <c r="AZ110" s="3">
        <v>0</v>
      </c>
      <c r="BA110" s="3">
        <v>0</v>
      </c>
      <c r="BB110" s="3">
        <v>0</v>
      </c>
      <c r="BC110" s="3">
        <v>0</v>
      </c>
      <c r="BD110" s="3">
        <v>0</v>
      </c>
      <c r="BE110" s="3">
        <v>0</v>
      </c>
      <c r="BF110" s="3">
        <v>0</v>
      </c>
      <c r="BG110" s="3">
        <v>0</v>
      </c>
      <c r="BH110" s="3">
        <v>0</v>
      </c>
      <c r="BI110" s="3">
        <v>0</v>
      </c>
      <c r="BJ110" s="3">
        <v>0</v>
      </c>
      <c r="BK110" s="3">
        <v>0</v>
      </c>
      <c r="BL110" s="3">
        <v>0</v>
      </c>
      <c r="BM110" s="3">
        <v>0</v>
      </c>
      <c r="BN110" s="3">
        <v>0</v>
      </c>
      <c r="BO110" s="3">
        <v>0</v>
      </c>
      <c r="BP110" s="3">
        <v>0</v>
      </c>
      <c r="BQ110" s="3">
        <v>0</v>
      </c>
      <c r="BR110" s="3">
        <v>0</v>
      </c>
      <c r="BS110" s="3">
        <v>0</v>
      </c>
      <c r="BT110" s="3">
        <v>0</v>
      </c>
      <c r="BU110" s="3">
        <v>0</v>
      </c>
      <c r="BV110" s="3">
        <v>0</v>
      </c>
      <c r="BW110" s="3">
        <v>0</v>
      </c>
      <c r="BX110" s="3">
        <v>0</v>
      </c>
      <c r="BY110" s="3">
        <v>0</v>
      </c>
      <c r="BZ110" s="3">
        <v>0</v>
      </c>
      <c r="CA110" s="3">
        <v>0</v>
      </c>
      <c r="CB110" s="3">
        <v>0</v>
      </c>
      <c r="CC110" s="3">
        <v>0</v>
      </c>
      <c r="CD110" s="3">
        <v>0</v>
      </c>
      <c r="CE110" s="3">
        <v>0</v>
      </c>
      <c r="CF110" s="3">
        <v>0</v>
      </c>
      <c r="CG110" s="3">
        <v>0</v>
      </c>
      <c r="CH110" s="3">
        <v>0</v>
      </c>
      <c r="CI110" s="3">
        <v>0</v>
      </c>
      <c r="CJ110" s="3">
        <v>0</v>
      </c>
      <c r="CK110" s="3">
        <v>0</v>
      </c>
      <c r="CL110" s="3">
        <v>0</v>
      </c>
      <c r="CM110" s="3">
        <v>0</v>
      </c>
      <c r="CN110" s="3">
        <v>0</v>
      </c>
      <c r="CO110" s="3">
        <v>0</v>
      </c>
      <c r="CP110" s="3">
        <v>0</v>
      </c>
      <c r="CQ110" s="3">
        <v>0</v>
      </c>
      <c r="CR110" s="3">
        <v>0</v>
      </c>
      <c r="CS110" s="3">
        <v>0</v>
      </c>
      <c r="CT110" s="3">
        <v>0</v>
      </c>
      <c r="CU110" s="3">
        <v>0</v>
      </c>
      <c r="CV110" s="3">
        <v>0</v>
      </c>
      <c r="CW110" s="3">
        <v>0</v>
      </c>
      <c r="CX110" s="3">
        <v>0</v>
      </c>
      <c r="CY110" s="3">
        <v>0</v>
      </c>
      <c r="CZ110" s="3">
        <v>0</v>
      </c>
      <c r="DA110" s="3">
        <v>0</v>
      </c>
      <c r="DB110" s="3">
        <v>0</v>
      </c>
      <c r="DC110" s="3">
        <v>0</v>
      </c>
      <c r="DD110" s="3">
        <v>0</v>
      </c>
      <c r="DE110" s="3">
        <v>0</v>
      </c>
      <c r="DF110" s="3">
        <v>0</v>
      </c>
      <c r="DG110" s="3">
        <v>0</v>
      </c>
      <c r="DH110" s="3">
        <v>0</v>
      </c>
      <c r="DI110" s="3">
        <v>0</v>
      </c>
      <c r="DJ110" s="3">
        <v>0</v>
      </c>
      <c r="DK110" s="3">
        <v>0</v>
      </c>
      <c r="DL110" s="3">
        <v>0</v>
      </c>
      <c r="DM110" s="3">
        <v>0</v>
      </c>
      <c r="DN110" s="3">
        <v>0</v>
      </c>
      <c r="DO110" s="3">
        <v>0</v>
      </c>
      <c r="DP110" s="3">
        <v>0</v>
      </c>
      <c r="DQ110" s="3">
        <v>0</v>
      </c>
      <c r="DR110" s="1">
        <f t="shared" si="9"/>
        <v>0</v>
      </c>
      <c r="DS110" s="1">
        <f t="shared" si="10"/>
        <v>0</v>
      </c>
      <c r="DT110" s="1">
        <f t="shared" si="11"/>
        <v>0</v>
      </c>
    </row>
    <row r="111" spans="1:124" ht="15" customHeight="1" x14ac:dyDescent="0.25">
      <c r="A111" s="2" t="s">
        <v>213</v>
      </c>
      <c r="B111" s="3">
        <v>0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3">
        <v>0</v>
      </c>
      <c r="AS111" s="3">
        <v>0</v>
      </c>
      <c r="AT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0</v>
      </c>
      <c r="AZ111" s="3">
        <v>0</v>
      </c>
      <c r="BA111" s="3">
        <v>0</v>
      </c>
      <c r="BB111" s="3">
        <v>0</v>
      </c>
      <c r="BC111" s="3">
        <v>0</v>
      </c>
      <c r="BD111" s="3">
        <v>0</v>
      </c>
      <c r="BE111" s="3">
        <v>0</v>
      </c>
      <c r="BF111" s="3">
        <v>0</v>
      </c>
      <c r="BG111" s="3">
        <v>0</v>
      </c>
      <c r="BH111" s="3">
        <v>0</v>
      </c>
      <c r="BI111" s="3">
        <v>0</v>
      </c>
      <c r="BJ111" s="3">
        <v>0</v>
      </c>
      <c r="BK111" s="3">
        <v>0</v>
      </c>
      <c r="BL111" s="3">
        <v>0</v>
      </c>
      <c r="BM111" s="3">
        <v>0</v>
      </c>
      <c r="BN111" s="3">
        <v>0</v>
      </c>
      <c r="BO111" s="3">
        <v>0</v>
      </c>
      <c r="BP111" s="3">
        <v>0</v>
      </c>
      <c r="BQ111" s="3">
        <v>0</v>
      </c>
      <c r="BR111" s="3">
        <v>0</v>
      </c>
      <c r="BS111" s="3">
        <v>0</v>
      </c>
      <c r="BT111" s="3">
        <v>0</v>
      </c>
      <c r="BU111" s="3">
        <v>0</v>
      </c>
      <c r="BV111" s="3">
        <v>0</v>
      </c>
      <c r="BW111" s="3">
        <v>0</v>
      </c>
      <c r="BX111" s="3">
        <v>0</v>
      </c>
      <c r="BY111" s="3">
        <v>0</v>
      </c>
      <c r="BZ111" s="3">
        <v>0</v>
      </c>
      <c r="CA111" s="3">
        <v>0</v>
      </c>
      <c r="CB111" s="3">
        <v>0</v>
      </c>
      <c r="CC111" s="3">
        <v>0</v>
      </c>
      <c r="CD111" s="3">
        <v>0</v>
      </c>
      <c r="CE111" s="3">
        <v>0</v>
      </c>
      <c r="CF111" s="3">
        <v>0</v>
      </c>
      <c r="CG111" s="3">
        <v>0</v>
      </c>
      <c r="CH111" s="3">
        <v>0</v>
      </c>
      <c r="CI111" s="3">
        <v>0</v>
      </c>
      <c r="CJ111" s="3">
        <v>0</v>
      </c>
      <c r="CK111" s="3">
        <v>0</v>
      </c>
      <c r="CL111" s="3">
        <v>0</v>
      </c>
      <c r="CM111" s="3">
        <v>0</v>
      </c>
      <c r="CN111" s="3">
        <v>0</v>
      </c>
      <c r="CO111" s="3">
        <v>0</v>
      </c>
      <c r="CP111" s="3">
        <v>0</v>
      </c>
      <c r="CQ111" s="3">
        <v>0</v>
      </c>
      <c r="CR111" s="3">
        <v>0</v>
      </c>
      <c r="CS111" s="3">
        <v>0</v>
      </c>
      <c r="CT111" s="3">
        <v>0</v>
      </c>
      <c r="CU111" s="3">
        <v>0</v>
      </c>
      <c r="CV111" s="3">
        <v>0</v>
      </c>
      <c r="CW111" s="3">
        <v>0</v>
      </c>
      <c r="CX111" s="3">
        <v>0</v>
      </c>
      <c r="CY111" s="3">
        <v>0</v>
      </c>
      <c r="CZ111" s="3">
        <v>0</v>
      </c>
      <c r="DA111" s="3">
        <v>0</v>
      </c>
      <c r="DB111" s="3">
        <v>0</v>
      </c>
      <c r="DC111" s="3">
        <v>0</v>
      </c>
      <c r="DD111" s="3">
        <v>0</v>
      </c>
      <c r="DE111" s="3">
        <v>0</v>
      </c>
      <c r="DF111" s="3">
        <v>0</v>
      </c>
      <c r="DG111" s="3">
        <v>0</v>
      </c>
      <c r="DH111" s="3">
        <v>0</v>
      </c>
      <c r="DI111" s="3">
        <v>0</v>
      </c>
      <c r="DJ111" s="3">
        <v>0</v>
      </c>
      <c r="DK111" s="3">
        <v>0</v>
      </c>
      <c r="DL111" s="3">
        <v>0</v>
      </c>
      <c r="DM111" s="3">
        <v>0</v>
      </c>
      <c r="DN111" s="3">
        <v>0</v>
      </c>
      <c r="DO111" s="3">
        <v>0</v>
      </c>
      <c r="DP111" s="3">
        <v>0</v>
      </c>
      <c r="DQ111" s="3">
        <v>0</v>
      </c>
      <c r="DR111" s="1">
        <f t="shared" si="9"/>
        <v>0</v>
      </c>
      <c r="DS111" s="1">
        <f t="shared" si="10"/>
        <v>0</v>
      </c>
      <c r="DT111" s="1">
        <f t="shared" si="11"/>
        <v>0</v>
      </c>
    </row>
    <row r="112" spans="1:124" ht="15" customHeight="1" x14ac:dyDescent="0.25">
      <c r="A112" s="2" t="s">
        <v>214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3">
        <v>0</v>
      </c>
      <c r="AS112" s="3">
        <v>0</v>
      </c>
      <c r="AT112" s="3">
        <v>0</v>
      </c>
      <c r="AU112" s="3">
        <v>0</v>
      </c>
      <c r="AV112" s="3">
        <v>0</v>
      </c>
      <c r="AW112" s="3">
        <v>0</v>
      </c>
      <c r="AX112" s="3">
        <v>0</v>
      </c>
      <c r="AY112" s="3">
        <v>0</v>
      </c>
      <c r="AZ112" s="3">
        <v>0</v>
      </c>
      <c r="BA112" s="3">
        <v>0</v>
      </c>
      <c r="BB112" s="3">
        <v>0</v>
      </c>
      <c r="BC112" s="3">
        <v>0</v>
      </c>
      <c r="BD112" s="3">
        <v>0</v>
      </c>
      <c r="BE112" s="3">
        <v>0</v>
      </c>
      <c r="BF112" s="3">
        <v>0</v>
      </c>
      <c r="BG112" s="3">
        <v>0</v>
      </c>
      <c r="BH112" s="3">
        <v>0</v>
      </c>
      <c r="BI112" s="3">
        <v>0</v>
      </c>
      <c r="BJ112" s="3">
        <v>0</v>
      </c>
      <c r="BK112" s="3">
        <v>0</v>
      </c>
      <c r="BL112" s="3">
        <v>0</v>
      </c>
      <c r="BM112" s="3">
        <v>0</v>
      </c>
      <c r="BN112" s="3">
        <v>0</v>
      </c>
      <c r="BO112" s="3">
        <v>0</v>
      </c>
      <c r="BP112" s="3">
        <v>0</v>
      </c>
      <c r="BQ112" s="3">
        <v>0</v>
      </c>
      <c r="BR112" s="3">
        <v>0</v>
      </c>
      <c r="BS112" s="3">
        <v>0</v>
      </c>
      <c r="BT112" s="3">
        <v>0</v>
      </c>
      <c r="BU112" s="3">
        <v>0</v>
      </c>
      <c r="BV112" s="3">
        <v>0</v>
      </c>
      <c r="BW112" s="3">
        <v>0</v>
      </c>
      <c r="BX112" s="3">
        <v>0</v>
      </c>
      <c r="BY112" s="3">
        <v>0</v>
      </c>
      <c r="BZ112" s="3">
        <v>0</v>
      </c>
      <c r="CA112" s="3">
        <v>0</v>
      </c>
      <c r="CB112" s="3">
        <v>0</v>
      </c>
      <c r="CC112" s="3">
        <v>0</v>
      </c>
      <c r="CD112" s="3">
        <v>0</v>
      </c>
      <c r="CE112" s="3">
        <v>0</v>
      </c>
      <c r="CF112" s="3">
        <v>0</v>
      </c>
      <c r="CG112" s="3">
        <v>0</v>
      </c>
      <c r="CH112" s="3">
        <v>0</v>
      </c>
      <c r="CI112" s="3">
        <v>0</v>
      </c>
      <c r="CJ112" s="3">
        <v>0</v>
      </c>
      <c r="CK112" s="3">
        <v>0</v>
      </c>
      <c r="CL112" s="3">
        <v>0</v>
      </c>
      <c r="CM112" s="3">
        <v>0</v>
      </c>
      <c r="CN112" s="3">
        <v>0</v>
      </c>
      <c r="CO112" s="3">
        <v>0</v>
      </c>
      <c r="CP112" s="3">
        <v>0</v>
      </c>
      <c r="CQ112" s="3">
        <v>0</v>
      </c>
      <c r="CR112" s="3">
        <v>0</v>
      </c>
      <c r="CS112" s="3">
        <v>0</v>
      </c>
      <c r="CT112" s="3">
        <v>0</v>
      </c>
      <c r="CU112" s="3">
        <v>0</v>
      </c>
      <c r="CV112" s="3">
        <v>0</v>
      </c>
      <c r="CW112" s="3">
        <v>0</v>
      </c>
      <c r="CX112" s="3">
        <v>0</v>
      </c>
      <c r="CY112" s="3">
        <v>0</v>
      </c>
      <c r="CZ112" s="3">
        <v>0</v>
      </c>
      <c r="DA112" s="3">
        <v>0</v>
      </c>
      <c r="DB112" s="3">
        <v>0</v>
      </c>
      <c r="DC112" s="3">
        <v>0</v>
      </c>
      <c r="DD112" s="3">
        <v>0</v>
      </c>
      <c r="DE112" s="3">
        <v>0</v>
      </c>
      <c r="DF112" s="3">
        <v>0</v>
      </c>
      <c r="DG112" s="3">
        <v>0</v>
      </c>
      <c r="DH112" s="3">
        <v>0</v>
      </c>
      <c r="DI112" s="3">
        <v>0</v>
      </c>
      <c r="DJ112" s="3">
        <v>0</v>
      </c>
      <c r="DK112" s="3">
        <v>0</v>
      </c>
      <c r="DL112" s="3">
        <v>0</v>
      </c>
      <c r="DM112" s="3">
        <v>0</v>
      </c>
      <c r="DN112" s="3">
        <v>0</v>
      </c>
      <c r="DO112" s="3">
        <v>0</v>
      </c>
      <c r="DP112" s="3">
        <v>0</v>
      </c>
      <c r="DQ112" s="3">
        <v>0</v>
      </c>
      <c r="DR112" s="1">
        <f t="shared" si="9"/>
        <v>0</v>
      </c>
      <c r="DS112" s="1">
        <f t="shared" si="10"/>
        <v>0</v>
      </c>
      <c r="DT112" s="1">
        <f t="shared" si="11"/>
        <v>0</v>
      </c>
    </row>
    <row r="113" spans="1:124" ht="15" customHeight="1" x14ac:dyDescent="0.25">
      <c r="A113" s="2" t="s">
        <v>215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3">
        <v>0</v>
      </c>
      <c r="BD113" s="3">
        <v>0</v>
      </c>
      <c r="BE113" s="3">
        <v>0</v>
      </c>
      <c r="BF113" s="3">
        <v>0</v>
      </c>
      <c r="BG113" s="3">
        <v>0</v>
      </c>
      <c r="BH113" s="3">
        <v>0</v>
      </c>
      <c r="BI113" s="3">
        <v>0</v>
      </c>
      <c r="BJ113" s="3">
        <v>0</v>
      </c>
      <c r="BK113" s="3">
        <v>0</v>
      </c>
      <c r="BL113" s="3">
        <v>0</v>
      </c>
      <c r="BM113" s="3">
        <v>0</v>
      </c>
      <c r="BN113" s="3">
        <v>0</v>
      </c>
      <c r="BO113" s="3">
        <v>0</v>
      </c>
      <c r="BP113" s="3">
        <v>0</v>
      </c>
      <c r="BQ113" s="3">
        <v>0</v>
      </c>
      <c r="BR113" s="3">
        <v>0</v>
      </c>
      <c r="BS113" s="3">
        <v>0</v>
      </c>
      <c r="BT113" s="3">
        <v>0</v>
      </c>
      <c r="BU113" s="3">
        <v>0</v>
      </c>
      <c r="BV113" s="3">
        <v>0</v>
      </c>
      <c r="BW113" s="3">
        <v>0</v>
      </c>
      <c r="BX113" s="3">
        <v>0</v>
      </c>
      <c r="BY113" s="3">
        <v>0</v>
      </c>
      <c r="BZ113" s="3">
        <v>0</v>
      </c>
      <c r="CA113" s="3">
        <v>0</v>
      </c>
      <c r="CB113" s="3">
        <v>0</v>
      </c>
      <c r="CC113" s="3">
        <v>0</v>
      </c>
      <c r="CD113" s="3">
        <v>0</v>
      </c>
      <c r="CE113" s="3">
        <v>0</v>
      </c>
      <c r="CF113" s="3">
        <v>0</v>
      </c>
      <c r="CG113" s="3">
        <v>0</v>
      </c>
      <c r="CH113" s="3">
        <v>0</v>
      </c>
      <c r="CI113" s="3">
        <v>0</v>
      </c>
      <c r="CJ113" s="3">
        <v>0</v>
      </c>
      <c r="CK113" s="3">
        <v>0</v>
      </c>
      <c r="CL113" s="3">
        <v>0</v>
      </c>
      <c r="CM113" s="3">
        <v>0</v>
      </c>
      <c r="CN113" s="3">
        <v>0</v>
      </c>
      <c r="CO113" s="3">
        <v>0</v>
      </c>
      <c r="CP113" s="3">
        <v>0</v>
      </c>
      <c r="CQ113" s="3">
        <v>0</v>
      </c>
      <c r="CR113" s="3">
        <v>0</v>
      </c>
      <c r="CS113" s="3">
        <v>0</v>
      </c>
      <c r="CT113" s="3">
        <v>0</v>
      </c>
      <c r="CU113" s="3">
        <v>0</v>
      </c>
      <c r="CV113" s="3">
        <v>0</v>
      </c>
      <c r="CW113" s="3">
        <v>0</v>
      </c>
      <c r="CX113" s="3">
        <v>0</v>
      </c>
      <c r="CY113" s="3">
        <v>0</v>
      </c>
      <c r="CZ113" s="3">
        <v>0</v>
      </c>
      <c r="DA113" s="3">
        <v>0</v>
      </c>
      <c r="DB113" s="3">
        <v>0</v>
      </c>
      <c r="DC113" s="3">
        <v>0</v>
      </c>
      <c r="DD113" s="3">
        <v>0</v>
      </c>
      <c r="DE113" s="3">
        <v>0</v>
      </c>
      <c r="DF113" s="3">
        <v>0</v>
      </c>
      <c r="DG113" s="3">
        <v>0</v>
      </c>
      <c r="DH113" s="3">
        <v>0</v>
      </c>
      <c r="DI113" s="3">
        <v>0</v>
      </c>
      <c r="DJ113" s="3">
        <v>0</v>
      </c>
      <c r="DK113" s="3">
        <v>0</v>
      </c>
      <c r="DL113" s="3">
        <v>0</v>
      </c>
      <c r="DM113" s="3">
        <v>0</v>
      </c>
      <c r="DN113" s="3">
        <v>0</v>
      </c>
      <c r="DO113" s="3">
        <v>0</v>
      </c>
      <c r="DP113" s="3">
        <v>0</v>
      </c>
      <c r="DQ113" s="3">
        <v>0</v>
      </c>
      <c r="DR113" s="1">
        <f t="shared" si="9"/>
        <v>0</v>
      </c>
      <c r="DS113" s="1">
        <f t="shared" si="10"/>
        <v>0</v>
      </c>
      <c r="DT113" s="1">
        <f t="shared" si="11"/>
        <v>0</v>
      </c>
    </row>
    <row r="114" spans="1:124" ht="15" customHeight="1" x14ac:dyDescent="0.25">
      <c r="A114" s="2" t="s">
        <v>216</v>
      </c>
      <c r="B114" s="3">
        <v>0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3">
        <v>0</v>
      </c>
      <c r="AQ114" s="3">
        <v>0</v>
      </c>
      <c r="AR114" s="3">
        <v>0</v>
      </c>
      <c r="AS114" s="3">
        <v>0</v>
      </c>
      <c r="AT114" s="3">
        <v>0</v>
      </c>
      <c r="AU114" s="3">
        <v>0</v>
      </c>
      <c r="AV114" s="3">
        <v>0</v>
      </c>
      <c r="AW114" s="3">
        <v>0</v>
      </c>
      <c r="AX114" s="3">
        <v>0</v>
      </c>
      <c r="AY114" s="3">
        <v>0</v>
      </c>
      <c r="AZ114" s="3">
        <v>0</v>
      </c>
      <c r="BA114" s="3">
        <v>0</v>
      </c>
      <c r="BB114" s="3">
        <v>0</v>
      </c>
      <c r="BC114" s="3">
        <v>0</v>
      </c>
      <c r="BD114" s="3">
        <v>0</v>
      </c>
      <c r="BE114" s="3">
        <v>0</v>
      </c>
      <c r="BF114" s="3">
        <v>0</v>
      </c>
      <c r="BG114" s="3">
        <v>0</v>
      </c>
      <c r="BH114" s="3">
        <v>0</v>
      </c>
      <c r="BI114" s="3">
        <v>0</v>
      </c>
      <c r="BJ114" s="3">
        <v>0</v>
      </c>
      <c r="BK114" s="3">
        <v>0</v>
      </c>
      <c r="BL114" s="3">
        <v>0</v>
      </c>
      <c r="BM114" s="3">
        <v>0</v>
      </c>
      <c r="BN114" s="3">
        <v>0</v>
      </c>
      <c r="BO114" s="3">
        <v>0</v>
      </c>
      <c r="BP114" s="3">
        <v>0</v>
      </c>
      <c r="BQ114" s="3">
        <v>0</v>
      </c>
      <c r="BR114" s="3">
        <v>0</v>
      </c>
      <c r="BS114" s="3">
        <v>0</v>
      </c>
      <c r="BT114" s="3">
        <v>0</v>
      </c>
      <c r="BU114" s="3">
        <v>0</v>
      </c>
      <c r="BV114" s="3">
        <v>0</v>
      </c>
      <c r="BW114" s="3">
        <v>0</v>
      </c>
      <c r="BX114" s="3">
        <v>0</v>
      </c>
      <c r="BY114" s="3">
        <v>0</v>
      </c>
      <c r="BZ114" s="3">
        <v>0</v>
      </c>
      <c r="CA114" s="3">
        <v>0</v>
      </c>
      <c r="CB114" s="3">
        <v>0</v>
      </c>
      <c r="CC114" s="3">
        <v>0</v>
      </c>
      <c r="CD114" s="3">
        <v>0</v>
      </c>
      <c r="CE114" s="3">
        <v>0</v>
      </c>
      <c r="CF114" s="3">
        <v>0</v>
      </c>
      <c r="CG114" s="3">
        <v>0</v>
      </c>
      <c r="CH114" s="3">
        <v>0</v>
      </c>
      <c r="CI114" s="3">
        <v>0</v>
      </c>
      <c r="CJ114" s="3">
        <v>0</v>
      </c>
      <c r="CK114" s="3">
        <v>0</v>
      </c>
      <c r="CL114" s="3">
        <v>0</v>
      </c>
      <c r="CM114" s="3">
        <v>0</v>
      </c>
      <c r="CN114" s="3">
        <v>0</v>
      </c>
      <c r="CO114" s="3">
        <v>0</v>
      </c>
      <c r="CP114" s="3">
        <v>0</v>
      </c>
      <c r="CQ114" s="3">
        <v>0</v>
      </c>
      <c r="CR114" s="3">
        <v>0</v>
      </c>
      <c r="CS114" s="3">
        <v>0</v>
      </c>
      <c r="CT114" s="3">
        <v>0</v>
      </c>
      <c r="CU114" s="3">
        <v>0</v>
      </c>
      <c r="CV114" s="3">
        <v>0</v>
      </c>
      <c r="CW114" s="3">
        <v>0</v>
      </c>
      <c r="CX114" s="3">
        <v>0</v>
      </c>
      <c r="CY114" s="3">
        <v>0</v>
      </c>
      <c r="CZ114" s="3">
        <v>0</v>
      </c>
      <c r="DA114" s="3">
        <v>0</v>
      </c>
      <c r="DB114" s="3">
        <v>0</v>
      </c>
      <c r="DC114" s="3">
        <v>0</v>
      </c>
      <c r="DD114" s="3">
        <v>0</v>
      </c>
      <c r="DE114" s="3">
        <v>0</v>
      </c>
      <c r="DF114" s="3">
        <v>0</v>
      </c>
      <c r="DG114" s="3">
        <v>0</v>
      </c>
      <c r="DH114" s="3">
        <v>0</v>
      </c>
      <c r="DI114" s="3">
        <v>0</v>
      </c>
      <c r="DJ114" s="3">
        <v>0</v>
      </c>
      <c r="DK114" s="3">
        <v>0</v>
      </c>
      <c r="DL114" s="3">
        <v>0</v>
      </c>
      <c r="DM114" s="3">
        <v>0</v>
      </c>
      <c r="DN114" s="3">
        <v>0</v>
      </c>
      <c r="DO114" s="3">
        <v>0</v>
      </c>
      <c r="DP114" s="3">
        <v>0</v>
      </c>
      <c r="DQ114" s="3">
        <v>0</v>
      </c>
      <c r="DR114" s="1">
        <f t="shared" si="9"/>
        <v>0</v>
      </c>
      <c r="DS114" s="1">
        <f t="shared" si="10"/>
        <v>0</v>
      </c>
      <c r="DT114" s="1">
        <f t="shared" si="11"/>
        <v>0</v>
      </c>
    </row>
    <row r="115" spans="1:124" ht="15" customHeight="1" x14ac:dyDescent="0.25">
      <c r="A115" s="2" t="s">
        <v>217</v>
      </c>
      <c r="B115" s="3">
        <v>0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">
        <v>0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3">
        <v>0</v>
      </c>
      <c r="AQ115" s="3">
        <v>0</v>
      </c>
      <c r="AR115" s="3">
        <v>0</v>
      </c>
      <c r="AS115" s="3">
        <v>0</v>
      </c>
      <c r="AT115" s="3">
        <v>0</v>
      </c>
      <c r="AU115" s="3">
        <v>0</v>
      </c>
      <c r="AV115" s="3">
        <v>0</v>
      </c>
      <c r="AW115" s="3">
        <v>0</v>
      </c>
      <c r="AX115" s="3">
        <v>0</v>
      </c>
      <c r="AY115" s="3">
        <v>0</v>
      </c>
      <c r="AZ115" s="3">
        <v>0</v>
      </c>
      <c r="BA115" s="3">
        <v>0</v>
      </c>
      <c r="BB115" s="3">
        <v>0</v>
      </c>
      <c r="BC115" s="3">
        <v>0</v>
      </c>
      <c r="BD115" s="3">
        <v>0</v>
      </c>
      <c r="BE115" s="3">
        <v>0</v>
      </c>
      <c r="BF115" s="3">
        <v>0</v>
      </c>
      <c r="BG115" s="3">
        <v>0</v>
      </c>
      <c r="BH115" s="3">
        <v>0</v>
      </c>
      <c r="BI115" s="3">
        <v>0</v>
      </c>
      <c r="BJ115" s="3">
        <v>0</v>
      </c>
      <c r="BK115" s="3">
        <v>0</v>
      </c>
      <c r="BL115" s="3">
        <v>0</v>
      </c>
      <c r="BM115" s="3">
        <v>0</v>
      </c>
      <c r="BN115" s="3">
        <v>0</v>
      </c>
      <c r="BO115" s="3">
        <v>0</v>
      </c>
      <c r="BP115" s="3">
        <v>0</v>
      </c>
      <c r="BQ115" s="3">
        <v>0</v>
      </c>
      <c r="BR115" s="3">
        <v>0</v>
      </c>
      <c r="BS115" s="3">
        <v>0</v>
      </c>
      <c r="BT115" s="3">
        <v>0</v>
      </c>
      <c r="BU115" s="3">
        <v>0</v>
      </c>
      <c r="BV115" s="3">
        <v>0</v>
      </c>
      <c r="BW115" s="3">
        <v>0</v>
      </c>
      <c r="BX115" s="3">
        <v>0</v>
      </c>
      <c r="BY115" s="3">
        <v>0</v>
      </c>
      <c r="BZ115" s="3">
        <v>0</v>
      </c>
      <c r="CA115" s="3">
        <v>0</v>
      </c>
      <c r="CB115" s="3">
        <v>0</v>
      </c>
      <c r="CC115" s="3">
        <v>0</v>
      </c>
      <c r="CD115" s="3">
        <v>0</v>
      </c>
      <c r="CE115" s="3">
        <v>0</v>
      </c>
      <c r="CF115" s="3">
        <v>0</v>
      </c>
      <c r="CG115" s="3">
        <v>0</v>
      </c>
      <c r="CH115" s="3">
        <v>0</v>
      </c>
      <c r="CI115" s="3">
        <v>0</v>
      </c>
      <c r="CJ115" s="3">
        <v>0</v>
      </c>
      <c r="CK115" s="3">
        <v>0</v>
      </c>
      <c r="CL115" s="3">
        <v>0</v>
      </c>
      <c r="CM115" s="3">
        <v>0</v>
      </c>
      <c r="CN115" s="3">
        <v>0</v>
      </c>
      <c r="CO115" s="3">
        <v>0</v>
      </c>
      <c r="CP115" s="3">
        <v>0</v>
      </c>
      <c r="CQ115" s="3">
        <v>0</v>
      </c>
      <c r="CR115" s="3">
        <v>0</v>
      </c>
      <c r="CS115" s="3">
        <v>0</v>
      </c>
      <c r="CT115" s="3">
        <v>0</v>
      </c>
      <c r="CU115" s="3">
        <v>0</v>
      </c>
      <c r="CV115" s="3">
        <v>0</v>
      </c>
      <c r="CW115" s="3">
        <v>0</v>
      </c>
      <c r="CX115" s="3">
        <v>0</v>
      </c>
      <c r="CY115" s="3">
        <v>0</v>
      </c>
      <c r="CZ115" s="3">
        <v>0</v>
      </c>
      <c r="DA115" s="3">
        <v>0</v>
      </c>
      <c r="DB115" s="3">
        <v>0</v>
      </c>
      <c r="DC115" s="3">
        <v>0</v>
      </c>
      <c r="DD115" s="3">
        <v>0</v>
      </c>
      <c r="DE115" s="3">
        <v>0</v>
      </c>
      <c r="DF115" s="3">
        <v>0</v>
      </c>
      <c r="DG115" s="3">
        <v>0</v>
      </c>
      <c r="DH115" s="3">
        <v>0</v>
      </c>
      <c r="DI115" s="3">
        <v>0</v>
      </c>
      <c r="DJ115" s="3">
        <v>0</v>
      </c>
      <c r="DK115" s="3">
        <v>0</v>
      </c>
      <c r="DL115" s="3">
        <v>0</v>
      </c>
      <c r="DM115" s="3">
        <v>0</v>
      </c>
      <c r="DN115" s="3">
        <v>0</v>
      </c>
      <c r="DO115" s="3">
        <v>0</v>
      </c>
      <c r="DP115" s="3">
        <v>0</v>
      </c>
      <c r="DQ115" s="3">
        <v>0</v>
      </c>
      <c r="DR115" s="1">
        <f t="shared" si="9"/>
        <v>0</v>
      </c>
      <c r="DS115" s="1">
        <f t="shared" si="10"/>
        <v>0</v>
      </c>
      <c r="DT115" s="1">
        <f t="shared" si="11"/>
        <v>0</v>
      </c>
    </row>
    <row r="116" spans="1:124" ht="15" customHeight="1" x14ac:dyDescent="0.25">
      <c r="A116" s="2" t="s">
        <v>218</v>
      </c>
      <c r="B116" s="3">
        <v>0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3">
        <v>0</v>
      </c>
      <c r="AQ116" s="3">
        <v>0</v>
      </c>
      <c r="AR116" s="3">
        <v>0</v>
      </c>
      <c r="AS116" s="3">
        <v>0</v>
      </c>
      <c r="AT116" s="3">
        <v>0</v>
      </c>
      <c r="AU116" s="3">
        <v>0</v>
      </c>
      <c r="AV116" s="3">
        <v>0</v>
      </c>
      <c r="AW116" s="3">
        <v>0</v>
      </c>
      <c r="AX116" s="3">
        <v>0</v>
      </c>
      <c r="AY116" s="3">
        <v>0</v>
      </c>
      <c r="AZ116" s="3">
        <v>0</v>
      </c>
      <c r="BA116" s="3">
        <v>0</v>
      </c>
      <c r="BB116" s="3">
        <v>0</v>
      </c>
      <c r="BC116" s="3">
        <v>0</v>
      </c>
      <c r="BD116" s="3">
        <v>0</v>
      </c>
      <c r="BE116" s="3">
        <v>0</v>
      </c>
      <c r="BF116" s="3">
        <v>0</v>
      </c>
      <c r="BG116" s="3">
        <v>0</v>
      </c>
      <c r="BH116" s="3">
        <v>0</v>
      </c>
      <c r="BI116" s="3">
        <v>0</v>
      </c>
      <c r="BJ116" s="3">
        <v>0</v>
      </c>
      <c r="BK116" s="3">
        <v>0</v>
      </c>
      <c r="BL116" s="3">
        <v>0</v>
      </c>
      <c r="BM116" s="3">
        <v>0</v>
      </c>
      <c r="BN116" s="3">
        <v>0</v>
      </c>
      <c r="BO116" s="3">
        <v>0</v>
      </c>
      <c r="BP116" s="3">
        <v>0</v>
      </c>
      <c r="BQ116" s="3">
        <v>0</v>
      </c>
      <c r="BR116" s="3">
        <v>0</v>
      </c>
      <c r="BS116" s="3">
        <v>0</v>
      </c>
      <c r="BT116" s="3">
        <v>0</v>
      </c>
      <c r="BU116" s="3">
        <v>0</v>
      </c>
      <c r="BV116" s="3">
        <v>0</v>
      </c>
      <c r="BW116" s="3">
        <v>0</v>
      </c>
      <c r="BX116" s="3">
        <v>0</v>
      </c>
      <c r="BY116" s="3">
        <v>0</v>
      </c>
      <c r="BZ116" s="3">
        <v>0</v>
      </c>
      <c r="CA116" s="3">
        <v>0</v>
      </c>
      <c r="CB116" s="3">
        <v>0</v>
      </c>
      <c r="CC116" s="3">
        <v>0</v>
      </c>
      <c r="CD116" s="3">
        <v>0</v>
      </c>
      <c r="CE116" s="3">
        <v>0</v>
      </c>
      <c r="CF116" s="3">
        <v>0</v>
      </c>
      <c r="CG116" s="3">
        <v>0</v>
      </c>
      <c r="CH116" s="3">
        <v>0</v>
      </c>
      <c r="CI116" s="3">
        <v>0</v>
      </c>
      <c r="CJ116" s="3">
        <v>0</v>
      </c>
      <c r="CK116" s="3">
        <v>0</v>
      </c>
      <c r="CL116" s="3">
        <v>0</v>
      </c>
      <c r="CM116" s="3">
        <v>0</v>
      </c>
      <c r="CN116" s="3">
        <v>0</v>
      </c>
      <c r="CO116" s="3">
        <v>0</v>
      </c>
      <c r="CP116" s="3">
        <v>0</v>
      </c>
      <c r="CQ116" s="3">
        <v>0</v>
      </c>
      <c r="CR116" s="3">
        <v>0</v>
      </c>
      <c r="CS116" s="3">
        <v>0</v>
      </c>
      <c r="CT116" s="3">
        <v>0</v>
      </c>
      <c r="CU116" s="3">
        <v>0</v>
      </c>
      <c r="CV116" s="3">
        <v>0</v>
      </c>
      <c r="CW116" s="3">
        <v>0</v>
      </c>
      <c r="CX116" s="3">
        <v>0</v>
      </c>
      <c r="CY116" s="3">
        <v>0</v>
      </c>
      <c r="CZ116" s="3">
        <v>0</v>
      </c>
      <c r="DA116" s="3">
        <v>0</v>
      </c>
      <c r="DB116" s="3">
        <v>0</v>
      </c>
      <c r="DC116" s="3">
        <v>0</v>
      </c>
      <c r="DD116" s="3">
        <v>0</v>
      </c>
      <c r="DE116" s="3">
        <v>0</v>
      </c>
      <c r="DF116" s="3">
        <v>0</v>
      </c>
      <c r="DG116" s="3">
        <v>0</v>
      </c>
      <c r="DH116" s="3">
        <v>0</v>
      </c>
      <c r="DI116" s="3">
        <v>0</v>
      </c>
      <c r="DJ116" s="3">
        <v>0</v>
      </c>
      <c r="DK116" s="3">
        <v>0</v>
      </c>
      <c r="DL116" s="3">
        <v>0</v>
      </c>
      <c r="DM116" s="3">
        <v>0</v>
      </c>
      <c r="DN116" s="3">
        <v>0</v>
      </c>
      <c r="DO116" s="3">
        <v>0</v>
      </c>
      <c r="DP116" s="3">
        <v>0</v>
      </c>
      <c r="DQ116" s="3">
        <v>0</v>
      </c>
      <c r="DR116" s="1">
        <f t="shared" si="9"/>
        <v>0</v>
      </c>
      <c r="DS116" s="1">
        <f t="shared" si="10"/>
        <v>0</v>
      </c>
      <c r="DT116" s="1">
        <f t="shared" si="11"/>
        <v>0</v>
      </c>
    </row>
    <row r="117" spans="1:124" ht="15" customHeight="1" x14ac:dyDescent="0.25">
      <c r="A117" s="2" t="s">
        <v>219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3">
        <v>0</v>
      </c>
      <c r="AU117" s="3">
        <v>0</v>
      </c>
      <c r="AV117" s="3">
        <v>0</v>
      </c>
      <c r="AW117" s="3">
        <v>0</v>
      </c>
      <c r="AX117" s="3">
        <v>0</v>
      </c>
      <c r="AY117" s="3">
        <v>0</v>
      </c>
      <c r="AZ117" s="3">
        <v>0</v>
      </c>
      <c r="BA117" s="3">
        <v>0</v>
      </c>
      <c r="BB117" s="3">
        <v>0</v>
      </c>
      <c r="BC117" s="3">
        <v>0</v>
      </c>
      <c r="BD117" s="3">
        <v>0</v>
      </c>
      <c r="BE117" s="3">
        <v>0</v>
      </c>
      <c r="BF117" s="3">
        <v>0</v>
      </c>
      <c r="BG117" s="3">
        <v>0</v>
      </c>
      <c r="BH117" s="3">
        <v>0</v>
      </c>
      <c r="BI117" s="3">
        <v>0</v>
      </c>
      <c r="BJ117" s="3">
        <v>0</v>
      </c>
      <c r="BK117" s="3">
        <v>0</v>
      </c>
      <c r="BL117" s="3">
        <v>0</v>
      </c>
      <c r="BM117" s="3">
        <v>0</v>
      </c>
      <c r="BN117" s="3">
        <v>0</v>
      </c>
      <c r="BO117" s="3">
        <v>0</v>
      </c>
      <c r="BP117" s="3">
        <v>0</v>
      </c>
      <c r="BQ117" s="3">
        <v>0</v>
      </c>
      <c r="BR117" s="3">
        <v>0</v>
      </c>
      <c r="BS117" s="3">
        <v>0</v>
      </c>
      <c r="BT117" s="3">
        <v>0</v>
      </c>
      <c r="BU117" s="3">
        <v>0</v>
      </c>
      <c r="BV117" s="3">
        <v>0</v>
      </c>
      <c r="BW117" s="3">
        <v>0</v>
      </c>
      <c r="BX117" s="3">
        <v>0</v>
      </c>
      <c r="BY117" s="3">
        <v>0</v>
      </c>
      <c r="BZ117" s="3">
        <v>0</v>
      </c>
      <c r="CA117" s="3">
        <v>0</v>
      </c>
      <c r="CB117" s="3">
        <v>0</v>
      </c>
      <c r="CC117" s="3">
        <v>0</v>
      </c>
      <c r="CD117" s="3">
        <v>0</v>
      </c>
      <c r="CE117" s="3">
        <v>0</v>
      </c>
      <c r="CF117" s="3">
        <v>0</v>
      </c>
      <c r="CG117" s="3">
        <v>0</v>
      </c>
      <c r="CH117" s="3">
        <v>0</v>
      </c>
      <c r="CI117" s="3">
        <v>0</v>
      </c>
      <c r="CJ117" s="3">
        <v>0</v>
      </c>
      <c r="CK117" s="3">
        <v>0</v>
      </c>
      <c r="CL117" s="3">
        <v>0</v>
      </c>
      <c r="CM117" s="3">
        <v>0</v>
      </c>
      <c r="CN117" s="3">
        <v>0</v>
      </c>
      <c r="CO117" s="3">
        <v>0</v>
      </c>
      <c r="CP117" s="3">
        <v>0</v>
      </c>
      <c r="CQ117" s="3">
        <v>0</v>
      </c>
      <c r="CR117" s="3">
        <v>0</v>
      </c>
      <c r="CS117" s="3">
        <v>0</v>
      </c>
      <c r="CT117" s="3">
        <v>0</v>
      </c>
      <c r="CU117" s="3">
        <v>0</v>
      </c>
      <c r="CV117" s="3">
        <v>0</v>
      </c>
      <c r="CW117" s="3">
        <v>0</v>
      </c>
      <c r="CX117" s="3">
        <v>0</v>
      </c>
      <c r="CY117" s="3">
        <v>0</v>
      </c>
      <c r="CZ117" s="3">
        <v>0</v>
      </c>
      <c r="DA117" s="3">
        <v>0</v>
      </c>
      <c r="DB117" s="3">
        <v>0</v>
      </c>
      <c r="DC117" s="3">
        <v>0</v>
      </c>
      <c r="DD117" s="3">
        <v>0</v>
      </c>
      <c r="DE117" s="3">
        <v>0</v>
      </c>
      <c r="DF117" s="3">
        <v>0</v>
      </c>
      <c r="DG117" s="3">
        <v>0</v>
      </c>
      <c r="DH117" s="3">
        <v>0</v>
      </c>
      <c r="DI117" s="3">
        <v>0</v>
      </c>
      <c r="DJ117" s="3">
        <v>0</v>
      </c>
      <c r="DK117" s="3">
        <v>0</v>
      </c>
      <c r="DL117" s="3">
        <v>0</v>
      </c>
      <c r="DM117" s="3">
        <v>0</v>
      </c>
      <c r="DN117" s="3">
        <v>0</v>
      </c>
      <c r="DO117" s="3">
        <v>0</v>
      </c>
      <c r="DP117" s="3">
        <v>0</v>
      </c>
      <c r="DQ117" s="3">
        <v>0</v>
      </c>
      <c r="DR117" s="1">
        <f t="shared" si="9"/>
        <v>0</v>
      </c>
      <c r="DS117" s="1">
        <f t="shared" si="10"/>
        <v>0</v>
      </c>
      <c r="DT117" s="1">
        <f t="shared" si="11"/>
        <v>0</v>
      </c>
    </row>
    <row r="118" spans="1:124" ht="15" customHeight="1" x14ac:dyDescent="0.25">
      <c r="A118" s="2" t="s">
        <v>220</v>
      </c>
      <c r="B118" s="3">
        <v>0</v>
      </c>
      <c r="C118" s="3">
        <v>-468.18799999999999</v>
      </c>
      <c r="D118" s="3">
        <v>-468.18799999999999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0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  <c r="AS118" s="3">
        <v>0</v>
      </c>
      <c r="AT118" s="3">
        <v>0</v>
      </c>
      <c r="AU118" s="3">
        <v>0</v>
      </c>
      <c r="AV118" s="3">
        <v>0</v>
      </c>
      <c r="AW118" s="3">
        <v>0</v>
      </c>
      <c r="AX118" s="3">
        <v>0</v>
      </c>
      <c r="AY118" s="3">
        <v>0</v>
      </c>
      <c r="AZ118" s="3">
        <v>0</v>
      </c>
      <c r="BA118" s="3">
        <v>0</v>
      </c>
      <c r="BB118" s="3">
        <v>0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0</v>
      </c>
      <c r="BI118" s="3">
        <v>0</v>
      </c>
      <c r="BJ118" s="3">
        <v>0</v>
      </c>
      <c r="BK118" s="3">
        <v>0</v>
      </c>
      <c r="BL118" s="3">
        <v>0</v>
      </c>
      <c r="BM118" s="3">
        <v>0</v>
      </c>
      <c r="BN118" s="3">
        <v>0</v>
      </c>
      <c r="BO118" s="3">
        <v>0</v>
      </c>
      <c r="BP118" s="3">
        <v>0</v>
      </c>
      <c r="BQ118" s="3">
        <v>0</v>
      </c>
      <c r="BR118" s="3">
        <v>0</v>
      </c>
      <c r="BS118" s="3">
        <v>0</v>
      </c>
      <c r="BT118" s="3">
        <v>0</v>
      </c>
      <c r="BU118" s="3">
        <v>0</v>
      </c>
      <c r="BV118" s="3">
        <v>0</v>
      </c>
      <c r="BW118" s="3">
        <v>0</v>
      </c>
      <c r="BX118" s="3">
        <v>0</v>
      </c>
      <c r="BY118" s="3">
        <v>0</v>
      </c>
      <c r="BZ118" s="3">
        <v>0</v>
      </c>
      <c r="CA118" s="3">
        <v>0</v>
      </c>
      <c r="CB118" s="3">
        <v>-4640.1850000000004</v>
      </c>
      <c r="CC118" s="3">
        <v>-789.89700000000005</v>
      </c>
      <c r="CD118" s="3">
        <v>-5430.0820000000003</v>
      </c>
      <c r="CE118" s="3">
        <v>0</v>
      </c>
      <c r="CF118" s="3">
        <v>0</v>
      </c>
      <c r="CG118" s="3">
        <v>0</v>
      </c>
      <c r="CH118" s="3">
        <v>0</v>
      </c>
      <c r="CI118" s="3">
        <v>0</v>
      </c>
      <c r="CJ118" s="3">
        <v>0</v>
      </c>
      <c r="CK118" s="3">
        <v>0</v>
      </c>
      <c r="CL118" s="3">
        <v>0</v>
      </c>
      <c r="CM118" s="3">
        <v>0</v>
      </c>
      <c r="CN118" s="3">
        <v>0</v>
      </c>
      <c r="CO118" s="3">
        <v>0</v>
      </c>
      <c r="CP118" s="3">
        <v>0</v>
      </c>
      <c r="CQ118" s="3">
        <v>0</v>
      </c>
      <c r="CR118" s="3">
        <v>0</v>
      </c>
      <c r="CS118" s="3">
        <v>0</v>
      </c>
      <c r="CT118" s="3">
        <v>0</v>
      </c>
      <c r="CU118" s="3">
        <v>0</v>
      </c>
      <c r="CV118" s="3">
        <v>0</v>
      </c>
      <c r="CW118" s="3">
        <v>0</v>
      </c>
      <c r="CX118" s="3">
        <v>0</v>
      </c>
      <c r="CY118" s="3">
        <v>0</v>
      </c>
      <c r="CZ118" s="3">
        <v>121309.51999999999</v>
      </c>
      <c r="DA118" s="3">
        <v>32458.560000000001</v>
      </c>
      <c r="DB118" s="3">
        <v>153768.07999999999</v>
      </c>
      <c r="DC118" s="3">
        <v>0</v>
      </c>
      <c r="DD118" s="3">
        <v>0</v>
      </c>
      <c r="DE118" s="3">
        <v>0</v>
      </c>
      <c r="DF118" s="3">
        <v>0</v>
      </c>
      <c r="DG118" s="3">
        <v>0</v>
      </c>
      <c r="DH118" s="3">
        <v>0</v>
      </c>
      <c r="DI118" s="3">
        <v>0</v>
      </c>
      <c r="DJ118" s="3">
        <v>0</v>
      </c>
      <c r="DK118" s="3">
        <v>0</v>
      </c>
      <c r="DL118" s="3">
        <v>0</v>
      </c>
      <c r="DM118" s="3">
        <v>0</v>
      </c>
      <c r="DN118" s="3">
        <v>0</v>
      </c>
      <c r="DO118" s="3">
        <v>0</v>
      </c>
      <c r="DP118" s="3">
        <v>0</v>
      </c>
      <c r="DQ118" s="3">
        <v>0</v>
      </c>
      <c r="DR118" s="1">
        <f t="shared" si="9"/>
        <v>116669.33499999999</v>
      </c>
      <c r="DS118" s="1">
        <f t="shared" si="10"/>
        <v>31200.475000000002</v>
      </c>
      <c r="DT118" s="1">
        <f t="shared" si="11"/>
        <v>147869.81</v>
      </c>
    </row>
    <row r="119" spans="1:124" ht="15" customHeight="1" x14ac:dyDescent="0.25">
      <c r="A119" s="2" t="s">
        <v>221</v>
      </c>
      <c r="B119" s="3">
        <v>-393.4</v>
      </c>
      <c r="C119" s="3">
        <v>-87.4</v>
      </c>
      <c r="D119" s="3">
        <v>-480.79999999999995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3">
        <v>0</v>
      </c>
      <c r="AQ119" s="3">
        <v>0</v>
      </c>
      <c r="AR119" s="3">
        <v>0</v>
      </c>
      <c r="AS119" s="3">
        <v>0</v>
      </c>
      <c r="AT119" s="3">
        <v>0</v>
      </c>
      <c r="AU119" s="3">
        <v>0</v>
      </c>
      <c r="AV119" s="3">
        <v>0</v>
      </c>
      <c r="AW119" s="3">
        <v>0</v>
      </c>
      <c r="AX119" s="3">
        <v>0</v>
      </c>
      <c r="AY119" s="3">
        <v>0</v>
      </c>
      <c r="AZ119" s="3">
        <v>0</v>
      </c>
      <c r="BA119" s="3">
        <v>0</v>
      </c>
      <c r="BB119" s="3">
        <v>0</v>
      </c>
      <c r="BC119" s="3">
        <v>0</v>
      </c>
      <c r="BD119" s="3">
        <v>0</v>
      </c>
      <c r="BE119" s="3">
        <v>0</v>
      </c>
      <c r="BF119" s="3">
        <v>0</v>
      </c>
      <c r="BG119" s="3">
        <v>0</v>
      </c>
      <c r="BH119" s="3">
        <v>0</v>
      </c>
      <c r="BI119" s="3">
        <v>0</v>
      </c>
      <c r="BJ119" s="3">
        <v>0</v>
      </c>
      <c r="BK119" s="3">
        <v>0</v>
      </c>
      <c r="BL119" s="3">
        <v>0</v>
      </c>
      <c r="BM119" s="3">
        <v>0</v>
      </c>
      <c r="BN119" s="3">
        <v>0</v>
      </c>
      <c r="BO119" s="3">
        <v>0</v>
      </c>
      <c r="BP119" s="3">
        <v>0</v>
      </c>
      <c r="BQ119" s="3">
        <v>0</v>
      </c>
      <c r="BR119" s="3">
        <v>0</v>
      </c>
      <c r="BS119" s="3">
        <v>0</v>
      </c>
      <c r="BT119" s="3">
        <v>0</v>
      </c>
      <c r="BU119" s="3">
        <v>0</v>
      </c>
      <c r="BV119" s="3">
        <v>0</v>
      </c>
      <c r="BW119" s="3">
        <v>0</v>
      </c>
      <c r="BX119" s="3">
        <v>0</v>
      </c>
      <c r="BY119" s="3">
        <v>0</v>
      </c>
      <c r="BZ119" s="3">
        <v>0</v>
      </c>
      <c r="CA119" s="3">
        <v>0</v>
      </c>
      <c r="CB119" s="3">
        <v>-57.4</v>
      </c>
      <c r="CC119" s="3">
        <v>0</v>
      </c>
      <c r="CD119" s="3">
        <v>-57.4</v>
      </c>
      <c r="CE119" s="3">
        <v>0</v>
      </c>
      <c r="CF119" s="3">
        <v>0</v>
      </c>
      <c r="CG119" s="3">
        <v>0</v>
      </c>
      <c r="CH119" s="3">
        <v>0</v>
      </c>
      <c r="CI119" s="3">
        <v>0</v>
      </c>
      <c r="CJ119" s="3">
        <v>0</v>
      </c>
      <c r="CK119" s="3">
        <v>0</v>
      </c>
      <c r="CL119" s="3">
        <v>0</v>
      </c>
      <c r="CM119" s="3">
        <v>0</v>
      </c>
      <c r="CN119" s="3">
        <v>0</v>
      </c>
      <c r="CO119" s="3">
        <v>0</v>
      </c>
      <c r="CP119" s="3">
        <v>0</v>
      </c>
      <c r="CQ119" s="3">
        <v>0</v>
      </c>
      <c r="CR119" s="3">
        <v>0</v>
      </c>
      <c r="CS119" s="3">
        <v>0</v>
      </c>
      <c r="CT119" s="3">
        <v>0</v>
      </c>
      <c r="CU119" s="3">
        <v>0</v>
      </c>
      <c r="CV119" s="3">
        <v>0</v>
      </c>
      <c r="CW119" s="3">
        <v>0</v>
      </c>
      <c r="CX119" s="3">
        <v>0</v>
      </c>
      <c r="CY119" s="3">
        <v>0</v>
      </c>
      <c r="CZ119" s="3">
        <v>59051.063999999998</v>
      </c>
      <c r="DA119" s="3">
        <v>15996.584000000001</v>
      </c>
      <c r="DB119" s="3">
        <v>75047.648000000001</v>
      </c>
      <c r="DC119" s="3">
        <v>0</v>
      </c>
      <c r="DD119" s="3">
        <v>0</v>
      </c>
      <c r="DE119" s="3">
        <v>0</v>
      </c>
      <c r="DF119" s="3">
        <v>0</v>
      </c>
      <c r="DG119" s="3">
        <v>0</v>
      </c>
      <c r="DH119" s="3">
        <v>0</v>
      </c>
      <c r="DI119" s="3">
        <v>0</v>
      </c>
      <c r="DJ119" s="3">
        <v>0</v>
      </c>
      <c r="DK119" s="3">
        <v>0</v>
      </c>
      <c r="DL119" s="3">
        <v>0</v>
      </c>
      <c r="DM119" s="3">
        <v>0</v>
      </c>
      <c r="DN119" s="3">
        <v>0</v>
      </c>
      <c r="DO119" s="3">
        <v>0</v>
      </c>
      <c r="DP119" s="3">
        <v>0</v>
      </c>
      <c r="DQ119" s="3">
        <v>0</v>
      </c>
      <c r="DR119" s="1">
        <f t="shared" si="9"/>
        <v>58600.263999999996</v>
      </c>
      <c r="DS119" s="1">
        <f t="shared" si="10"/>
        <v>15909.184000000001</v>
      </c>
      <c r="DT119" s="1">
        <f t="shared" si="11"/>
        <v>74509.448000000004</v>
      </c>
    </row>
    <row r="120" spans="1:124" ht="15" customHeight="1" x14ac:dyDescent="0.25">
      <c r="A120" s="2" t="s">
        <v>222</v>
      </c>
      <c r="B120" s="3">
        <v>0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9650.56</v>
      </c>
      <c r="U120" s="3">
        <v>1810.374</v>
      </c>
      <c r="V120" s="3">
        <v>11460.933999999999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3">
        <v>0</v>
      </c>
      <c r="AQ120" s="3">
        <v>0</v>
      </c>
      <c r="AR120" s="3">
        <v>0</v>
      </c>
      <c r="AS120" s="3">
        <v>0</v>
      </c>
      <c r="AT120" s="3">
        <v>0</v>
      </c>
      <c r="AU120" s="3">
        <v>0</v>
      </c>
      <c r="AV120" s="3">
        <v>0</v>
      </c>
      <c r="AW120" s="3">
        <v>0</v>
      </c>
      <c r="AX120" s="3">
        <v>0</v>
      </c>
      <c r="AY120" s="3">
        <v>0</v>
      </c>
      <c r="AZ120" s="3">
        <v>0</v>
      </c>
      <c r="BA120" s="3">
        <v>0</v>
      </c>
      <c r="BB120" s="3">
        <v>0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0</v>
      </c>
      <c r="BI120" s="3">
        <v>0</v>
      </c>
      <c r="BJ120" s="3">
        <v>0</v>
      </c>
      <c r="BK120" s="3">
        <v>0</v>
      </c>
      <c r="BL120" s="3">
        <v>0</v>
      </c>
      <c r="BM120" s="3">
        <v>0</v>
      </c>
      <c r="BN120" s="3">
        <v>0</v>
      </c>
      <c r="BO120" s="3">
        <v>0</v>
      </c>
      <c r="BP120" s="3">
        <v>0</v>
      </c>
      <c r="BQ120" s="3">
        <v>0</v>
      </c>
      <c r="BR120" s="3">
        <v>0</v>
      </c>
      <c r="BS120" s="3">
        <v>0</v>
      </c>
      <c r="BT120" s="3">
        <v>0</v>
      </c>
      <c r="BU120" s="3">
        <v>0</v>
      </c>
      <c r="BV120" s="3">
        <v>0</v>
      </c>
      <c r="BW120" s="3">
        <v>0</v>
      </c>
      <c r="BX120" s="3">
        <v>0</v>
      </c>
      <c r="BY120" s="3">
        <v>0</v>
      </c>
      <c r="BZ120" s="3">
        <v>0</v>
      </c>
      <c r="CA120" s="3">
        <v>0</v>
      </c>
      <c r="CB120" s="3">
        <v>0</v>
      </c>
      <c r="CC120" s="3">
        <v>0</v>
      </c>
      <c r="CD120" s="3">
        <v>0</v>
      </c>
      <c r="CE120" s="3">
        <v>0</v>
      </c>
      <c r="CF120" s="3">
        <v>0</v>
      </c>
      <c r="CG120" s="3">
        <v>0</v>
      </c>
      <c r="CH120" s="3">
        <v>0</v>
      </c>
      <c r="CI120" s="3">
        <v>0</v>
      </c>
      <c r="CJ120" s="3">
        <v>0</v>
      </c>
      <c r="CK120" s="3">
        <v>0</v>
      </c>
      <c r="CL120" s="3">
        <v>0</v>
      </c>
      <c r="CM120" s="3">
        <v>0</v>
      </c>
      <c r="CN120" s="3">
        <v>15</v>
      </c>
      <c r="CO120" s="3">
        <v>0</v>
      </c>
      <c r="CP120" s="3">
        <v>15</v>
      </c>
      <c r="CQ120" s="3">
        <v>2.9750000000000001</v>
      </c>
      <c r="CR120" s="3">
        <v>0</v>
      </c>
      <c r="CS120" s="3">
        <v>2.9750000000000001</v>
      </c>
      <c r="CT120" s="3">
        <v>40</v>
      </c>
      <c r="CU120" s="3">
        <v>0</v>
      </c>
      <c r="CV120" s="3">
        <v>40</v>
      </c>
      <c r="CW120" s="3">
        <v>210</v>
      </c>
      <c r="CX120" s="3">
        <v>0</v>
      </c>
      <c r="CY120" s="3">
        <v>210</v>
      </c>
      <c r="CZ120" s="3">
        <v>0</v>
      </c>
      <c r="DA120" s="3">
        <v>0</v>
      </c>
      <c r="DB120" s="3">
        <v>0</v>
      </c>
      <c r="DC120" s="3">
        <v>0</v>
      </c>
      <c r="DD120" s="3">
        <v>0</v>
      </c>
      <c r="DE120" s="3">
        <v>0</v>
      </c>
      <c r="DF120" s="3">
        <v>0</v>
      </c>
      <c r="DG120" s="3">
        <v>0</v>
      </c>
      <c r="DH120" s="3">
        <v>0</v>
      </c>
      <c r="DI120" s="3">
        <v>0</v>
      </c>
      <c r="DJ120" s="3">
        <v>0</v>
      </c>
      <c r="DK120" s="3">
        <v>0</v>
      </c>
      <c r="DL120" s="3">
        <v>0</v>
      </c>
      <c r="DM120" s="3">
        <v>0</v>
      </c>
      <c r="DN120" s="3">
        <v>0</v>
      </c>
      <c r="DO120" s="3">
        <v>99</v>
      </c>
      <c r="DP120" s="3">
        <v>15</v>
      </c>
      <c r="DQ120" s="3">
        <v>114</v>
      </c>
      <c r="DR120" s="1">
        <f t="shared" si="9"/>
        <v>10017.535</v>
      </c>
      <c r="DS120" s="1">
        <f t="shared" si="10"/>
        <v>1825.374</v>
      </c>
      <c r="DT120" s="1">
        <f t="shared" si="11"/>
        <v>11842.909</v>
      </c>
    </row>
    <row r="121" spans="1:124" ht="15" customHeight="1" x14ac:dyDescent="0.25">
      <c r="A121" s="2" t="s">
        <v>223</v>
      </c>
      <c r="B121" s="3">
        <v>27</v>
      </c>
      <c r="C121" s="3">
        <v>0</v>
      </c>
      <c r="D121" s="3">
        <v>27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440</v>
      </c>
      <c r="O121" s="3">
        <v>0</v>
      </c>
      <c r="P121" s="3">
        <v>440</v>
      </c>
      <c r="Q121" s="3">
        <v>0</v>
      </c>
      <c r="R121" s="3">
        <v>0</v>
      </c>
      <c r="S121" s="3">
        <v>0</v>
      </c>
      <c r="T121" s="3">
        <v>28144.308999999997</v>
      </c>
      <c r="U121" s="3">
        <v>5001.7009999999991</v>
      </c>
      <c r="V121" s="3">
        <v>33146.009999999995</v>
      </c>
      <c r="W121" s="3">
        <v>1468.934</v>
      </c>
      <c r="X121" s="3">
        <v>156.036</v>
      </c>
      <c r="Y121" s="3">
        <v>1624.97</v>
      </c>
      <c r="Z121" s="3">
        <v>21.338000000000001</v>
      </c>
      <c r="AA121" s="3">
        <v>15.466000000000001</v>
      </c>
      <c r="AB121" s="3">
        <v>36.804000000000002</v>
      </c>
      <c r="AC121" s="3">
        <v>0</v>
      </c>
      <c r="AD121" s="3">
        <v>0</v>
      </c>
      <c r="AE121" s="3">
        <v>0</v>
      </c>
      <c r="AF121" s="3">
        <v>9.7149999999999999</v>
      </c>
      <c r="AG121" s="3">
        <v>0.91900000000000004</v>
      </c>
      <c r="AH121" s="3">
        <v>10.634</v>
      </c>
      <c r="AI121" s="3">
        <v>6.2150000000000007</v>
      </c>
      <c r="AJ121" s="3">
        <v>6.65</v>
      </c>
      <c r="AK121" s="3">
        <v>12.865000000000002</v>
      </c>
      <c r="AL121" s="3">
        <v>7.2040000000000006</v>
      </c>
      <c r="AM121" s="3">
        <v>2.6120000000000001</v>
      </c>
      <c r="AN121" s="3">
        <v>9.8160000000000007</v>
      </c>
      <c r="AO121" s="3">
        <v>0</v>
      </c>
      <c r="AP121" s="3">
        <v>0</v>
      </c>
      <c r="AQ121" s="3">
        <v>0</v>
      </c>
      <c r="AR121" s="3">
        <v>0</v>
      </c>
      <c r="AS121" s="3">
        <v>0</v>
      </c>
      <c r="AT121" s="3">
        <v>0</v>
      </c>
      <c r="AU121" s="3">
        <v>120.79599999999998</v>
      </c>
      <c r="AV121" s="3">
        <v>41.542999999999999</v>
      </c>
      <c r="AW121" s="3">
        <v>162.339</v>
      </c>
      <c r="AX121" s="3">
        <v>0.64800000000000002</v>
      </c>
      <c r="AY121" s="3">
        <v>0</v>
      </c>
      <c r="AZ121" s="3">
        <v>0.64800000000000002</v>
      </c>
      <c r="BA121" s="3">
        <v>0.64800000000000002</v>
      </c>
      <c r="BB121" s="3">
        <v>3.75</v>
      </c>
      <c r="BC121" s="3">
        <v>4.3979999999999997</v>
      </c>
      <c r="BD121" s="3">
        <v>6.0339999999999998</v>
      </c>
      <c r="BE121" s="3">
        <v>3.45</v>
      </c>
      <c r="BF121" s="3">
        <v>9.484</v>
      </c>
      <c r="BG121" s="3">
        <v>0</v>
      </c>
      <c r="BH121" s="3">
        <v>0</v>
      </c>
      <c r="BI121" s="3">
        <v>0</v>
      </c>
      <c r="BJ121" s="3">
        <v>38.719000000000001</v>
      </c>
      <c r="BK121" s="3">
        <v>58.392000000000003</v>
      </c>
      <c r="BL121" s="3">
        <v>97.111000000000004</v>
      </c>
      <c r="BM121" s="3">
        <v>0</v>
      </c>
      <c r="BN121" s="3">
        <v>0</v>
      </c>
      <c r="BO121" s="3">
        <v>0</v>
      </c>
      <c r="BP121" s="3">
        <v>1483.8629999999998</v>
      </c>
      <c r="BQ121" s="3">
        <v>164.79899999999998</v>
      </c>
      <c r="BR121" s="3">
        <v>1648.6619999999998</v>
      </c>
      <c r="BS121" s="3">
        <v>932.51599999999996</v>
      </c>
      <c r="BT121" s="3">
        <v>100.755</v>
      </c>
      <c r="BU121" s="3">
        <v>1033.271</v>
      </c>
      <c r="BV121" s="3">
        <v>61.276000000000003</v>
      </c>
      <c r="BW121" s="3">
        <v>4.5589999999999993</v>
      </c>
      <c r="BX121" s="3">
        <v>65.835000000000008</v>
      </c>
      <c r="BY121" s="3">
        <v>40.747</v>
      </c>
      <c r="BZ121" s="3">
        <v>0</v>
      </c>
      <c r="CA121" s="3">
        <v>40.747</v>
      </c>
      <c r="CB121" s="3">
        <v>0</v>
      </c>
      <c r="CC121" s="3">
        <v>0</v>
      </c>
      <c r="CD121" s="3">
        <v>0</v>
      </c>
      <c r="CE121" s="3">
        <v>0</v>
      </c>
      <c r="CF121" s="3">
        <v>0</v>
      </c>
      <c r="CG121" s="3">
        <v>0</v>
      </c>
      <c r="CH121" s="3">
        <v>0</v>
      </c>
      <c r="CI121" s="3">
        <v>0</v>
      </c>
      <c r="CJ121" s="3">
        <v>0</v>
      </c>
      <c r="CK121" s="3">
        <v>0</v>
      </c>
      <c r="CL121" s="3">
        <v>0</v>
      </c>
      <c r="CM121" s="3">
        <v>0</v>
      </c>
      <c r="CN121" s="3">
        <v>0</v>
      </c>
      <c r="CO121" s="3">
        <v>0</v>
      </c>
      <c r="CP121" s="3">
        <v>0</v>
      </c>
      <c r="CQ121" s="3">
        <v>44</v>
      </c>
      <c r="CR121" s="3">
        <v>0</v>
      </c>
      <c r="CS121" s="3">
        <v>44</v>
      </c>
      <c r="CT121" s="3">
        <v>0</v>
      </c>
      <c r="CU121" s="3">
        <v>0</v>
      </c>
      <c r="CV121" s="3">
        <v>0</v>
      </c>
      <c r="CW121" s="3">
        <v>0</v>
      </c>
      <c r="CX121" s="3">
        <v>0</v>
      </c>
      <c r="CY121" s="3">
        <v>0</v>
      </c>
      <c r="CZ121" s="3">
        <v>8523.1420000000016</v>
      </c>
      <c r="DA121" s="3">
        <v>111.333</v>
      </c>
      <c r="DB121" s="3">
        <v>8634.4750000000022</v>
      </c>
      <c r="DC121" s="3">
        <v>1680</v>
      </c>
      <c r="DD121" s="3">
        <v>336</v>
      </c>
      <c r="DE121" s="3">
        <v>2016</v>
      </c>
      <c r="DF121" s="3">
        <v>258.548</v>
      </c>
      <c r="DG121" s="3">
        <v>36.334000000000003</v>
      </c>
      <c r="DH121" s="3">
        <v>294.88200000000001</v>
      </c>
      <c r="DI121" s="3">
        <v>2584.085</v>
      </c>
      <c r="DJ121" s="3">
        <v>296.017</v>
      </c>
      <c r="DK121" s="3">
        <v>2880.1019999999999</v>
      </c>
      <c r="DL121" s="3">
        <v>1303.172</v>
      </c>
      <c r="DM121" s="3">
        <v>264.84399999999999</v>
      </c>
      <c r="DN121" s="3">
        <v>1568.0160000000001</v>
      </c>
      <c r="DO121" s="3">
        <v>1.655</v>
      </c>
      <c r="DP121" s="3">
        <v>0</v>
      </c>
      <c r="DQ121" s="3">
        <v>1.655</v>
      </c>
      <c r="DR121" s="1">
        <f t="shared" si="9"/>
        <v>47204.564000000006</v>
      </c>
      <c r="DS121" s="1">
        <f t="shared" si="10"/>
        <v>6605.159999999998</v>
      </c>
      <c r="DT121" s="1">
        <f t="shared" si="11"/>
        <v>53809.723999999987</v>
      </c>
    </row>
    <row r="122" spans="1:124" ht="15" customHeight="1" x14ac:dyDescent="0.25">
      <c r="A122" s="2" t="s">
        <v>224</v>
      </c>
      <c r="B122" s="3">
        <v>2.5</v>
      </c>
      <c r="C122" s="3">
        <v>0</v>
      </c>
      <c r="D122" s="3">
        <v>2.5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72.641000000000005</v>
      </c>
      <c r="U122" s="3">
        <v>26.1</v>
      </c>
      <c r="V122" s="3">
        <v>98.741000000000014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0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3">
        <v>0</v>
      </c>
      <c r="AQ122" s="3">
        <v>0</v>
      </c>
      <c r="AR122" s="3">
        <v>0</v>
      </c>
      <c r="AS122" s="3">
        <v>0</v>
      </c>
      <c r="AT122" s="3">
        <v>0</v>
      </c>
      <c r="AU122" s="3">
        <v>0</v>
      </c>
      <c r="AV122" s="3">
        <v>0</v>
      </c>
      <c r="AW122" s="3">
        <v>0</v>
      </c>
      <c r="AX122" s="3">
        <v>0</v>
      </c>
      <c r="AY122" s="3">
        <v>0</v>
      </c>
      <c r="AZ122" s="3">
        <v>0</v>
      </c>
      <c r="BA122" s="3">
        <v>0</v>
      </c>
      <c r="BB122" s="3">
        <v>0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0</v>
      </c>
      <c r="BI122" s="3">
        <v>0</v>
      </c>
      <c r="BJ122" s="3">
        <v>0</v>
      </c>
      <c r="BK122" s="3">
        <v>0</v>
      </c>
      <c r="BL122" s="3">
        <v>0</v>
      </c>
      <c r="BM122" s="3">
        <v>0</v>
      </c>
      <c r="BN122" s="3">
        <v>0</v>
      </c>
      <c r="BO122" s="3">
        <v>0</v>
      </c>
      <c r="BP122" s="3">
        <v>0</v>
      </c>
      <c r="BQ122" s="3">
        <v>0</v>
      </c>
      <c r="BR122" s="3">
        <v>0</v>
      </c>
      <c r="BS122" s="3">
        <v>0</v>
      </c>
      <c r="BT122" s="3">
        <v>0</v>
      </c>
      <c r="BU122" s="3">
        <v>0</v>
      </c>
      <c r="BV122" s="3">
        <v>0</v>
      </c>
      <c r="BW122" s="3">
        <v>0</v>
      </c>
      <c r="BX122" s="3">
        <v>0</v>
      </c>
      <c r="BY122" s="3">
        <v>0</v>
      </c>
      <c r="BZ122" s="3">
        <v>0</v>
      </c>
      <c r="CA122" s="3">
        <v>0</v>
      </c>
      <c r="CB122" s="3">
        <v>0</v>
      </c>
      <c r="CC122" s="3">
        <v>0</v>
      </c>
      <c r="CD122" s="3">
        <v>0</v>
      </c>
      <c r="CE122" s="3">
        <v>0</v>
      </c>
      <c r="CF122" s="3">
        <v>0</v>
      </c>
      <c r="CG122" s="3">
        <v>0</v>
      </c>
      <c r="CH122" s="3">
        <v>0</v>
      </c>
      <c r="CI122" s="3">
        <v>0</v>
      </c>
      <c r="CJ122" s="3">
        <v>0</v>
      </c>
      <c r="CK122" s="3">
        <v>0</v>
      </c>
      <c r="CL122" s="3">
        <v>0</v>
      </c>
      <c r="CM122" s="3">
        <v>0</v>
      </c>
      <c r="CN122" s="3">
        <v>0</v>
      </c>
      <c r="CO122" s="3">
        <v>0</v>
      </c>
      <c r="CP122" s="3">
        <v>0</v>
      </c>
      <c r="CQ122" s="3">
        <v>0</v>
      </c>
      <c r="CR122" s="3">
        <v>0</v>
      </c>
      <c r="CS122" s="3">
        <v>0</v>
      </c>
      <c r="CT122" s="3">
        <v>0</v>
      </c>
      <c r="CU122" s="3">
        <v>0</v>
      </c>
      <c r="CV122" s="3">
        <v>0</v>
      </c>
      <c r="CW122" s="3">
        <v>0</v>
      </c>
      <c r="CX122" s="3">
        <v>0</v>
      </c>
      <c r="CY122" s="3">
        <v>0</v>
      </c>
      <c r="CZ122" s="3">
        <v>0</v>
      </c>
      <c r="DA122" s="3">
        <v>0</v>
      </c>
      <c r="DB122" s="3">
        <v>0</v>
      </c>
      <c r="DC122" s="3">
        <v>48133.669000000002</v>
      </c>
      <c r="DD122" s="3">
        <v>7024.2</v>
      </c>
      <c r="DE122" s="3">
        <v>55157.868999999999</v>
      </c>
      <c r="DF122" s="3">
        <v>0</v>
      </c>
      <c r="DG122" s="3">
        <v>0</v>
      </c>
      <c r="DH122" s="3">
        <v>0</v>
      </c>
      <c r="DI122" s="3">
        <v>0</v>
      </c>
      <c r="DJ122" s="3">
        <v>0</v>
      </c>
      <c r="DK122" s="3">
        <v>0</v>
      </c>
      <c r="DL122" s="3">
        <v>0</v>
      </c>
      <c r="DM122" s="3">
        <v>0</v>
      </c>
      <c r="DN122" s="3">
        <v>0</v>
      </c>
      <c r="DO122" s="3">
        <v>0</v>
      </c>
      <c r="DP122" s="3">
        <v>0</v>
      </c>
      <c r="DQ122" s="3">
        <v>0</v>
      </c>
      <c r="DR122" s="1">
        <f t="shared" si="9"/>
        <v>48208.810000000005</v>
      </c>
      <c r="DS122" s="1">
        <f t="shared" si="10"/>
        <v>7050.3</v>
      </c>
      <c r="DT122" s="1">
        <f t="shared" si="11"/>
        <v>55259.11</v>
      </c>
    </row>
    <row r="123" spans="1:124" ht="15" customHeight="1" x14ac:dyDescent="0.25">
      <c r="A123" s="2" t="s">
        <v>225</v>
      </c>
      <c r="B123" s="3">
        <v>0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3">
        <v>0</v>
      </c>
      <c r="AQ123" s="3">
        <v>0</v>
      </c>
      <c r="AR123" s="3">
        <v>0</v>
      </c>
      <c r="AS123" s="3">
        <v>0</v>
      </c>
      <c r="AT123" s="3">
        <v>0</v>
      </c>
      <c r="AU123" s="3">
        <v>0</v>
      </c>
      <c r="AV123" s="3">
        <v>0</v>
      </c>
      <c r="AW123" s="3">
        <v>0</v>
      </c>
      <c r="AX123" s="3">
        <v>0</v>
      </c>
      <c r="AY123" s="3">
        <v>0</v>
      </c>
      <c r="AZ123" s="3">
        <v>0</v>
      </c>
      <c r="BA123" s="3">
        <v>0</v>
      </c>
      <c r="BB123" s="3">
        <v>0</v>
      </c>
      <c r="BC123" s="3">
        <v>0</v>
      </c>
      <c r="BD123" s="3">
        <v>0</v>
      </c>
      <c r="BE123" s="3">
        <v>0</v>
      </c>
      <c r="BF123" s="3">
        <v>0</v>
      </c>
      <c r="BG123" s="3">
        <v>0</v>
      </c>
      <c r="BH123" s="3">
        <v>0</v>
      </c>
      <c r="BI123" s="3">
        <v>0</v>
      </c>
      <c r="BJ123" s="3">
        <v>0</v>
      </c>
      <c r="BK123" s="3">
        <v>0</v>
      </c>
      <c r="BL123" s="3">
        <v>0</v>
      </c>
      <c r="BM123" s="3">
        <v>0</v>
      </c>
      <c r="BN123" s="3">
        <v>0</v>
      </c>
      <c r="BO123" s="3">
        <v>0</v>
      </c>
      <c r="BP123" s="3">
        <v>0</v>
      </c>
      <c r="BQ123" s="3">
        <v>0</v>
      </c>
      <c r="BR123" s="3">
        <v>0</v>
      </c>
      <c r="BS123" s="3">
        <v>0</v>
      </c>
      <c r="BT123" s="3">
        <v>0</v>
      </c>
      <c r="BU123" s="3">
        <v>0</v>
      </c>
      <c r="BV123" s="3">
        <v>0</v>
      </c>
      <c r="BW123" s="3">
        <v>0</v>
      </c>
      <c r="BX123" s="3">
        <v>0</v>
      </c>
      <c r="BY123" s="3">
        <v>0</v>
      </c>
      <c r="BZ123" s="3">
        <v>0</v>
      </c>
      <c r="CA123" s="3">
        <v>0</v>
      </c>
      <c r="CB123" s="3">
        <v>0</v>
      </c>
      <c r="CC123" s="3">
        <v>0</v>
      </c>
      <c r="CD123" s="3">
        <v>0</v>
      </c>
      <c r="CE123" s="3">
        <v>0</v>
      </c>
      <c r="CF123" s="3">
        <v>0</v>
      </c>
      <c r="CG123" s="3">
        <v>0</v>
      </c>
      <c r="CH123" s="3">
        <v>0</v>
      </c>
      <c r="CI123" s="3">
        <v>0</v>
      </c>
      <c r="CJ123" s="3">
        <v>0</v>
      </c>
      <c r="CK123" s="3">
        <v>0</v>
      </c>
      <c r="CL123" s="3">
        <v>0</v>
      </c>
      <c r="CM123" s="3">
        <v>0</v>
      </c>
      <c r="CN123" s="3">
        <v>0</v>
      </c>
      <c r="CO123" s="3">
        <v>0</v>
      </c>
      <c r="CP123" s="3">
        <v>0</v>
      </c>
      <c r="CQ123" s="3">
        <v>0</v>
      </c>
      <c r="CR123" s="3">
        <v>0</v>
      </c>
      <c r="CS123" s="3">
        <v>0</v>
      </c>
      <c r="CT123" s="3">
        <v>0</v>
      </c>
      <c r="CU123" s="3">
        <v>0</v>
      </c>
      <c r="CV123" s="3">
        <v>0</v>
      </c>
      <c r="CW123" s="3">
        <v>0</v>
      </c>
      <c r="CX123" s="3">
        <v>0</v>
      </c>
      <c r="CY123" s="3">
        <v>0</v>
      </c>
      <c r="CZ123" s="3">
        <v>0</v>
      </c>
      <c r="DA123" s="3">
        <v>0</v>
      </c>
      <c r="DB123" s="3">
        <v>0</v>
      </c>
      <c r="DC123" s="3">
        <v>0</v>
      </c>
      <c r="DD123" s="3">
        <v>0</v>
      </c>
      <c r="DE123" s="3">
        <v>0</v>
      </c>
      <c r="DF123" s="3">
        <v>0</v>
      </c>
      <c r="DG123" s="3">
        <v>0</v>
      </c>
      <c r="DH123" s="3">
        <v>0</v>
      </c>
      <c r="DI123" s="3">
        <v>0</v>
      </c>
      <c r="DJ123" s="3">
        <v>0</v>
      </c>
      <c r="DK123" s="3">
        <v>0</v>
      </c>
      <c r="DL123" s="3">
        <v>0</v>
      </c>
      <c r="DM123" s="3">
        <v>0</v>
      </c>
      <c r="DN123" s="3">
        <v>0</v>
      </c>
      <c r="DO123" s="3">
        <v>0</v>
      </c>
      <c r="DP123" s="3">
        <v>0</v>
      </c>
      <c r="DQ123" s="3">
        <v>0</v>
      </c>
      <c r="DR123" s="1">
        <f t="shared" si="9"/>
        <v>0</v>
      </c>
      <c r="DS123" s="1">
        <f t="shared" si="10"/>
        <v>0</v>
      </c>
      <c r="DT123" s="1">
        <f t="shared" si="11"/>
        <v>0</v>
      </c>
    </row>
    <row r="124" spans="1:124" ht="15" customHeight="1" x14ac:dyDescent="0.25">
      <c r="A124" s="2" t="s">
        <v>226</v>
      </c>
      <c r="B124" s="3">
        <v>0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3">
        <v>0</v>
      </c>
      <c r="AS124" s="3">
        <v>0</v>
      </c>
      <c r="AT124" s="3">
        <v>0</v>
      </c>
      <c r="AU124" s="3">
        <v>0</v>
      </c>
      <c r="AV124" s="3">
        <v>0</v>
      </c>
      <c r="AW124" s="3">
        <v>0</v>
      </c>
      <c r="AX124" s="3">
        <v>0</v>
      </c>
      <c r="AY124" s="3">
        <v>0</v>
      </c>
      <c r="AZ124" s="3">
        <v>0</v>
      </c>
      <c r="BA124" s="3">
        <v>0</v>
      </c>
      <c r="BB124" s="3">
        <v>0</v>
      </c>
      <c r="BC124" s="3">
        <v>0</v>
      </c>
      <c r="BD124" s="3">
        <v>0</v>
      </c>
      <c r="BE124" s="3">
        <v>0</v>
      </c>
      <c r="BF124" s="3">
        <v>0</v>
      </c>
      <c r="BG124" s="3">
        <v>0</v>
      </c>
      <c r="BH124" s="3">
        <v>0</v>
      </c>
      <c r="BI124" s="3">
        <v>0</v>
      </c>
      <c r="BJ124" s="3">
        <v>0</v>
      </c>
      <c r="BK124" s="3">
        <v>0</v>
      </c>
      <c r="BL124" s="3">
        <v>0</v>
      </c>
      <c r="BM124" s="3">
        <v>0</v>
      </c>
      <c r="BN124" s="3">
        <v>0</v>
      </c>
      <c r="BO124" s="3">
        <v>0</v>
      </c>
      <c r="BP124" s="3">
        <v>0</v>
      </c>
      <c r="BQ124" s="3">
        <v>0</v>
      </c>
      <c r="BR124" s="3">
        <v>0</v>
      </c>
      <c r="BS124" s="3">
        <v>0</v>
      </c>
      <c r="BT124" s="3">
        <v>0</v>
      </c>
      <c r="BU124" s="3">
        <v>0</v>
      </c>
      <c r="BV124" s="3">
        <v>0</v>
      </c>
      <c r="BW124" s="3">
        <v>0</v>
      </c>
      <c r="BX124" s="3">
        <v>0</v>
      </c>
      <c r="BY124" s="3">
        <v>0</v>
      </c>
      <c r="BZ124" s="3">
        <v>0</v>
      </c>
      <c r="CA124" s="3">
        <v>0</v>
      </c>
      <c r="CB124" s="3">
        <v>0</v>
      </c>
      <c r="CC124" s="3">
        <v>0</v>
      </c>
      <c r="CD124" s="3">
        <v>0</v>
      </c>
      <c r="CE124" s="3">
        <v>0</v>
      </c>
      <c r="CF124" s="3">
        <v>0</v>
      </c>
      <c r="CG124" s="3">
        <v>0</v>
      </c>
      <c r="CH124" s="3">
        <v>0</v>
      </c>
      <c r="CI124" s="3">
        <v>0</v>
      </c>
      <c r="CJ124" s="3">
        <v>0</v>
      </c>
      <c r="CK124" s="3">
        <v>0</v>
      </c>
      <c r="CL124" s="3">
        <v>0</v>
      </c>
      <c r="CM124" s="3">
        <v>0</v>
      </c>
      <c r="CN124" s="3">
        <v>0</v>
      </c>
      <c r="CO124" s="3">
        <v>0</v>
      </c>
      <c r="CP124" s="3">
        <v>0</v>
      </c>
      <c r="CQ124" s="3">
        <v>0</v>
      </c>
      <c r="CR124" s="3">
        <v>0</v>
      </c>
      <c r="CS124" s="3">
        <v>0</v>
      </c>
      <c r="CT124" s="3">
        <v>0</v>
      </c>
      <c r="CU124" s="3">
        <v>0</v>
      </c>
      <c r="CV124" s="3">
        <v>0</v>
      </c>
      <c r="CW124" s="3">
        <v>0</v>
      </c>
      <c r="CX124" s="3">
        <v>0</v>
      </c>
      <c r="CY124" s="3">
        <v>0</v>
      </c>
      <c r="CZ124" s="3">
        <v>0</v>
      </c>
      <c r="DA124" s="3">
        <v>0</v>
      </c>
      <c r="DB124" s="3">
        <v>0</v>
      </c>
      <c r="DC124" s="3">
        <v>0</v>
      </c>
      <c r="DD124" s="3">
        <v>0</v>
      </c>
      <c r="DE124" s="3">
        <v>0</v>
      </c>
      <c r="DF124" s="3">
        <v>0</v>
      </c>
      <c r="DG124" s="3">
        <v>0</v>
      </c>
      <c r="DH124" s="3">
        <v>0</v>
      </c>
      <c r="DI124" s="3">
        <v>0</v>
      </c>
      <c r="DJ124" s="3">
        <v>0</v>
      </c>
      <c r="DK124" s="3">
        <v>0</v>
      </c>
      <c r="DL124" s="3">
        <v>0</v>
      </c>
      <c r="DM124" s="3">
        <v>0</v>
      </c>
      <c r="DN124" s="3">
        <v>0</v>
      </c>
      <c r="DO124" s="3">
        <v>0</v>
      </c>
      <c r="DP124" s="3">
        <v>0</v>
      </c>
      <c r="DQ124" s="3">
        <v>0</v>
      </c>
      <c r="DR124" s="1">
        <f t="shared" si="9"/>
        <v>0</v>
      </c>
      <c r="DS124" s="1">
        <f t="shared" si="10"/>
        <v>0</v>
      </c>
      <c r="DT124" s="1">
        <f t="shared" si="11"/>
        <v>0</v>
      </c>
    </row>
    <row r="125" spans="1:124" ht="15" customHeight="1" x14ac:dyDescent="0.25">
      <c r="A125" s="2" t="s">
        <v>227</v>
      </c>
      <c r="B125" s="3">
        <v>0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3">
        <v>0</v>
      </c>
      <c r="AQ125" s="3">
        <v>0</v>
      </c>
      <c r="AR125" s="3">
        <v>0</v>
      </c>
      <c r="AS125" s="3">
        <v>0</v>
      </c>
      <c r="AT125" s="3">
        <v>0</v>
      </c>
      <c r="AU125" s="3">
        <v>0</v>
      </c>
      <c r="AV125" s="3">
        <v>0</v>
      </c>
      <c r="AW125" s="3">
        <v>0</v>
      </c>
      <c r="AX125" s="3">
        <v>0</v>
      </c>
      <c r="AY125" s="3">
        <v>0</v>
      </c>
      <c r="AZ125" s="3">
        <v>0</v>
      </c>
      <c r="BA125" s="3">
        <v>0</v>
      </c>
      <c r="BB125" s="3">
        <v>0</v>
      </c>
      <c r="BC125" s="3">
        <v>0</v>
      </c>
      <c r="BD125" s="3">
        <v>0</v>
      </c>
      <c r="BE125" s="3">
        <v>0</v>
      </c>
      <c r="BF125" s="3">
        <v>0</v>
      </c>
      <c r="BG125" s="3">
        <v>0</v>
      </c>
      <c r="BH125" s="3">
        <v>0</v>
      </c>
      <c r="BI125" s="3">
        <v>0</v>
      </c>
      <c r="BJ125" s="3">
        <v>0</v>
      </c>
      <c r="BK125" s="3">
        <v>0</v>
      </c>
      <c r="BL125" s="3">
        <v>0</v>
      </c>
      <c r="BM125" s="3">
        <v>0</v>
      </c>
      <c r="BN125" s="3">
        <v>0</v>
      </c>
      <c r="BO125" s="3">
        <v>0</v>
      </c>
      <c r="BP125" s="3">
        <v>0</v>
      </c>
      <c r="BQ125" s="3">
        <v>0</v>
      </c>
      <c r="BR125" s="3">
        <v>0</v>
      </c>
      <c r="BS125" s="3">
        <v>0</v>
      </c>
      <c r="BT125" s="3">
        <v>0</v>
      </c>
      <c r="BU125" s="3">
        <v>0</v>
      </c>
      <c r="BV125" s="3">
        <v>0</v>
      </c>
      <c r="BW125" s="3">
        <v>0</v>
      </c>
      <c r="BX125" s="3">
        <v>0</v>
      </c>
      <c r="BY125" s="3">
        <v>0</v>
      </c>
      <c r="BZ125" s="3">
        <v>0</v>
      </c>
      <c r="CA125" s="3">
        <v>0</v>
      </c>
      <c r="CB125" s="3">
        <v>0</v>
      </c>
      <c r="CC125" s="3">
        <v>0</v>
      </c>
      <c r="CD125" s="3">
        <v>0</v>
      </c>
      <c r="CE125" s="3">
        <v>0</v>
      </c>
      <c r="CF125" s="3">
        <v>0</v>
      </c>
      <c r="CG125" s="3">
        <v>0</v>
      </c>
      <c r="CH125" s="3">
        <v>0</v>
      </c>
      <c r="CI125" s="3">
        <v>0</v>
      </c>
      <c r="CJ125" s="3">
        <v>0</v>
      </c>
      <c r="CK125" s="3">
        <v>0</v>
      </c>
      <c r="CL125" s="3">
        <v>0</v>
      </c>
      <c r="CM125" s="3">
        <v>0</v>
      </c>
      <c r="CN125" s="3">
        <v>0</v>
      </c>
      <c r="CO125" s="3">
        <v>0</v>
      </c>
      <c r="CP125" s="3">
        <v>0</v>
      </c>
      <c r="CQ125" s="3">
        <v>0</v>
      </c>
      <c r="CR125" s="3">
        <v>0</v>
      </c>
      <c r="CS125" s="3">
        <v>0</v>
      </c>
      <c r="CT125" s="3">
        <v>0</v>
      </c>
      <c r="CU125" s="3">
        <v>0</v>
      </c>
      <c r="CV125" s="3">
        <v>0</v>
      </c>
      <c r="CW125" s="3">
        <v>0</v>
      </c>
      <c r="CX125" s="3">
        <v>0</v>
      </c>
      <c r="CY125" s="3">
        <v>0</v>
      </c>
      <c r="CZ125" s="3">
        <v>0</v>
      </c>
      <c r="DA125" s="3">
        <v>0</v>
      </c>
      <c r="DB125" s="3">
        <v>0</v>
      </c>
      <c r="DC125" s="3">
        <v>0</v>
      </c>
      <c r="DD125" s="3">
        <v>0</v>
      </c>
      <c r="DE125" s="3">
        <v>0</v>
      </c>
      <c r="DF125" s="3">
        <v>0</v>
      </c>
      <c r="DG125" s="3">
        <v>0</v>
      </c>
      <c r="DH125" s="3">
        <v>0</v>
      </c>
      <c r="DI125" s="3">
        <v>0</v>
      </c>
      <c r="DJ125" s="3">
        <v>0</v>
      </c>
      <c r="DK125" s="3">
        <v>0</v>
      </c>
      <c r="DL125" s="3">
        <v>0</v>
      </c>
      <c r="DM125" s="3">
        <v>0</v>
      </c>
      <c r="DN125" s="3">
        <v>0</v>
      </c>
      <c r="DO125" s="3">
        <v>0</v>
      </c>
      <c r="DP125" s="3">
        <v>0</v>
      </c>
      <c r="DQ125" s="3">
        <v>0</v>
      </c>
      <c r="DR125" s="1">
        <f t="shared" si="9"/>
        <v>0</v>
      </c>
      <c r="DS125" s="1">
        <f t="shared" si="10"/>
        <v>0</v>
      </c>
      <c r="DT125" s="1">
        <f t="shared" si="11"/>
        <v>0</v>
      </c>
    </row>
    <row r="126" spans="1:124" ht="15" customHeight="1" x14ac:dyDescent="0.25">
      <c r="A126" s="2" t="s">
        <v>228</v>
      </c>
      <c r="B126" s="3">
        <v>0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3">
        <v>0</v>
      </c>
      <c r="AQ126" s="3">
        <v>0</v>
      </c>
      <c r="AR126" s="3">
        <v>0</v>
      </c>
      <c r="AS126" s="3">
        <v>0</v>
      </c>
      <c r="AT126" s="3">
        <v>0</v>
      </c>
      <c r="AU126" s="3">
        <v>0</v>
      </c>
      <c r="AV126" s="3">
        <v>0</v>
      </c>
      <c r="AW126" s="3">
        <v>0</v>
      </c>
      <c r="AX126" s="3">
        <v>0</v>
      </c>
      <c r="AY126" s="3">
        <v>0</v>
      </c>
      <c r="AZ126" s="3">
        <v>0</v>
      </c>
      <c r="BA126" s="3">
        <v>0</v>
      </c>
      <c r="BB126" s="3">
        <v>0</v>
      </c>
      <c r="BC126" s="3">
        <v>0</v>
      </c>
      <c r="BD126" s="3">
        <v>0</v>
      </c>
      <c r="BE126" s="3">
        <v>0</v>
      </c>
      <c r="BF126" s="3">
        <v>0</v>
      </c>
      <c r="BG126" s="3">
        <v>0</v>
      </c>
      <c r="BH126" s="3">
        <v>0</v>
      </c>
      <c r="BI126" s="3">
        <v>0</v>
      </c>
      <c r="BJ126" s="3">
        <v>0</v>
      </c>
      <c r="BK126" s="3">
        <v>0</v>
      </c>
      <c r="BL126" s="3">
        <v>0</v>
      </c>
      <c r="BM126" s="3">
        <v>0</v>
      </c>
      <c r="BN126" s="3">
        <v>0</v>
      </c>
      <c r="BO126" s="3">
        <v>0</v>
      </c>
      <c r="BP126" s="3">
        <v>0</v>
      </c>
      <c r="BQ126" s="3">
        <v>0</v>
      </c>
      <c r="BR126" s="3">
        <v>0</v>
      </c>
      <c r="BS126" s="3">
        <v>0</v>
      </c>
      <c r="BT126" s="3">
        <v>0</v>
      </c>
      <c r="BU126" s="3">
        <v>0</v>
      </c>
      <c r="BV126" s="3">
        <v>0</v>
      </c>
      <c r="BW126" s="3">
        <v>0</v>
      </c>
      <c r="BX126" s="3">
        <v>0</v>
      </c>
      <c r="BY126" s="3">
        <v>0</v>
      </c>
      <c r="BZ126" s="3">
        <v>0</v>
      </c>
      <c r="CA126" s="3">
        <v>0</v>
      </c>
      <c r="CB126" s="3">
        <v>0</v>
      </c>
      <c r="CC126" s="3">
        <v>0</v>
      </c>
      <c r="CD126" s="3">
        <v>0</v>
      </c>
      <c r="CE126" s="3">
        <v>0</v>
      </c>
      <c r="CF126" s="3">
        <v>0</v>
      </c>
      <c r="CG126" s="3">
        <v>0</v>
      </c>
      <c r="CH126" s="3">
        <v>0</v>
      </c>
      <c r="CI126" s="3">
        <v>0</v>
      </c>
      <c r="CJ126" s="3">
        <v>0</v>
      </c>
      <c r="CK126" s="3">
        <v>0</v>
      </c>
      <c r="CL126" s="3">
        <v>0</v>
      </c>
      <c r="CM126" s="3">
        <v>0</v>
      </c>
      <c r="CN126" s="3">
        <v>0</v>
      </c>
      <c r="CO126" s="3">
        <v>0</v>
      </c>
      <c r="CP126" s="3">
        <v>0</v>
      </c>
      <c r="CQ126" s="3">
        <v>0</v>
      </c>
      <c r="CR126" s="3">
        <v>0</v>
      </c>
      <c r="CS126" s="3">
        <v>0</v>
      </c>
      <c r="CT126" s="3">
        <v>0</v>
      </c>
      <c r="CU126" s="3">
        <v>0</v>
      </c>
      <c r="CV126" s="3">
        <v>0</v>
      </c>
      <c r="CW126" s="3">
        <v>0</v>
      </c>
      <c r="CX126" s="3">
        <v>0</v>
      </c>
      <c r="CY126" s="3">
        <v>0</v>
      </c>
      <c r="CZ126" s="3">
        <v>0</v>
      </c>
      <c r="DA126" s="3">
        <v>0</v>
      </c>
      <c r="DB126" s="3">
        <v>0</v>
      </c>
      <c r="DC126" s="3">
        <v>0</v>
      </c>
      <c r="DD126" s="3">
        <v>0</v>
      </c>
      <c r="DE126" s="3">
        <v>0</v>
      </c>
      <c r="DF126" s="3">
        <v>0</v>
      </c>
      <c r="DG126" s="3">
        <v>0</v>
      </c>
      <c r="DH126" s="3">
        <v>0</v>
      </c>
      <c r="DI126" s="3">
        <v>0</v>
      </c>
      <c r="DJ126" s="3">
        <v>0</v>
      </c>
      <c r="DK126" s="3">
        <v>0</v>
      </c>
      <c r="DL126" s="3">
        <v>0</v>
      </c>
      <c r="DM126" s="3">
        <v>0</v>
      </c>
      <c r="DN126" s="3">
        <v>0</v>
      </c>
      <c r="DO126" s="3">
        <v>0</v>
      </c>
      <c r="DP126" s="3">
        <v>0</v>
      </c>
      <c r="DQ126" s="3">
        <v>0</v>
      </c>
      <c r="DR126" s="1">
        <f t="shared" si="9"/>
        <v>0</v>
      </c>
      <c r="DS126" s="1">
        <f t="shared" si="10"/>
        <v>0</v>
      </c>
      <c r="DT126" s="1">
        <f t="shared" si="11"/>
        <v>0</v>
      </c>
    </row>
    <row r="127" spans="1:124" ht="15" customHeight="1" x14ac:dyDescent="0.25">
      <c r="A127" s="2" t="s">
        <v>229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  <c r="AQ127" s="3">
        <v>0</v>
      </c>
      <c r="AR127" s="3">
        <v>0</v>
      </c>
      <c r="AS127" s="3">
        <v>0</v>
      </c>
      <c r="AT127" s="3">
        <v>0</v>
      </c>
      <c r="AU127" s="3">
        <v>0</v>
      </c>
      <c r="AV127" s="3">
        <v>0</v>
      </c>
      <c r="AW127" s="3">
        <v>0</v>
      </c>
      <c r="AX127" s="3">
        <v>0</v>
      </c>
      <c r="AY127" s="3">
        <v>0</v>
      </c>
      <c r="AZ127" s="3">
        <v>0</v>
      </c>
      <c r="BA127" s="3">
        <v>0</v>
      </c>
      <c r="BB127" s="3">
        <v>0</v>
      </c>
      <c r="BC127" s="3">
        <v>0</v>
      </c>
      <c r="BD127" s="3">
        <v>0</v>
      </c>
      <c r="BE127" s="3">
        <v>0</v>
      </c>
      <c r="BF127" s="3">
        <v>0</v>
      </c>
      <c r="BG127" s="3">
        <v>0</v>
      </c>
      <c r="BH127" s="3">
        <v>0</v>
      </c>
      <c r="BI127" s="3">
        <v>0</v>
      </c>
      <c r="BJ127" s="3">
        <v>0</v>
      </c>
      <c r="BK127" s="3">
        <v>0</v>
      </c>
      <c r="BL127" s="3">
        <v>0</v>
      </c>
      <c r="BM127" s="3">
        <v>0</v>
      </c>
      <c r="BN127" s="3">
        <v>0</v>
      </c>
      <c r="BO127" s="3">
        <v>0</v>
      </c>
      <c r="BP127" s="3">
        <v>0</v>
      </c>
      <c r="BQ127" s="3">
        <v>0</v>
      </c>
      <c r="BR127" s="3">
        <v>0</v>
      </c>
      <c r="BS127" s="3">
        <v>0</v>
      </c>
      <c r="BT127" s="3">
        <v>0</v>
      </c>
      <c r="BU127" s="3">
        <v>0</v>
      </c>
      <c r="BV127" s="3">
        <v>0</v>
      </c>
      <c r="BW127" s="3">
        <v>0</v>
      </c>
      <c r="BX127" s="3">
        <v>0</v>
      </c>
      <c r="BY127" s="3">
        <v>0</v>
      </c>
      <c r="BZ127" s="3">
        <v>0</v>
      </c>
      <c r="CA127" s="3">
        <v>0</v>
      </c>
      <c r="CB127" s="3">
        <v>0</v>
      </c>
      <c r="CC127" s="3">
        <v>0</v>
      </c>
      <c r="CD127" s="3">
        <v>0</v>
      </c>
      <c r="CE127" s="3">
        <v>0</v>
      </c>
      <c r="CF127" s="3">
        <v>0</v>
      </c>
      <c r="CG127" s="3">
        <v>0</v>
      </c>
      <c r="CH127" s="3">
        <v>0</v>
      </c>
      <c r="CI127" s="3">
        <v>0</v>
      </c>
      <c r="CJ127" s="3">
        <v>0</v>
      </c>
      <c r="CK127" s="3">
        <v>0</v>
      </c>
      <c r="CL127" s="3">
        <v>0</v>
      </c>
      <c r="CM127" s="3">
        <v>0</v>
      </c>
      <c r="CN127" s="3">
        <v>0</v>
      </c>
      <c r="CO127" s="3">
        <v>0</v>
      </c>
      <c r="CP127" s="3">
        <v>0</v>
      </c>
      <c r="CQ127" s="3">
        <v>0</v>
      </c>
      <c r="CR127" s="3">
        <v>0</v>
      </c>
      <c r="CS127" s="3">
        <v>0</v>
      </c>
      <c r="CT127" s="3">
        <v>0</v>
      </c>
      <c r="CU127" s="3">
        <v>0</v>
      </c>
      <c r="CV127" s="3">
        <v>0</v>
      </c>
      <c r="CW127" s="3">
        <v>0</v>
      </c>
      <c r="CX127" s="3">
        <v>0</v>
      </c>
      <c r="CY127" s="3">
        <v>0</v>
      </c>
      <c r="CZ127" s="3">
        <v>0</v>
      </c>
      <c r="DA127" s="3">
        <v>0</v>
      </c>
      <c r="DB127" s="3">
        <v>0</v>
      </c>
      <c r="DC127" s="3">
        <v>0</v>
      </c>
      <c r="DD127" s="3">
        <v>0</v>
      </c>
      <c r="DE127" s="3">
        <v>0</v>
      </c>
      <c r="DF127" s="3">
        <v>0</v>
      </c>
      <c r="DG127" s="3">
        <v>0</v>
      </c>
      <c r="DH127" s="3">
        <v>0</v>
      </c>
      <c r="DI127" s="3">
        <v>0</v>
      </c>
      <c r="DJ127" s="3">
        <v>0</v>
      </c>
      <c r="DK127" s="3">
        <v>0</v>
      </c>
      <c r="DL127" s="3">
        <v>0</v>
      </c>
      <c r="DM127" s="3">
        <v>0</v>
      </c>
      <c r="DN127" s="3">
        <v>0</v>
      </c>
      <c r="DO127" s="3">
        <v>0</v>
      </c>
      <c r="DP127" s="3">
        <v>0</v>
      </c>
      <c r="DQ127" s="3">
        <v>0</v>
      </c>
      <c r="DR127" s="1">
        <f t="shared" si="9"/>
        <v>0</v>
      </c>
      <c r="DS127" s="1">
        <f t="shared" si="10"/>
        <v>0</v>
      </c>
      <c r="DT127" s="1">
        <f t="shared" si="11"/>
        <v>0</v>
      </c>
    </row>
    <row r="128" spans="1:124" ht="15" customHeight="1" x14ac:dyDescent="0.25">
      <c r="A128" s="2" t="s">
        <v>230</v>
      </c>
      <c r="B128" s="3">
        <v>-1</v>
      </c>
      <c r="C128" s="3">
        <v>0</v>
      </c>
      <c r="D128" s="3">
        <v>-1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3.06</v>
      </c>
      <c r="X128" s="3">
        <v>0</v>
      </c>
      <c r="Y128" s="3">
        <v>3.06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  <c r="AG128" s="3">
        <v>0</v>
      </c>
      <c r="AH128" s="3">
        <v>0</v>
      </c>
      <c r="AI128" s="3">
        <v>0</v>
      </c>
      <c r="AJ128" s="3">
        <v>0</v>
      </c>
      <c r="AK128" s="3">
        <v>0</v>
      </c>
      <c r="AL128" s="3">
        <v>0</v>
      </c>
      <c r="AM128" s="3">
        <v>0</v>
      </c>
      <c r="AN128" s="3">
        <v>0</v>
      </c>
      <c r="AO128" s="3">
        <v>0</v>
      </c>
      <c r="AP128" s="3">
        <v>0</v>
      </c>
      <c r="AQ128" s="3">
        <v>0</v>
      </c>
      <c r="AR128" s="3">
        <v>0</v>
      </c>
      <c r="AS128" s="3">
        <v>0</v>
      </c>
      <c r="AT128" s="3">
        <v>0</v>
      </c>
      <c r="AU128" s="3">
        <v>0</v>
      </c>
      <c r="AV128" s="3">
        <v>0</v>
      </c>
      <c r="AW128" s="3">
        <v>0</v>
      </c>
      <c r="AX128" s="3">
        <v>0</v>
      </c>
      <c r="AY128" s="3">
        <v>0</v>
      </c>
      <c r="AZ128" s="3">
        <v>0</v>
      </c>
      <c r="BA128" s="3">
        <v>0</v>
      </c>
      <c r="BB128" s="3">
        <v>0</v>
      </c>
      <c r="BC128" s="3">
        <v>0</v>
      </c>
      <c r="BD128" s="3">
        <v>0</v>
      </c>
      <c r="BE128" s="3">
        <v>0</v>
      </c>
      <c r="BF128" s="3">
        <v>0</v>
      </c>
      <c r="BG128" s="3">
        <v>0</v>
      </c>
      <c r="BH128" s="3">
        <v>0</v>
      </c>
      <c r="BI128" s="3">
        <v>0</v>
      </c>
      <c r="BJ128" s="3">
        <v>0</v>
      </c>
      <c r="BK128" s="3">
        <v>0</v>
      </c>
      <c r="BL128" s="3">
        <v>0</v>
      </c>
      <c r="BM128" s="3">
        <v>0</v>
      </c>
      <c r="BN128" s="3">
        <v>0</v>
      </c>
      <c r="BO128" s="3">
        <v>0</v>
      </c>
      <c r="BP128" s="3">
        <v>216.98</v>
      </c>
      <c r="BQ128" s="3">
        <v>51.424999999999997</v>
      </c>
      <c r="BR128" s="3">
        <v>268.40499999999997</v>
      </c>
      <c r="BS128" s="3">
        <v>0</v>
      </c>
      <c r="BT128" s="3">
        <v>0</v>
      </c>
      <c r="BU128" s="3">
        <v>0</v>
      </c>
      <c r="BV128" s="3">
        <v>0</v>
      </c>
      <c r="BW128" s="3">
        <v>0</v>
      </c>
      <c r="BX128" s="3">
        <v>0</v>
      </c>
      <c r="BY128" s="3">
        <v>0</v>
      </c>
      <c r="BZ128" s="3">
        <v>0</v>
      </c>
      <c r="CA128" s="3">
        <v>0</v>
      </c>
      <c r="CB128" s="3">
        <v>0</v>
      </c>
      <c r="CC128" s="3">
        <v>0</v>
      </c>
      <c r="CD128" s="3">
        <v>0</v>
      </c>
      <c r="CE128" s="3">
        <v>0</v>
      </c>
      <c r="CF128" s="3">
        <v>0</v>
      </c>
      <c r="CG128" s="3">
        <v>0</v>
      </c>
      <c r="CH128" s="3">
        <v>0</v>
      </c>
      <c r="CI128" s="3">
        <v>0</v>
      </c>
      <c r="CJ128" s="3">
        <v>0</v>
      </c>
      <c r="CK128" s="3">
        <v>0</v>
      </c>
      <c r="CL128" s="3">
        <v>0</v>
      </c>
      <c r="CM128" s="3">
        <v>0</v>
      </c>
      <c r="CN128" s="3">
        <v>247</v>
      </c>
      <c r="CO128" s="3">
        <v>0</v>
      </c>
      <c r="CP128" s="3">
        <v>247</v>
      </c>
      <c r="CQ128" s="3">
        <v>6195.7649999999994</v>
      </c>
      <c r="CR128" s="3">
        <v>933.27499999999998</v>
      </c>
      <c r="CS128" s="3">
        <v>7129.0399999999991</v>
      </c>
      <c r="CT128" s="3">
        <v>6822.19</v>
      </c>
      <c r="CU128" s="3">
        <v>919</v>
      </c>
      <c r="CV128" s="3">
        <v>7741.19</v>
      </c>
      <c r="CW128" s="3">
        <v>1.5</v>
      </c>
      <c r="CX128" s="3">
        <v>0</v>
      </c>
      <c r="CY128" s="3">
        <v>1.5</v>
      </c>
      <c r="CZ128" s="3">
        <v>1191.2749999999999</v>
      </c>
      <c r="DA128" s="3">
        <v>196.875</v>
      </c>
      <c r="DB128" s="3">
        <v>1388.1499999999999</v>
      </c>
      <c r="DC128" s="3">
        <v>0</v>
      </c>
      <c r="DD128" s="3">
        <v>0</v>
      </c>
      <c r="DE128" s="3">
        <v>0</v>
      </c>
      <c r="DF128" s="3">
        <v>0</v>
      </c>
      <c r="DG128" s="3">
        <v>0</v>
      </c>
      <c r="DH128" s="3">
        <v>0</v>
      </c>
      <c r="DI128" s="3">
        <v>0</v>
      </c>
      <c r="DJ128" s="3">
        <v>0</v>
      </c>
      <c r="DK128" s="3">
        <v>0</v>
      </c>
      <c r="DL128" s="3">
        <v>0</v>
      </c>
      <c r="DM128" s="3">
        <v>0</v>
      </c>
      <c r="DN128" s="3">
        <v>0</v>
      </c>
      <c r="DO128" s="3">
        <v>1362.8050000000003</v>
      </c>
      <c r="DP128" s="3">
        <v>267.32499999999999</v>
      </c>
      <c r="DQ128" s="3">
        <v>1630.13</v>
      </c>
      <c r="DR128" s="1">
        <f t="shared" si="9"/>
        <v>16039.574999999999</v>
      </c>
      <c r="DS128" s="1">
        <f t="shared" si="10"/>
        <v>2367.8999999999996</v>
      </c>
      <c r="DT128" s="1">
        <f t="shared" si="11"/>
        <v>18407.475000000002</v>
      </c>
    </row>
    <row r="129" spans="1:124" ht="15" customHeight="1" x14ac:dyDescent="0.25">
      <c r="A129" s="2" t="s">
        <v>231</v>
      </c>
      <c r="B129" s="3">
        <v>0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15600</v>
      </c>
      <c r="U129" s="3">
        <v>6050</v>
      </c>
      <c r="V129" s="3">
        <v>21650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0</v>
      </c>
      <c r="AF129" s="3">
        <v>0</v>
      </c>
      <c r="AG129" s="3">
        <v>0</v>
      </c>
      <c r="AH129" s="3">
        <v>0</v>
      </c>
      <c r="AI129" s="3">
        <v>0</v>
      </c>
      <c r="AJ129" s="3">
        <v>0</v>
      </c>
      <c r="AK129" s="3">
        <v>0</v>
      </c>
      <c r="AL129" s="3">
        <v>0</v>
      </c>
      <c r="AM129" s="3">
        <v>0</v>
      </c>
      <c r="AN129" s="3">
        <v>0</v>
      </c>
      <c r="AO129" s="3">
        <v>0</v>
      </c>
      <c r="AP129" s="3">
        <v>0</v>
      </c>
      <c r="AQ129" s="3">
        <v>0</v>
      </c>
      <c r="AR129" s="3">
        <v>0</v>
      </c>
      <c r="AS129" s="3">
        <v>0</v>
      </c>
      <c r="AT129" s="3">
        <v>0</v>
      </c>
      <c r="AU129" s="3">
        <v>0</v>
      </c>
      <c r="AV129" s="3">
        <v>0</v>
      </c>
      <c r="AW129" s="3">
        <v>0</v>
      </c>
      <c r="AX129" s="3">
        <v>0</v>
      </c>
      <c r="AY129" s="3">
        <v>0</v>
      </c>
      <c r="AZ129" s="3">
        <v>0</v>
      </c>
      <c r="BA129" s="3">
        <v>0</v>
      </c>
      <c r="BB129" s="3">
        <v>0</v>
      </c>
      <c r="BC129" s="3">
        <v>0</v>
      </c>
      <c r="BD129" s="3">
        <v>0</v>
      </c>
      <c r="BE129" s="3">
        <v>0</v>
      </c>
      <c r="BF129" s="3">
        <v>0</v>
      </c>
      <c r="BG129" s="3">
        <v>0</v>
      </c>
      <c r="BH129" s="3">
        <v>0</v>
      </c>
      <c r="BI129" s="3">
        <v>0</v>
      </c>
      <c r="BJ129" s="3">
        <v>0</v>
      </c>
      <c r="BK129" s="3">
        <v>0</v>
      </c>
      <c r="BL129" s="3">
        <v>0</v>
      </c>
      <c r="BM129" s="3">
        <v>0</v>
      </c>
      <c r="BN129" s="3">
        <v>0</v>
      </c>
      <c r="BO129" s="3">
        <v>0</v>
      </c>
      <c r="BP129" s="3">
        <v>0</v>
      </c>
      <c r="BQ129" s="3">
        <v>0</v>
      </c>
      <c r="BR129" s="3">
        <v>0</v>
      </c>
      <c r="BS129" s="3">
        <v>0</v>
      </c>
      <c r="BT129" s="3">
        <v>0</v>
      </c>
      <c r="BU129" s="3">
        <v>0</v>
      </c>
      <c r="BV129" s="3">
        <v>0</v>
      </c>
      <c r="BW129" s="3">
        <v>0</v>
      </c>
      <c r="BX129" s="3">
        <v>0</v>
      </c>
      <c r="BY129" s="3">
        <v>0</v>
      </c>
      <c r="BZ129" s="3">
        <v>0</v>
      </c>
      <c r="CA129" s="3">
        <v>0</v>
      </c>
      <c r="CB129" s="3">
        <v>0</v>
      </c>
      <c r="CC129" s="3">
        <v>0</v>
      </c>
      <c r="CD129" s="3">
        <v>0</v>
      </c>
      <c r="CE129" s="3">
        <v>0</v>
      </c>
      <c r="CF129" s="3">
        <v>0</v>
      </c>
      <c r="CG129" s="3">
        <v>0</v>
      </c>
      <c r="CH129" s="3">
        <v>0</v>
      </c>
      <c r="CI129" s="3">
        <v>0</v>
      </c>
      <c r="CJ129" s="3">
        <v>0</v>
      </c>
      <c r="CK129" s="3">
        <v>0</v>
      </c>
      <c r="CL129" s="3">
        <v>0</v>
      </c>
      <c r="CM129" s="3">
        <v>0</v>
      </c>
      <c r="CN129" s="3">
        <v>0</v>
      </c>
      <c r="CO129" s="3">
        <v>0</v>
      </c>
      <c r="CP129" s="3">
        <v>0</v>
      </c>
      <c r="CQ129" s="3">
        <v>0</v>
      </c>
      <c r="CR129" s="3">
        <v>0</v>
      </c>
      <c r="CS129" s="3">
        <v>0</v>
      </c>
      <c r="CT129" s="3">
        <v>0</v>
      </c>
      <c r="CU129" s="3">
        <v>0</v>
      </c>
      <c r="CV129" s="3">
        <v>0</v>
      </c>
      <c r="CW129" s="3">
        <v>0</v>
      </c>
      <c r="CX129" s="3">
        <v>0</v>
      </c>
      <c r="CY129" s="3">
        <v>0</v>
      </c>
      <c r="CZ129" s="3">
        <v>0</v>
      </c>
      <c r="DA129" s="3">
        <v>0</v>
      </c>
      <c r="DB129" s="3">
        <v>0</v>
      </c>
      <c r="DC129" s="3">
        <v>0</v>
      </c>
      <c r="DD129" s="3">
        <v>0</v>
      </c>
      <c r="DE129" s="3">
        <v>0</v>
      </c>
      <c r="DF129" s="3">
        <v>0</v>
      </c>
      <c r="DG129" s="3">
        <v>0</v>
      </c>
      <c r="DH129" s="3">
        <v>0</v>
      </c>
      <c r="DI129" s="3">
        <v>0</v>
      </c>
      <c r="DJ129" s="3">
        <v>0</v>
      </c>
      <c r="DK129" s="3">
        <v>0</v>
      </c>
      <c r="DL129" s="3">
        <v>0</v>
      </c>
      <c r="DM129" s="3">
        <v>0</v>
      </c>
      <c r="DN129" s="3">
        <v>0</v>
      </c>
      <c r="DO129" s="3">
        <v>0</v>
      </c>
      <c r="DP129" s="3">
        <v>0</v>
      </c>
      <c r="DQ129" s="3">
        <v>0</v>
      </c>
      <c r="DR129" s="1">
        <f t="shared" si="9"/>
        <v>15600</v>
      </c>
      <c r="DS129" s="1">
        <f t="shared" si="10"/>
        <v>6050</v>
      </c>
      <c r="DT129" s="1">
        <f t="shared" si="11"/>
        <v>21650</v>
      </c>
    </row>
    <row r="130" spans="1:124" ht="15" customHeight="1" x14ac:dyDescent="0.25">
      <c r="A130" s="2" t="s">
        <v>232</v>
      </c>
      <c r="B130" s="3">
        <v>0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0</v>
      </c>
      <c r="AF130" s="3">
        <v>0</v>
      </c>
      <c r="AG130" s="3">
        <v>0</v>
      </c>
      <c r="AH130" s="3">
        <v>0</v>
      </c>
      <c r="AI130" s="3">
        <v>0</v>
      </c>
      <c r="AJ130" s="3">
        <v>0</v>
      </c>
      <c r="AK130" s="3">
        <v>0</v>
      </c>
      <c r="AL130" s="3">
        <v>0</v>
      </c>
      <c r="AM130" s="3">
        <v>0</v>
      </c>
      <c r="AN130" s="3">
        <v>0</v>
      </c>
      <c r="AO130" s="3">
        <v>0</v>
      </c>
      <c r="AP130" s="3">
        <v>0</v>
      </c>
      <c r="AQ130" s="3">
        <v>0</v>
      </c>
      <c r="AR130" s="3">
        <v>0</v>
      </c>
      <c r="AS130" s="3">
        <v>0</v>
      </c>
      <c r="AT130" s="3">
        <v>0</v>
      </c>
      <c r="AU130" s="3">
        <v>0</v>
      </c>
      <c r="AV130" s="3">
        <v>0</v>
      </c>
      <c r="AW130" s="3">
        <v>0</v>
      </c>
      <c r="AX130" s="3">
        <v>0</v>
      </c>
      <c r="AY130" s="3">
        <v>0</v>
      </c>
      <c r="AZ130" s="3">
        <v>0</v>
      </c>
      <c r="BA130" s="3">
        <v>0</v>
      </c>
      <c r="BB130" s="3">
        <v>0</v>
      </c>
      <c r="BC130" s="3">
        <v>0</v>
      </c>
      <c r="BD130" s="3">
        <v>0</v>
      </c>
      <c r="BE130" s="3">
        <v>0</v>
      </c>
      <c r="BF130" s="3">
        <v>0</v>
      </c>
      <c r="BG130" s="3">
        <v>0</v>
      </c>
      <c r="BH130" s="3">
        <v>0</v>
      </c>
      <c r="BI130" s="3">
        <v>0</v>
      </c>
      <c r="BJ130" s="3">
        <v>0</v>
      </c>
      <c r="BK130" s="3">
        <v>0</v>
      </c>
      <c r="BL130" s="3">
        <v>0</v>
      </c>
      <c r="BM130" s="3">
        <v>0</v>
      </c>
      <c r="BN130" s="3">
        <v>0</v>
      </c>
      <c r="BO130" s="3">
        <v>0</v>
      </c>
      <c r="BP130" s="3">
        <v>0</v>
      </c>
      <c r="BQ130" s="3">
        <v>0</v>
      </c>
      <c r="BR130" s="3">
        <v>0</v>
      </c>
      <c r="BS130" s="3">
        <v>0</v>
      </c>
      <c r="BT130" s="3">
        <v>0</v>
      </c>
      <c r="BU130" s="3">
        <v>0</v>
      </c>
      <c r="BV130" s="3">
        <v>0</v>
      </c>
      <c r="BW130" s="3">
        <v>0</v>
      </c>
      <c r="BX130" s="3">
        <v>0</v>
      </c>
      <c r="BY130" s="3">
        <v>0</v>
      </c>
      <c r="BZ130" s="3">
        <v>0</v>
      </c>
      <c r="CA130" s="3">
        <v>0</v>
      </c>
      <c r="CB130" s="3">
        <v>0</v>
      </c>
      <c r="CC130" s="3">
        <v>0</v>
      </c>
      <c r="CD130" s="3">
        <v>0</v>
      </c>
      <c r="CE130" s="3">
        <v>0</v>
      </c>
      <c r="CF130" s="3">
        <v>0</v>
      </c>
      <c r="CG130" s="3">
        <v>0</v>
      </c>
      <c r="CH130" s="3">
        <v>0</v>
      </c>
      <c r="CI130" s="3">
        <v>0</v>
      </c>
      <c r="CJ130" s="3">
        <v>0</v>
      </c>
      <c r="CK130" s="3">
        <v>0</v>
      </c>
      <c r="CL130" s="3">
        <v>0</v>
      </c>
      <c r="CM130" s="3">
        <v>0</v>
      </c>
      <c r="CN130" s="3">
        <v>0</v>
      </c>
      <c r="CO130" s="3">
        <v>0</v>
      </c>
      <c r="CP130" s="3">
        <v>0</v>
      </c>
      <c r="CQ130" s="3">
        <v>0</v>
      </c>
      <c r="CR130" s="3">
        <v>0</v>
      </c>
      <c r="CS130" s="3">
        <v>0</v>
      </c>
      <c r="CT130" s="3">
        <v>0</v>
      </c>
      <c r="CU130" s="3">
        <v>0</v>
      </c>
      <c r="CV130" s="3">
        <v>0</v>
      </c>
      <c r="CW130" s="3">
        <v>0</v>
      </c>
      <c r="CX130" s="3">
        <v>0</v>
      </c>
      <c r="CY130" s="3">
        <v>0</v>
      </c>
      <c r="CZ130" s="3">
        <v>0</v>
      </c>
      <c r="DA130" s="3">
        <v>0</v>
      </c>
      <c r="DB130" s="3">
        <v>0</v>
      </c>
      <c r="DC130" s="3">
        <v>0</v>
      </c>
      <c r="DD130" s="3">
        <v>0</v>
      </c>
      <c r="DE130" s="3">
        <v>0</v>
      </c>
      <c r="DF130" s="3">
        <v>0</v>
      </c>
      <c r="DG130" s="3">
        <v>0</v>
      </c>
      <c r="DH130" s="3">
        <v>0</v>
      </c>
      <c r="DI130" s="3">
        <v>0</v>
      </c>
      <c r="DJ130" s="3">
        <v>0</v>
      </c>
      <c r="DK130" s="3">
        <v>0</v>
      </c>
      <c r="DL130" s="3">
        <v>0</v>
      </c>
      <c r="DM130" s="3">
        <v>0</v>
      </c>
      <c r="DN130" s="3">
        <v>0</v>
      </c>
      <c r="DO130" s="3">
        <v>0</v>
      </c>
      <c r="DP130" s="3">
        <v>0</v>
      </c>
      <c r="DQ130" s="3">
        <v>0</v>
      </c>
      <c r="DR130" s="1">
        <f t="shared" si="9"/>
        <v>0</v>
      </c>
      <c r="DS130" s="1">
        <f t="shared" si="10"/>
        <v>0</v>
      </c>
      <c r="DT130" s="1">
        <f t="shared" si="11"/>
        <v>0</v>
      </c>
    </row>
    <row r="131" spans="1:124" ht="15" customHeight="1" x14ac:dyDescent="0.25">
      <c r="A131" s="2" t="s">
        <v>233</v>
      </c>
      <c r="B131" s="3">
        <v>0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27636.23</v>
      </c>
      <c r="U131" s="3">
        <v>8703.15</v>
      </c>
      <c r="V131" s="3">
        <v>36339.379999999997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0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3">
        <v>0</v>
      </c>
      <c r="AT131" s="3">
        <v>0</v>
      </c>
      <c r="AU131" s="3">
        <v>0</v>
      </c>
      <c r="AV131" s="3">
        <v>0</v>
      </c>
      <c r="AW131" s="3">
        <v>0</v>
      </c>
      <c r="AX131" s="3">
        <v>0</v>
      </c>
      <c r="AY131" s="3">
        <v>0</v>
      </c>
      <c r="AZ131" s="3">
        <v>0</v>
      </c>
      <c r="BA131" s="3">
        <v>0</v>
      </c>
      <c r="BB131" s="3">
        <v>0</v>
      </c>
      <c r="BC131" s="3">
        <v>0</v>
      </c>
      <c r="BD131" s="3">
        <v>0</v>
      </c>
      <c r="BE131" s="3">
        <v>0</v>
      </c>
      <c r="BF131" s="3">
        <v>0</v>
      </c>
      <c r="BG131" s="3">
        <v>0</v>
      </c>
      <c r="BH131" s="3">
        <v>0</v>
      </c>
      <c r="BI131" s="3">
        <v>0</v>
      </c>
      <c r="BJ131" s="3">
        <v>0</v>
      </c>
      <c r="BK131" s="3">
        <v>0</v>
      </c>
      <c r="BL131" s="3">
        <v>0</v>
      </c>
      <c r="BM131" s="3">
        <v>0</v>
      </c>
      <c r="BN131" s="3">
        <v>0</v>
      </c>
      <c r="BO131" s="3">
        <v>0</v>
      </c>
      <c r="BP131" s="3">
        <v>0</v>
      </c>
      <c r="BQ131" s="3">
        <v>0</v>
      </c>
      <c r="BR131" s="3">
        <v>0</v>
      </c>
      <c r="BS131" s="3">
        <v>0</v>
      </c>
      <c r="BT131" s="3">
        <v>0</v>
      </c>
      <c r="BU131" s="3">
        <v>0</v>
      </c>
      <c r="BV131" s="3">
        <v>0</v>
      </c>
      <c r="BW131" s="3">
        <v>0</v>
      </c>
      <c r="BX131" s="3">
        <v>0</v>
      </c>
      <c r="BY131" s="3">
        <v>0</v>
      </c>
      <c r="BZ131" s="3">
        <v>0</v>
      </c>
      <c r="CA131" s="3">
        <v>0</v>
      </c>
      <c r="CB131" s="3">
        <v>0</v>
      </c>
      <c r="CC131" s="3">
        <v>0</v>
      </c>
      <c r="CD131" s="3">
        <v>0</v>
      </c>
      <c r="CE131" s="3">
        <v>0</v>
      </c>
      <c r="CF131" s="3">
        <v>0</v>
      </c>
      <c r="CG131" s="3">
        <v>0</v>
      </c>
      <c r="CH131" s="3">
        <v>0</v>
      </c>
      <c r="CI131" s="3">
        <v>0</v>
      </c>
      <c r="CJ131" s="3">
        <v>0</v>
      </c>
      <c r="CK131" s="3">
        <v>0</v>
      </c>
      <c r="CL131" s="3">
        <v>0</v>
      </c>
      <c r="CM131" s="3">
        <v>0</v>
      </c>
      <c r="CN131" s="3">
        <v>0</v>
      </c>
      <c r="CO131" s="3">
        <v>0</v>
      </c>
      <c r="CP131" s="3">
        <v>0</v>
      </c>
      <c r="CQ131" s="3">
        <v>0</v>
      </c>
      <c r="CR131" s="3">
        <v>0</v>
      </c>
      <c r="CS131" s="3">
        <v>0</v>
      </c>
      <c r="CT131" s="3">
        <v>0</v>
      </c>
      <c r="CU131" s="3">
        <v>0</v>
      </c>
      <c r="CV131" s="3">
        <v>0</v>
      </c>
      <c r="CW131" s="3">
        <v>0</v>
      </c>
      <c r="CX131" s="3">
        <v>0</v>
      </c>
      <c r="CY131" s="3">
        <v>0</v>
      </c>
      <c r="CZ131" s="3">
        <v>0</v>
      </c>
      <c r="DA131" s="3">
        <v>0</v>
      </c>
      <c r="DB131" s="3">
        <v>0</v>
      </c>
      <c r="DC131" s="3">
        <v>0</v>
      </c>
      <c r="DD131" s="3">
        <v>0</v>
      </c>
      <c r="DE131" s="3">
        <v>0</v>
      </c>
      <c r="DF131" s="3">
        <v>0</v>
      </c>
      <c r="DG131" s="3">
        <v>0</v>
      </c>
      <c r="DH131" s="3">
        <v>0</v>
      </c>
      <c r="DI131" s="3">
        <v>0</v>
      </c>
      <c r="DJ131" s="3">
        <v>0</v>
      </c>
      <c r="DK131" s="3">
        <v>0</v>
      </c>
      <c r="DL131" s="3">
        <v>0</v>
      </c>
      <c r="DM131" s="3">
        <v>0</v>
      </c>
      <c r="DN131" s="3">
        <v>0</v>
      </c>
      <c r="DO131" s="3">
        <v>0</v>
      </c>
      <c r="DP131" s="3">
        <v>0</v>
      </c>
      <c r="DQ131" s="3">
        <v>0</v>
      </c>
      <c r="DR131" s="1">
        <f t="shared" si="9"/>
        <v>27636.23</v>
      </c>
      <c r="DS131" s="1">
        <f t="shared" si="10"/>
        <v>8703.15</v>
      </c>
      <c r="DT131" s="1">
        <f t="shared" si="11"/>
        <v>36339.379999999997</v>
      </c>
    </row>
    <row r="132" spans="1:124" ht="15" customHeight="1" x14ac:dyDescent="0.25">
      <c r="A132" s="2" t="s">
        <v>234</v>
      </c>
      <c r="B132" s="3">
        <v>0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>
        <v>0</v>
      </c>
      <c r="AF132" s="3">
        <v>0</v>
      </c>
      <c r="AG132" s="3">
        <v>0</v>
      </c>
      <c r="AH132" s="3">
        <v>0</v>
      </c>
      <c r="AI132" s="3">
        <v>0</v>
      </c>
      <c r="AJ132" s="3">
        <v>0</v>
      </c>
      <c r="AK132" s="3">
        <v>0</v>
      </c>
      <c r="AL132" s="3">
        <v>0</v>
      </c>
      <c r="AM132" s="3">
        <v>0</v>
      </c>
      <c r="AN132" s="3">
        <v>0</v>
      </c>
      <c r="AO132" s="3">
        <v>0</v>
      </c>
      <c r="AP132" s="3">
        <v>0</v>
      </c>
      <c r="AQ132" s="3">
        <v>0</v>
      </c>
      <c r="AR132" s="3">
        <v>0</v>
      </c>
      <c r="AS132" s="3">
        <v>0</v>
      </c>
      <c r="AT132" s="3">
        <v>0</v>
      </c>
      <c r="AU132" s="3">
        <v>0</v>
      </c>
      <c r="AV132" s="3">
        <v>0</v>
      </c>
      <c r="AW132" s="3">
        <v>0</v>
      </c>
      <c r="AX132" s="3">
        <v>0</v>
      </c>
      <c r="AY132" s="3">
        <v>0</v>
      </c>
      <c r="AZ132" s="3">
        <v>0</v>
      </c>
      <c r="BA132" s="3">
        <v>0</v>
      </c>
      <c r="BB132" s="3">
        <v>0</v>
      </c>
      <c r="BC132" s="3">
        <v>0</v>
      </c>
      <c r="BD132" s="3">
        <v>0</v>
      </c>
      <c r="BE132" s="3">
        <v>0</v>
      </c>
      <c r="BF132" s="3">
        <v>0</v>
      </c>
      <c r="BG132" s="3">
        <v>0</v>
      </c>
      <c r="BH132" s="3">
        <v>0</v>
      </c>
      <c r="BI132" s="3">
        <v>0</v>
      </c>
      <c r="BJ132" s="3">
        <v>0</v>
      </c>
      <c r="BK132" s="3">
        <v>0</v>
      </c>
      <c r="BL132" s="3">
        <v>0</v>
      </c>
      <c r="BM132" s="3">
        <v>0</v>
      </c>
      <c r="BN132" s="3">
        <v>0</v>
      </c>
      <c r="BO132" s="3">
        <v>0</v>
      </c>
      <c r="BP132" s="3">
        <v>0</v>
      </c>
      <c r="BQ132" s="3">
        <v>0</v>
      </c>
      <c r="BR132" s="3">
        <v>0</v>
      </c>
      <c r="BS132" s="3">
        <v>0</v>
      </c>
      <c r="BT132" s="3">
        <v>0</v>
      </c>
      <c r="BU132" s="3">
        <v>0</v>
      </c>
      <c r="BV132" s="3">
        <v>0</v>
      </c>
      <c r="BW132" s="3">
        <v>0</v>
      </c>
      <c r="BX132" s="3">
        <v>0</v>
      </c>
      <c r="BY132" s="3">
        <v>0</v>
      </c>
      <c r="BZ132" s="3">
        <v>0</v>
      </c>
      <c r="CA132" s="3">
        <v>0</v>
      </c>
      <c r="CB132" s="3">
        <v>0</v>
      </c>
      <c r="CC132" s="3">
        <v>0</v>
      </c>
      <c r="CD132" s="3">
        <v>0</v>
      </c>
      <c r="CE132" s="3">
        <v>0</v>
      </c>
      <c r="CF132" s="3">
        <v>0</v>
      </c>
      <c r="CG132" s="3">
        <v>0</v>
      </c>
      <c r="CH132" s="3">
        <v>0</v>
      </c>
      <c r="CI132" s="3">
        <v>0</v>
      </c>
      <c r="CJ132" s="3">
        <v>0</v>
      </c>
      <c r="CK132" s="3">
        <v>0</v>
      </c>
      <c r="CL132" s="3">
        <v>0</v>
      </c>
      <c r="CM132" s="3">
        <v>0</v>
      </c>
      <c r="CN132" s="3">
        <v>0</v>
      </c>
      <c r="CO132" s="3">
        <v>0</v>
      </c>
      <c r="CP132" s="3">
        <v>0</v>
      </c>
      <c r="CQ132" s="3">
        <v>0</v>
      </c>
      <c r="CR132" s="3">
        <v>0</v>
      </c>
      <c r="CS132" s="3">
        <v>0</v>
      </c>
      <c r="CT132" s="3">
        <v>0</v>
      </c>
      <c r="CU132" s="3">
        <v>0</v>
      </c>
      <c r="CV132" s="3">
        <v>0</v>
      </c>
      <c r="CW132" s="3">
        <v>0</v>
      </c>
      <c r="CX132" s="3">
        <v>0</v>
      </c>
      <c r="CY132" s="3">
        <v>0</v>
      </c>
      <c r="CZ132" s="3">
        <v>0</v>
      </c>
      <c r="DA132" s="3">
        <v>0</v>
      </c>
      <c r="DB132" s="3">
        <v>0</v>
      </c>
      <c r="DC132" s="3">
        <v>0</v>
      </c>
      <c r="DD132" s="3">
        <v>0</v>
      </c>
      <c r="DE132" s="3">
        <v>0</v>
      </c>
      <c r="DF132" s="3">
        <v>0</v>
      </c>
      <c r="DG132" s="3">
        <v>0</v>
      </c>
      <c r="DH132" s="3">
        <v>0</v>
      </c>
      <c r="DI132" s="3">
        <v>0</v>
      </c>
      <c r="DJ132" s="3">
        <v>0</v>
      </c>
      <c r="DK132" s="3">
        <v>0</v>
      </c>
      <c r="DL132" s="3">
        <v>0</v>
      </c>
      <c r="DM132" s="3">
        <v>0</v>
      </c>
      <c r="DN132" s="3">
        <v>0</v>
      </c>
      <c r="DO132" s="3">
        <v>0</v>
      </c>
      <c r="DP132" s="3">
        <v>0</v>
      </c>
      <c r="DQ132" s="3">
        <v>0</v>
      </c>
      <c r="DR132" s="1">
        <f t="shared" si="9"/>
        <v>0</v>
      </c>
      <c r="DS132" s="1">
        <f t="shared" si="10"/>
        <v>0</v>
      </c>
      <c r="DT132" s="1">
        <f t="shared" si="11"/>
        <v>0</v>
      </c>
    </row>
    <row r="133" spans="1:124" ht="15" customHeight="1" x14ac:dyDescent="0.25">
      <c r="A133" s="2" t="s">
        <v>235</v>
      </c>
      <c r="B133" s="3">
        <v>2801.18</v>
      </c>
      <c r="C133" s="3">
        <v>343.536</v>
      </c>
      <c r="D133" s="3">
        <v>3144.7159999999999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3">
        <v>0</v>
      </c>
      <c r="AG133" s="3">
        <v>0</v>
      </c>
      <c r="AH133" s="3">
        <v>0</v>
      </c>
      <c r="AI133" s="3">
        <v>0</v>
      </c>
      <c r="AJ133" s="3">
        <v>0</v>
      </c>
      <c r="AK133" s="3">
        <v>0</v>
      </c>
      <c r="AL133" s="3">
        <v>0</v>
      </c>
      <c r="AM133" s="3">
        <v>0</v>
      </c>
      <c r="AN133" s="3">
        <v>0</v>
      </c>
      <c r="AO133" s="3">
        <v>0</v>
      </c>
      <c r="AP133" s="3">
        <v>0</v>
      </c>
      <c r="AQ133" s="3">
        <v>0</v>
      </c>
      <c r="AR133" s="3">
        <v>0</v>
      </c>
      <c r="AS133" s="3">
        <v>0</v>
      </c>
      <c r="AT133" s="3">
        <v>0</v>
      </c>
      <c r="AU133" s="3">
        <v>0</v>
      </c>
      <c r="AV133" s="3">
        <v>0</v>
      </c>
      <c r="AW133" s="3">
        <v>0</v>
      </c>
      <c r="AX133" s="3">
        <v>0</v>
      </c>
      <c r="AY133" s="3">
        <v>0</v>
      </c>
      <c r="AZ133" s="3">
        <v>0</v>
      </c>
      <c r="BA133" s="3">
        <v>0</v>
      </c>
      <c r="BB133" s="3">
        <v>0</v>
      </c>
      <c r="BC133" s="3">
        <v>0</v>
      </c>
      <c r="BD133" s="3">
        <v>0</v>
      </c>
      <c r="BE133" s="3">
        <v>0</v>
      </c>
      <c r="BF133" s="3">
        <v>0</v>
      </c>
      <c r="BG133" s="3">
        <v>0</v>
      </c>
      <c r="BH133" s="3">
        <v>0</v>
      </c>
      <c r="BI133" s="3">
        <v>0</v>
      </c>
      <c r="BJ133" s="3">
        <v>0</v>
      </c>
      <c r="BK133" s="3">
        <v>0</v>
      </c>
      <c r="BL133" s="3">
        <v>0</v>
      </c>
      <c r="BM133" s="3">
        <v>0</v>
      </c>
      <c r="BN133" s="3">
        <v>0</v>
      </c>
      <c r="BO133" s="3">
        <v>0</v>
      </c>
      <c r="BP133" s="3">
        <v>0</v>
      </c>
      <c r="BQ133" s="3">
        <v>0</v>
      </c>
      <c r="BR133" s="3">
        <v>0</v>
      </c>
      <c r="BS133" s="3">
        <v>2226.1750000000002</v>
      </c>
      <c r="BT133" s="3">
        <v>35.700000000000003</v>
      </c>
      <c r="BU133" s="3">
        <v>2261.875</v>
      </c>
      <c r="BV133" s="3">
        <v>0</v>
      </c>
      <c r="BW133" s="3">
        <v>0</v>
      </c>
      <c r="BX133" s="3">
        <v>0</v>
      </c>
      <c r="BY133" s="3">
        <v>0</v>
      </c>
      <c r="BZ133" s="3">
        <v>0</v>
      </c>
      <c r="CA133" s="3">
        <v>0</v>
      </c>
      <c r="CB133" s="3">
        <v>0</v>
      </c>
      <c r="CC133" s="3">
        <v>0</v>
      </c>
      <c r="CD133" s="3">
        <v>0</v>
      </c>
      <c r="CE133" s="3">
        <v>0</v>
      </c>
      <c r="CF133" s="3">
        <v>0</v>
      </c>
      <c r="CG133" s="3">
        <v>0</v>
      </c>
      <c r="CH133" s="3">
        <v>0</v>
      </c>
      <c r="CI133" s="3">
        <v>0</v>
      </c>
      <c r="CJ133" s="3">
        <v>0</v>
      </c>
      <c r="CK133" s="3">
        <v>0</v>
      </c>
      <c r="CL133" s="3">
        <v>0</v>
      </c>
      <c r="CM133" s="3">
        <v>0</v>
      </c>
      <c r="CN133" s="3">
        <v>0</v>
      </c>
      <c r="CO133" s="3">
        <v>0</v>
      </c>
      <c r="CP133" s="3">
        <v>0</v>
      </c>
      <c r="CQ133" s="3">
        <v>0</v>
      </c>
      <c r="CR133" s="3">
        <v>0</v>
      </c>
      <c r="CS133" s="3">
        <v>0</v>
      </c>
      <c r="CT133" s="3">
        <v>0</v>
      </c>
      <c r="CU133" s="3">
        <v>0</v>
      </c>
      <c r="CV133" s="3">
        <v>0</v>
      </c>
      <c r="CW133" s="3">
        <v>0</v>
      </c>
      <c r="CX133" s="3">
        <v>0</v>
      </c>
      <c r="CY133" s="3">
        <v>0</v>
      </c>
      <c r="CZ133" s="3">
        <v>0</v>
      </c>
      <c r="DA133" s="3">
        <v>0</v>
      </c>
      <c r="DB133" s="3">
        <v>0</v>
      </c>
      <c r="DC133" s="3">
        <v>0</v>
      </c>
      <c r="DD133" s="3">
        <v>0</v>
      </c>
      <c r="DE133" s="3">
        <v>0</v>
      </c>
      <c r="DF133" s="3">
        <v>0</v>
      </c>
      <c r="DG133" s="3">
        <v>0</v>
      </c>
      <c r="DH133" s="3">
        <v>0</v>
      </c>
      <c r="DI133" s="3">
        <v>0</v>
      </c>
      <c r="DJ133" s="3">
        <v>0</v>
      </c>
      <c r="DK133" s="3">
        <v>0</v>
      </c>
      <c r="DL133" s="3">
        <v>0</v>
      </c>
      <c r="DM133" s="3">
        <v>0</v>
      </c>
      <c r="DN133" s="3">
        <v>0</v>
      </c>
      <c r="DO133" s="3">
        <v>0</v>
      </c>
      <c r="DP133" s="3">
        <v>0</v>
      </c>
      <c r="DQ133" s="3">
        <v>0</v>
      </c>
      <c r="DR133" s="1">
        <f t="shared" si="9"/>
        <v>5027.3549999999996</v>
      </c>
      <c r="DS133" s="1">
        <f t="shared" si="10"/>
        <v>379.23599999999999</v>
      </c>
      <c r="DT133" s="1">
        <f t="shared" si="11"/>
        <v>5406.5910000000003</v>
      </c>
    </row>
    <row r="134" spans="1:124" ht="15" customHeight="1" x14ac:dyDescent="0.25">
      <c r="A134" s="2" t="s">
        <v>236</v>
      </c>
      <c r="B134" s="3">
        <v>574.44899999999996</v>
      </c>
      <c r="C134" s="3">
        <v>0</v>
      </c>
      <c r="D134" s="3">
        <v>574.44899999999996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1888.9079999999999</v>
      </c>
      <c r="U134" s="3">
        <v>533.43700000000001</v>
      </c>
      <c r="V134" s="3">
        <v>2422.3449999999998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40</v>
      </c>
      <c r="AD134" s="3">
        <v>30</v>
      </c>
      <c r="AE134" s="3">
        <v>70</v>
      </c>
      <c r="AF134" s="3">
        <v>0</v>
      </c>
      <c r="AG134" s="3">
        <v>0</v>
      </c>
      <c r="AH134" s="3">
        <v>0</v>
      </c>
      <c r="AI134" s="3">
        <v>0</v>
      </c>
      <c r="AJ134" s="3">
        <v>0</v>
      </c>
      <c r="AK134" s="3">
        <v>0</v>
      </c>
      <c r="AL134" s="3">
        <v>0</v>
      </c>
      <c r="AM134" s="3">
        <v>0</v>
      </c>
      <c r="AN134" s="3">
        <v>0</v>
      </c>
      <c r="AO134" s="3">
        <v>0</v>
      </c>
      <c r="AP134" s="3">
        <v>0</v>
      </c>
      <c r="AQ134" s="3">
        <v>0</v>
      </c>
      <c r="AR134" s="3">
        <v>0</v>
      </c>
      <c r="AS134" s="3">
        <v>0</v>
      </c>
      <c r="AT134" s="3">
        <v>0</v>
      </c>
      <c r="AU134" s="3">
        <v>0</v>
      </c>
      <c r="AV134" s="3">
        <v>0</v>
      </c>
      <c r="AW134" s="3">
        <v>0</v>
      </c>
      <c r="AX134" s="3">
        <v>0</v>
      </c>
      <c r="AY134" s="3">
        <v>0</v>
      </c>
      <c r="AZ134" s="3">
        <v>0</v>
      </c>
      <c r="BA134" s="3">
        <v>0</v>
      </c>
      <c r="BB134" s="3">
        <v>0</v>
      </c>
      <c r="BC134" s="3">
        <v>0</v>
      </c>
      <c r="BD134" s="3">
        <v>0</v>
      </c>
      <c r="BE134" s="3">
        <v>0</v>
      </c>
      <c r="BF134" s="3">
        <v>0</v>
      </c>
      <c r="BG134" s="3">
        <v>0</v>
      </c>
      <c r="BH134" s="3">
        <v>0</v>
      </c>
      <c r="BI134" s="3">
        <v>0</v>
      </c>
      <c r="BJ134" s="3">
        <v>0</v>
      </c>
      <c r="BK134" s="3">
        <v>0</v>
      </c>
      <c r="BL134" s="3">
        <v>0</v>
      </c>
      <c r="BM134" s="3">
        <v>0</v>
      </c>
      <c r="BN134" s="3">
        <v>0</v>
      </c>
      <c r="BO134" s="3">
        <v>0</v>
      </c>
      <c r="BP134" s="3">
        <v>0</v>
      </c>
      <c r="BQ134" s="3">
        <v>0</v>
      </c>
      <c r="BR134" s="3">
        <v>0</v>
      </c>
      <c r="BS134" s="3">
        <v>1585.5740000000001</v>
      </c>
      <c r="BT134" s="3">
        <v>861.65300000000002</v>
      </c>
      <c r="BU134" s="3">
        <v>2447.2269999999999</v>
      </c>
      <c r="BV134" s="3">
        <v>0</v>
      </c>
      <c r="BW134" s="3">
        <v>0</v>
      </c>
      <c r="BX134" s="3">
        <v>0</v>
      </c>
      <c r="BY134" s="3">
        <v>0</v>
      </c>
      <c r="BZ134" s="3">
        <v>0</v>
      </c>
      <c r="CA134" s="3">
        <v>0</v>
      </c>
      <c r="CB134" s="3">
        <v>0</v>
      </c>
      <c r="CC134" s="3">
        <v>0</v>
      </c>
      <c r="CD134" s="3">
        <v>0</v>
      </c>
      <c r="CE134" s="3">
        <v>0</v>
      </c>
      <c r="CF134" s="3">
        <v>0</v>
      </c>
      <c r="CG134" s="3">
        <v>0</v>
      </c>
      <c r="CH134" s="3">
        <v>0</v>
      </c>
      <c r="CI134" s="3">
        <v>0</v>
      </c>
      <c r="CJ134" s="3">
        <v>0</v>
      </c>
      <c r="CK134" s="3">
        <v>0</v>
      </c>
      <c r="CL134" s="3">
        <v>0</v>
      </c>
      <c r="CM134" s="3">
        <v>0</v>
      </c>
      <c r="CN134" s="3">
        <v>0</v>
      </c>
      <c r="CO134" s="3">
        <v>0</v>
      </c>
      <c r="CP134" s="3">
        <v>0</v>
      </c>
      <c r="CQ134" s="3">
        <v>816.95399999999995</v>
      </c>
      <c r="CR134" s="3">
        <v>50</v>
      </c>
      <c r="CS134" s="3">
        <v>866.95399999999995</v>
      </c>
      <c r="CT134" s="3">
        <v>0</v>
      </c>
      <c r="CU134" s="3">
        <v>0</v>
      </c>
      <c r="CV134" s="3">
        <v>0</v>
      </c>
      <c r="CW134" s="3">
        <v>0</v>
      </c>
      <c r="CX134" s="3">
        <v>0</v>
      </c>
      <c r="CY134" s="3">
        <v>0</v>
      </c>
      <c r="CZ134" s="3">
        <v>0</v>
      </c>
      <c r="DA134" s="3">
        <v>0</v>
      </c>
      <c r="DB134" s="3">
        <v>0</v>
      </c>
      <c r="DC134" s="3">
        <v>0</v>
      </c>
      <c r="DD134" s="3">
        <v>0</v>
      </c>
      <c r="DE134" s="3">
        <v>0</v>
      </c>
      <c r="DF134" s="3">
        <v>0</v>
      </c>
      <c r="DG134" s="3">
        <v>0</v>
      </c>
      <c r="DH134" s="3">
        <v>0</v>
      </c>
      <c r="DI134" s="3">
        <v>0</v>
      </c>
      <c r="DJ134" s="3">
        <v>0</v>
      </c>
      <c r="DK134" s="3">
        <v>0</v>
      </c>
      <c r="DL134" s="3">
        <v>0</v>
      </c>
      <c r="DM134" s="3">
        <v>0</v>
      </c>
      <c r="DN134" s="3">
        <v>0</v>
      </c>
      <c r="DO134" s="3">
        <v>0</v>
      </c>
      <c r="DP134" s="3">
        <v>0</v>
      </c>
      <c r="DQ134" s="3">
        <v>0</v>
      </c>
      <c r="DR134" s="1">
        <f t="shared" si="9"/>
        <v>4905.8850000000002</v>
      </c>
      <c r="DS134" s="1">
        <f t="shared" si="10"/>
        <v>1475.0900000000001</v>
      </c>
      <c r="DT134" s="1">
        <f t="shared" si="11"/>
        <v>6380.9749999999995</v>
      </c>
    </row>
    <row r="135" spans="1:124" ht="15" customHeight="1" x14ac:dyDescent="0.25">
      <c r="A135" s="2" t="s">
        <v>237</v>
      </c>
      <c r="B135" s="3">
        <v>0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3">
        <v>0</v>
      </c>
      <c r="AG135" s="3">
        <v>0</v>
      </c>
      <c r="AH135" s="3">
        <v>0</v>
      </c>
      <c r="AI135" s="3">
        <v>0</v>
      </c>
      <c r="AJ135" s="3">
        <v>0</v>
      </c>
      <c r="AK135" s="3">
        <v>0</v>
      </c>
      <c r="AL135" s="3">
        <v>0</v>
      </c>
      <c r="AM135" s="3">
        <v>0</v>
      </c>
      <c r="AN135" s="3">
        <v>0</v>
      </c>
      <c r="AO135" s="3">
        <v>0</v>
      </c>
      <c r="AP135" s="3">
        <v>0</v>
      </c>
      <c r="AQ135" s="3">
        <v>0</v>
      </c>
      <c r="AR135" s="3">
        <v>0</v>
      </c>
      <c r="AS135" s="3">
        <v>0</v>
      </c>
      <c r="AT135" s="3">
        <v>0</v>
      </c>
      <c r="AU135" s="3">
        <v>0</v>
      </c>
      <c r="AV135" s="3">
        <v>0</v>
      </c>
      <c r="AW135" s="3">
        <v>0</v>
      </c>
      <c r="AX135" s="3">
        <v>0</v>
      </c>
      <c r="AY135" s="3">
        <v>0</v>
      </c>
      <c r="AZ135" s="3">
        <v>0</v>
      </c>
      <c r="BA135" s="3">
        <v>0</v>
      </c>
      <c r="BB135" s="3">
        <v>0</v>
      </c>
      <c r="BC135" s="3">
        <v>0</v>
      </c>
      <c r="BD135" s="3">
        <v>0</v>
      </c>
      <c r="BE135" s="3">
        <v>0</v>
      </c>
      <c r="BF135" s="3">
        <v>0</v>
      </c>
      <c r="BG135" s="3">
        <v>0</v>
      </c>
      <c r="BH135" s="3">
        <v>0</v>
      </c>
      <c r="BI135" s="3">
        <v>0</v>
      </c>
      <c r="BJ135" s="3">
        <v>0</v>
      </c>
      <c r="BK135" s="3">
        <v>0</v>
      </c>
      <c r="BL135" s="3">
        <v>0</v>
      </c>
      <c r="BM135" s="3">
        <v>0</v>
      </c>
      <c r="BN135" s="3">
        <v>0</v>
      </c>
      <c r="BO135" s="3">
        <v>0</v>
      </c>
      <c r="BP135" s="3">
        <v>0</v>
      </c>
      <c r="BQ135" s="3">
        <v>0</v>
      </c>
      <c r="BR135" s="3">
        <v>0</v>
      </c>
      <c r="BS135" s="3">
        <v>0</v>
      </c>
      <c r="BT135" s="3">
        <v>0</v>
      </c>
      <c r="BU135" s="3">
        <v>0</v>
      </c>
      <c r="BV135" s="3">
        <v>0</v>
      </c>
      <c r="BW135" s="3">
        <v>0</v>
      </c>
      <c r="BX135" s="3">
        <v>0</v>
      </c>
      <c r="BY135" s="3">
        <v>0</v>
      </c>
      <c r="BZ135" s="3">
        <v>0</v>
      </c>
      <c r="CA135" s="3">
        <v>0</v>
      </c>
      <c r="CB135" s="3">
        <v>0</v>
      </c>
      <c r="CC135" s="3">
        <v>0</v>
      </c>
      <c r="CD135" s="3">
        <v>0</v>
      </c>
      <c r="CE135" s="3">
        <v>0</v>
      </c>
      <c r="CF135" s="3">
        <v>0</v>
      </c>
      <c r="CG135" s="3">
        <v>0</v>
      </c>
      <c r="CH135" s="3">
        <v>0</v>
      </c>
      <c r="CI135" s="3">
        <v>0</v>
      </c>
      <c r="CJ135" s="3">
        <v>0</v>
      </c>
      <c r="CK135" s="3">
        <v>0</v>
      </c>
      <c r="CL135" s="3">
        <v>0</v>
      </c>
      <c r="CM135" s="3">
        <v>0</v>
      </c>
      <c r="CN135" s="3">
        <v>300</v>
      </c>
      <c r="CO135" s="3">
        <v>0</v>
      </c>
      <c r="CP135" s="3">
        <v>300</v>
      </c>
      <c r="CQ135" s="3">
        <v>0</v>
      </c>
      <c r="CR135" s="3">
        <v>0</v>
      </c>
      <c r="CS135" s="3">
        <v>0</v>
      </c>
      <c r="CT135" s="3">
        <v>0</v>
      </c>
      <c r="CU135" s="3">
        <v>0</v>
      </c>
      <c r="CV135" s="3">
        <v>0</v>
      </c>
      <c r="CW135" s="3">
        <v>368</v>
      </c>
      <c r="CX135" s="3">
        <v>40</v>
      </c>
      <c r="CY135" s="3">
        <v>408</v>
      </c>
      <c r="CZ135" s="3">
        <v>0</v>
      </c>
      <c r="DA135" s="3">
        <v>0</v>
      </c>
      <c r="DB135" s="3">
        <v>0</v>
      </c>
      <c r="DC135" s="3">
        <v>0</v>
      </c>
      <c r="DD135" s="3">
        <v>0</v>
      </c>
      <c r="DE135" s="3">
        <v>0</v>
      </c>
      <c r="DF135" s="3">
        <v>0</v>
      </c>
      <c r="DG135" s="3">
        <v>0</v>
      </c>
      <c r="DH135" s="3">
        <v>0</v>
      </c>
      <c r="DI135" s="3">
        <v>0</v>
      </c>
      <c r="DJ135" s="3">
        <v>0</v>
      </c>
      <c r="DK135" s="3">
        <v>0</v>
      </c>
      <c r="DL135" s="3">
        <v>0</v>
      </c>
      <c r="DM135" s="3">
        <v>0</v>
      </c>
      <c r="DN135" s="3">
        <v>0</v>
      </c>
      <c r="DO135" s="3">
        <v>0</v>
      </c>
      <c r="DP135" s="3">
        <v>0</v>
      </c>
      <c r="DQ135" s="3">
        <v>0</v>
      </c>
      <c r="DR135" s="1">
        <f t="shared" si="9"/>
        <v>668</v>
      </c>
      <c r="DS135" s="1">
        <f t="shared" si="10"/>
        <v>40</v>
      </c>
      <c r="DT135" s="1">
        <f t="shared" si="11"/>
        <v>708</v>
      </c>
    </row>
    <row r="136" spans="1:124" ht="15" customHeight="1" x14ac:dyDescent="0.25">
      <c r="A136" s="2" t="s">
        <v>238</v>
      </c>
      <c r="B136" s="3">
        <v>0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3">
        <v>0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  <c r="AK136" s="3">
        <v>0</v>
      </c>
      <c r="AL136" s="3">
        <v>0</v>
      </c>
      <c r="AM136" s="3">
        <v>0</v>
      </c>
      <c r="AN136" s="3">
        <v>0</v>
      </c>
      <c r="AO136" s="3">
        <v>0</v>
      </c>
      <c r="AP136" s="3">
        <v>0</v>
      </c>
      <c r="AQ136" s="3">
        <v>0</v>
      </c>
      <c r="AR136" s="3">
        <v>0</v>
      </c>
      <c r="AS136" s="3">
        <v>0</v>
      </c>
      <c r="AT136" s="3">
        <v>0</v>
      </c>
      <c r="AU136" s="3">
        <v>0</v>
      </c>
      <c r="AV136" s="3">
        <v>0</v>
      </c>
      <c r="AW136" s="3">
        <v>0</v>
      </c>
      <c r="AX136" s="3">
        <v>0</v>
      </c>
      <c r="AY136" s="3">
        <v>0</v>
      </c>
      <c r="AZ136" s="3">
        <v>0</v>
      </c>
      <c r="BA136" s="3">
        <v>0</v>
      </c>
      <c r="BB136" s="3">
        <v>0</v>
      </c>
      <c r="BC136" s="3">
        <v>0</v>
      </c>
      <c r="BD136" s="3">
        <v>0</v>
      </c>
      <c r="BE136" s="3">
        <v>0</v>
      </c>
      <c r="BF136" s="3">
        <v>0</v>
      </c>
      <c r="BG136" s="3">
        <v>0</v>
      </c>
      <c r="BH136" s="3">
        <v>0</v>
      </c>
      <c r="BI136" s="3">
        <v>0</v>
      </c>
      <c r="BJ136" s="3">
        <v>0</v>
      </c>
      <c r="BK136" s="3">
        <v>0</v>
      </c>
      <c r="BL136" s="3">
        <v>0</v>
      </c>
      <c r="BM136" s="3">
        <v>0</v>
      </c>
      <c r="BN136" s="3">
        <v>0</v>
      </c>
      <c r="BO136" s="3">
        <v>0</v>
      </c>
      <c r="BP136" s="3">
        <v>0</v>
      </c>
      <c r="BQ136" s="3">
        <v>0</v>
      </c>
      <c r="BR136" s="3">
        <v>0</v>
      </c>
      <c r="BS136" s="3">
        <v>0</v>
      </c>
      <c r="BT136" s="3">
        <v>0</v>
      </c>
      <c r="BU136" s="3">
        <v>0</v>
      </c>
      <c r="BV136" s="3">
        <v>0</v>
      </c>
      <c r="BW136" s="3">
        <v>0</v>
      </c>
      <c r="BX136" s="3">
        <v>0</v>
      </c>
      <c r="BY136" s="3">
        <v>0</v>
      </c>
      <c r="BZ136" s="3">
        <v>0</v>
      </c>
      <c r="CA136" s="3">
        <v>0</v>
      </c>
      <c r="CB136" s="3">
        <v>0</v>
      </c>
      <c r="CC136" s="3">
        <v>0</v>
      </c>
      <c r="CD136" s="3">
        <v>0</v>
      </c>
      <c r="CE136" s="3">
        <v>0</v>
      </c>
      <c r="CF136" s="3">
        <v>0</v>
      </c>
      <c r="CG136" s="3">
        <v>0</v>
      </c>
      <c r="CH136" s="3">
        <v>0</v>
      </c>
      <c r="CI136" s="3">
        <v>0</v>
      </c>
      <c r="CJ136" s="3">
        <v>0</v>
      </c>
      <c r="CK136" s="3">
        <v>0</v>
      </c>
      <c r="CL136" s="3">
        <v>0</v>
      </c>
      <c r="CM136" s="3">
        <v>0</v>
      </c>
      <c r="CN136" s="3">
        <v>50</v>
      </c>
      <c r="CO136" s="3">
        <v>0</v>
      </c>
      <c r="CP136" s="3">
        <v>50</v>
      </c>
      <c r="CQ136" s="3">
        <v>11246.018</v>
      </c>
      <c r="CR136" s="3">
        <v>796.5</v>
      </c>
      <c r="CS136" s="3">
        <v>12042.518</v>
      </c>
      <c r="CT136" s="3">
        <v>0</v>
      </c>
      <c r="CU136" s="3">
        <v>0</v>
      </c>
      <c r="CV136" s="3">
        <v>0</v>
      </c>
      <c r="CW136" s="3">
        <v>0</v>
      </c>
      <c r="CX136" s="3">
        <v>0</v>
      </c>
      <c r="CY136" s="3">
        <v>0</v>
      </c>
      <c r="CZ136" s="3">
        <v>0</v>
      </c>
      <c r="DA136" s="3">
        <v>0</v>
      </c>
      <c r="DB136" s="3">
        <v>0</v>
      </c>
      <c r="DC136" s="3">
        <v>0</v>
      </c>
      <c r="DD136" s="3">
        <v>0</v>
      </c>
      <c r="DE136" s="3">
        <v>0</v>
      </c>
      <c r="DF136" s="3">
        <v>0</v>
      </c>
      <c r="DG136" s="3">
        <v>0</v>
      </c>
      <c r="DH136" s="3">
        <v>0</v>
      </c>
      <c r="DI136" s="3">
        <v>0</v>
      </c>
      <c r="DJ136" s="3">
        <v>0</v>
      </c>
      <c r="DK136" s="3">
        <v>0</v>
      </c>
      <c r="DL136" s="3">
        <v>0</v>
      </c>
      <c r="DM136" s="3">
        <v>0</v>
      </c>
      <c r="DN136" s="3">
        <v>0</v>
      </c>
      <c r="DO136" s="3">
        <v>3786.86</v>
      </c>
      <c r="DP136" s="3">
        <v>11</v>
      </c>
      <c r="DQ136" s="3">
        <v>3797.86</v>
      </c>
      <c r="DR136" s="1">
        <f t="shared" ref="DR136:DR167" si="12">SUM(B136,E136,H136,K136,N136,Q136,T136,W136,Z136,AC136,AF136,AI136,AL136,AO136,AR136,AU136,AX136,BA136,BD136,BG136,BJ136,BM136,BP136,BS136,BV136,BY136,CB136,CE136,CH136,CK136,CN136,CQ136,CT136,CW136,CZ136,DC136,DF136,DI136,DL136,DO136)</f>
        <v>15082.878000000001</v>
      </c>
      <c r="DS136" s="1">
        <f t="shared" ref="DS136:DS167" si="13">SUM(C136,F136,I136,L136,O136,R136,U136,X136,AA136,AD136,AG136,AJ136,AM136,AP136,AS136,AV136,AY136,BB136,BE136,BH136,BK136,BN136,BQ136,BT136,BW136,BZ136,CC136,CF136,CI136,CL136,CO136,CR136,CU136,CX136,DA136,DD136,DG136,DJ136,DM136,DP136)</f>
        <v>807.5</v>
      </c>
      <c r="DT136" s="1">
        <f t="shared" ref="DT136:DT167" si="14">SUM(D136,G136,J136,M136,P136,S136,V136,Y136,AB136,AE136,AH136,AK136,AN136,AQ136,AT136,AW136,AZ136,BC136,BF136,BI136,BL136,BO136,BR136,BU136,BX136,CA136,CD136,CG136,CJ136,CM136,CP136,CS136,CV136,CY136,DB136,DE136,DH136,DK136,DN136,DQ136)</f>
        <v>15890.378000000001</v>
      </c>
    </row>
    <row r="137" spans="1:124" ht="15" customHeight="1" x14ac:dyDescent="0.25">
      <c r="A137" s="2" t="s">
        <v>239</v>
      </c>
      <c r="B137" s="3">
        <v>0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3">
        <v>0</v>
      </c>
      <c r="AF137" s="3">
        <v>0</v>
      </c>
      <c r="AG137" s="3">
        <v>0</v>
      </c>
      <c r="AH137" s="3">
        <v>0</v>
      </c>
      <c r="AI137" s="3">
        <v>0</v>
      </c>
      <c r="AJ137" s="3">
        <v>0</v>
      </c>
      <c r="AK137" s="3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3">
        <v>0</v>
      </c>
      <c r="AR137" s="3">
        <v>0</v>
      </c>
      <c r="AS137" s="3">
        <v>0</v>
      </c>
      <c r="AT137" s="3">
        <v>0</v>
      </c>
      <c r="AU137" s="3">
        <v>0</v>
      </c>
      <c r="AV137" s="3">
        <v>0</v>
      </c>
      <c r="AW137" s="3">
        <v>0</v>
      </c>
      <c r="AX137" s="3">
        <v>0</v>
      </c>
      <c r="AY137" s="3">
        <v>0</v>
      </c>
      <c r="AZ137" s="3">
        <v>0</v>
      </c>
      <c r="BA137" s="3">
        <v>0</v>
      </c>
      <c r="BB137" s="3">
        <v>0</v>
      </c>
      <c r="BC137" s="3">
        <v>0</v>
      </c>
      <c r="BD137" s="3">
        <v>0</v>
      </c>
      <c r="BE137" s="3">
        <v>0</v>
      </c>
      <c r="BF137" s="3">
        <v>0</v>
      </c>
      <c r="BG137" s="3">
        <v>0</v>
      </c>
      <c r="BH137" s="3">
        <v>0</v>
      </c>
      <c r="BI137" s="3">
        <v>0</v>
      </c>
      <c r="BJ137" s="3">
        <v>0</v>
      </c>
      <c r="BK137" s="3">
        <v>0</v>
      </c>
      <c r="BL137" s="3">
        <v>0</v>
      </c>
      <c r="BM137" s="3">
        <v>0</v>
      </c>
      <c r="BN137" s="3">
        <v>0</v>
      </c>
      <c r="BO137" s="3">
        <v>0</v>
      </c>
      <c r="BP137" s="3">
        <v>0</v>
      </c>
      <c r="BQ137" s="3">
        <v>0</v>
      </c>
      <c r="BR137" s="3">
        <v>0</v>
      </c>
      <c r="BS137" s="3">
        <v>0</v>
      </c>
      <c r="BT137" s="3">
        <v>0</v>
      </c>
      <c r="BU137" s="3">
        <v>0</v>
      </c>
      <c r="BV137" s="3">
        <v>0</v>
      </c>
      <c r="BW137" s="3">
        <v>0</v>
      </c>
      <c r="BX137" s="3">
        <v>0</v>
      </c>
      <c r="BY137" s="3">
        <v>0</v>
      </c>
      <c r="BZ137" s="3">
        <v>0</v>
      </c>
      <c r="CA137" s="3">
        <v>0</v>
      </c>
      <c r="CB137" s="3">
        <v>0</v>
      </c>
      <c r="CC137" s="3">
        <v>0</v>
      </c>
      <c r="CD137" s="3">
        <v>0</v>
      </c>
      <c r="CE137" s="3">
        <v>0</v>
      </c>
      <c r="CF137" s="3">
        <v>0</v>
      </c>
      <c r="CG137" s="3">
        <v>0</v>
      </c>
      <c r="CH137" s="3">
        <v>0</v>
      </c>
      <c r="CI137" s="3">
        <v>0</v>
      </c>
      <c r="CJ137" s="3">
        <v>0</v>
      </c>
      <c r="CK137" s="3">
        <v>0</v>
      </c>
      <c r="CL137" s="3">
        <v>0</v>
      </c>
      <c r="CM137" s="3">
        <v>0</v>
      </c>
      <c r="CN137" s="3">
        <v>0</v>
      </c>
      <c r="CO137" s="3">
        <v>0</v>
      </c>
      <c r="CP137" s="3">
        <v>0</v>
      </c>
      <c r="CQ137" s="3">
        <v>0</v>
      </c>
      <c r="CR137" s="3">
        <v>0</v>
      </c>
      <c r="CS137" s="3">
        <v>0</v>
      </c>
      <c r="CT137" s="3">
        <v>0</v>
      </c>
      <c r="CU137" s="3">
        <v>0</v>
      </c>
      <c r="CV137" s="3">
        <v>0</v>
      </c>
      <c r="CW137" s="3">
        <v>0</v>
      </c>
      <c r="CX137" s="3">
        <v>0</v>
      </c>
      <c r="CY137" s="3">
        <v>0</v>
      </c>
      <c r="CZ137" s="3">
        <v>0</v>
      </c>
      <c r="DA137" s="3">
        <v>0</v>
      </c>
      <c r="DB137" s="3">
        <v>0</v>
      </c>
      <c r="DC137" s="3">
        <v>0</v>
      </c>
      <c r="DD137" s="3">
        <v>0</v>
      </c>
      <c r="DE137" s="3">
        <v>0</v>
      </c>
      <c r="DF137" s="3">
        <v>0</v>
      </c>
      <c r="DG137" s="3">
        <v>0</v>
      </c>
      <c r="DH137" s="3">
        <v>0</v>
      </c>
      <c r="DI137" s="3">
        <v>0</v>
      </c>
      <c r="DJ137" s="3">
        <v>0</v>
      </c>
      <c r="DK137" s="3">
        <v>0</v>
      </c>
      <c r="DL137" s="3">
        <v>0</v>
      </c>
      <c r="DM137" s="3">
        <v>0</v>
      </c>
      <c r="DN137" s="3">
        <v>0</v>
      </c>
      <c r="DO137" s="3">
        <v>0</v>
      </c>
      <c r="DP137" s="3">
        <v>0</v>
      </c>
      <c r="DQ137" s="3">
        <v>0</v>
      </c>
      <c r="DR137" s="1">
        <f t="shared" si="12"/>
        <v>0</v>
      </c>
      <c r="DS137" s="1">
        <f t="shared" si="13"/>
        <v>0</v>
      </c>
      <c r="DT137" s="1">
        <f t="shared" si="14"/>
        <v>0</v>
      </c>
    </row>
    <row r="138" spans="1:124" ht="15" customHeight="1" x14ac:dyDescent="0.25">
      <c r="A138" s="2" t="s">
        <v>240</v>
      </c>
      <c r="B138" s="3">
        <v>-80.105000000000018</v>
      </c>
      <c r="C138" s="3">
        <v>0</v>
      </c>
      <c r="D138" s="3">
        <v>-80.105000000000018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3">
        <v>0</v>
      </c>
      <c r="AG138" s="3">
        <v>0</v>
      </c>
      <c r="AH138" s="3">
        <v>0</v>
      </c>
      <c r="AI138" s="3">
        <v>0</v>
      </c>
      <c r="AJ138" s="3">
        <v>0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0</v>
      </c>
      <c r="AR138" s="3">
        <v>0</v>
      </c>
      <c r="AS138" s="3">
        <v>0</v>
      </c>
      <c r="AT138" s="3">
        <v>0</v>
      </c>
      <c r="AU138" s="3">
        <v>0</v>
      </c>
      <c r="AV138" s="3">
        <v>0</v>
      </c>
      <c r="AW138" s="3">
        <v>0</v>
      </c>
      <c r="AX138" s="3">
        <v>0</v>
      </c>
      <c r="AY138" s="3">
        <v>0</v>
      </c>
      <c r="AZ138" s="3">
        <v>0</v>
      </c>
      <c r="BA138" s="3">
        <v>0</v>
      </c>
      <c r="BB138" s="3">
        <v>0</v>
      </c>
      <c r="BC138" s="3">
        <v>0</v>
      </c>
      <c r="BD138" s="3">
        <v>0</v>
      </c>
      <c r="BE138" s="3">
        <v>0</v>
      </c>
      <c r="BF138" s="3">
        <v>0</v>
      </c>
      <c r="BG138" s="3">
        <v>0</v>
      </c>
      <c r="BH138" s="3">
        <v>0</v>
      </c>
      <c r="BI138" s="3">
        <v>0</v>
      </c>
      <c r="BJ138" s="3">
        <v>0</v>
      </c>
      <c r="BK138" s="3">
        <v>0</v>
      </c>
      <c r="BL138" s="3">
        <v>0</v>
      </c>
      <c r="BM138" s="3">
        <v>0</v>
      </c>
      <c r="BN138" s="3">
        <v>0</v>
      </c>
      <c r="BO138" s="3">
        <v>0</v>
      </c>
      <c r="BP138" s="3">
        <v>0</v>
      </c>
      <c r="BQ138" s="3">
        <v>0</v>
      </c>
      <c r="BR138" s="3">
        <v>0</v>
      </c>
      <c r="BS138" s="3">
        <v>0</v>
      </c>
      <c r="BT138" s="3">
        <v>0</v>
      </c>
      <c r="BU138" s="3">
        <v>0</v>
      </c>
      <c r="BV138" s="3">
        <v>0</v>
      </c>
      <c r="BW138" s="3">
        <v>0</v>
      </c>
      <c r="BX138" s="3">
        <v>0</v>
      </c>
      <c r="BY138" s="3">
        <v>0</v>
      </c>
      <c r="BZ138" s="3">
        <v>0</v>
      </c>
      <c r="CA138" s="3">
        <v>0</v>
      </c>
      <c r="CB138" s="3">
        <v>0</v>
      </c>
      <c r="CC138" s="3">
        <v>0</v>
      </c>
      <c r="CD138" s="3">
        <v>0</v>
      </c>
      <c r="CE138" s="3">
        <v>0</v>
      </c>
      <c r="CF138" s="3">
        <v>0</v>
      </c>
      <c r="CG138" s="3">
        <v>0</v>
      </c>
      <c r="CH138" s="3">
        <v>0</v>
      </c>
      <c r="CI138" s="3">
        <v>0</v>
      </c>
      <c r="CJ138" s="3">
        <v>0</v>
      </c>
      <c r="CK138" s="3">
        <v>0</v>
      </c>
      <c r="CL138" s="3">
        <v>0</v>
      </c>
      <c r="CM138" s="3">
        <v>0</v>
      </c>
      <c r="CN138" s="3">
        <v>-27.439</v>
      </c>
      <c r="CO138" s="3">
        <v>-1.2110000000000001</v>
      </c>
      <c r="CP138" s="3">
        <v>-28.65</v>
      </c>
      <c r="CQ138" s="3">
        <v>0</v>
      </c>
      <c r="CR138" s="3">
        <v>0</v>
      </c>
      <c r="CS138" s="3">
        <v>0</v>
      </c>
      <c r="CT138" s="3">
        <v>0</v>
      </c>
      <c r="CU138" s="3">
        <v>0</v>
      </c>
      <c r="CV138" s="3">
        <v>0</v>
      </c>
      <c r="CW138" s="3">
        <v>0</v>
      </c>
      <c r="CX138" s="3">
        <v>0</v>
      </c>
      <c r="CY138" s="3">
        <v>0</v>
      </c>
      <c r="CZ138" s="3">
        <v>0</v>
      </c>
      <c r="DA138" s="3">
        <v>0</v>
      </c>
      <c r="DB138" s="3">
        <v>0</v>
      </c>
      <c r="DC138" s="3">
        <v>0</v>
      </c>
      <c r="DD138" s="3">
        <v>0</v>
      </c>
      <c r="DE138" s="3">
        <v>0</v>
      </c>
      <c r="DF138" s="3">
        <v>0</v>
      </c>
      <c r="DG138" s="3">
        <v>0</v>
      </c>
      <c r="DH138" s="3">
        <v>0</v>
      </c>
      <c r="DI138" s="3">
        <v>0</v>
      </c>
      <c r="DJ138" s="3">
        <v>0</v>
      </c>
      <c r="DK138" s="3">
        <v>0</v>
      </c>
      <c r="DL138" s="3">
        <v>0</v>
      </c>
      <c r="DM138" s="3">
        <v>0</v>
      </c>
      <c r="DN138" s="3">
        <v>0</v>
      </c>
      <c r="DO138" s="3">
        <v>557.62300000000005</v>
      </c>
      <c r="DP138" s="3">
        <v>30.516999999999999</v>
      </c>
      <c r="DQ138" s="3">
        <v>588.1400000000001</v>
      </c>
      <c r="DR138" s="1">
        <f t="shared" si="12"/>
        <v>450.07900000000006</v>
      </c>
      <c r="DS138" s="1">
        <f t="shared" si="13"/>
        <v>29.306000000000001</v>
      </c>
      <c r="DT138" s="1">
        <f t="shared" si="14"/>
        <v>479.3850000000001</v>
      </c>
    </row>
    <row r="139" spans="1:124" ht="15" customHeight="1" x14ac:dyDescent="0.25">
      <c r="A139" s="2" t="s">
        <v>241</v>
      </c>
      <c r="B139" s="3">
        <v>0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R139" s="3">
        <v>0</v>
      </c>
      <c r="AS139" s="3">
        <v>0</v>
      </c>
      <c r="AT139" s="3">
        <v>0</v>
      </c>
      <c r="AU139" s="3">
        <v>0</v>
      </c>
      <c r="AV139" s="3">
        <v>0</v>
      </c>
      <c r="AW139" s="3">
        <v>0</v>
      </c>
      <c r="AX139" s="3">
        <v>0</v>
      </c>
      <c r="AY139" s="3">
        <v>0</v>
      </c>
      <c r="AZ139" s="3">
        <v>0</v>
      </c>
      <c r="BA139" s="3">
        <v>0</v>
      </c>
      <c r="BB139" s="3">
        <v>0</v>
      </c>
      <c r="BC139" s="3">
        <v>0</v>
      </c>
      <c r="BD139" s="3">
        <v>0</v>
      </c>
      <c r="BE139" s="3">
        <v>0</v>
      </c>
      <c r="BF139" s="3">
        <v>0</v>
      </c>
      <c r="BG139" s="3">
        <v>0</v>
      </c>
      <c r="BH139" s="3">
        <v>0</v>
      </c>
      <c r="BI139" s="3">
        <v>0</v>
      </c>
      <c r="BJ139" s="3">
        <v>0</v>
      </c>
      <c r="BK139" s="3">
        <v>0</v>
      </c>
      <c r="BL139" s="3">
        <v>0</v>
      </c>
      <c r="BM139" s="3">
        <v>0</v>
      </c>
      <c r="BN139" s="3">
        <v>0</v>
      </c>
      <c r="BO139" s="3">
        <v>0</v>
      </c>
      <c r="BP139" s="3">
        <v>0</v>
      </c>
      <c r="BQ139" s="3">
        <v>0</v>
      </c>
      <c r="BR139" s="3">
        <v>0</v>
      </c>
      <c r="BS139" s="3">
        <v>0</v>
      </c>
      <c r="BT139" s="3">
        <v>0</v>
      </c>
      <c r="BU139" s="3">
        <v>0</v>
      </c>
      <c r="BV139" s="3">
        <v>0</v>
      </c>
      <c r="BW139" s="3">
        <v>0</v>
      </c>
      <c r="BX139" s="3">
        <v>0</v>
      </c>
      <c r="BY139" s="3">
        <v>0</v>
      </c>
      <c r="BZ139" s="3">
        <v>0</v>
      </c>
      <c r="CA139" s="3">
        <v>0</v>
      </c>
      <c r="CB139" s="3">
        <v>0</v>
      </c>
      <c r="CC139" s="3">
        <v>0</v>
      </c>
      <c r="CD139" s="3">
        <v>0</v>
      </c>
      <c r="CE139" s="3">
        <v>0</v>
      </c>
      <c r="CF139" s="3">
        <v>0</v>
      </c>
      <c r="CG139" s="3">
        <v>0</v>
      </c>
      <c r="CH139" s="3">
        <v>0</v>
      </c>
      <c r="CI139" s="3">
        <v>0</v>
      </c>
      <c r="CJ139" s="3">
        <v>0</v>
      </c>
      <c r="CK139" s="3">
        <v>0</v>
      </c>
      <c r="CL139" s="3">
        <v>0</v>
      </c>
      <c r="CM139" s="3">
        <v>0</v>
      </c>
      <c r="CN139" s="3">
        <v>0</v>
      </c>
      <c r="CO139" s="3">
        <v>0</v>
      </c>
      <c r="CP139" s="3">
        <v>0</v>
      </c>
      <c r="CQ139" s="3">
        <v>0</v>
      </c>
      <c r="CR139" s="3">
        <v>0</v>
      </c>
      <c r="CS139" s="3">
        <v>0</v>
      </c>
      <c r="CT139" s="3">
        <v>0</v>
      </c>
      <c r="CU139" s="3">
        <v>0</v>
      </c>
      <c r="CV139" s="3">
        <v>0</v>
      </c>
      <c r="CW139" s="3">
        <v>0</v>
      </c>
      <c r="CX139" s="3">
        <v>0</v>
      </c>
      <c r="CY139" s="3">
        <v>0</v>
      </c>
      <c r="CZ139" s="3">
        <v>0</v>
      </c>
      <c r="DA139" s="3">
        <v>0</v>
      </c>
      <c r="DB139" s="3">
        <v>0</v>
      </c>
      <c r="DC139" s="3">
        <v>0</v>
      </c>
      <c r="DD139" s="3">
        <v>0</v>
      </c>
      <c r="DE139" s="3">
        <v>0</v>
      </c>
      <c r="DF139" s="3">
        <v>0</v>
      </c>
      <c r="DG139" s="3">
        <v>0</v>
      </c>
      <c r="DH139" s="3">
        <v>0</v>
      </c>
      <c r="DI139" s="3">
        <v>0</v>
      </c>
      <c r="DJ139" s="3">
        <v>0</v>
      </c>
      <c r="DK139" s="3">
        <v>0</v>
      </c>
      <c r="DL139" s="3">
        <v>0</v>
      </c>
      <c r="DM139" s="3">
        <v>0</v>
      </c>
      <c r="DN139" s="3">
        <v>0</v>
      </c>
      <c r="DO139" s="3">
        <v>0</v>
      </c>
      <c r="DP139" s="3">
        <v>0</v>
      </c>
      <c r="DQ139" s="3">
        <v>0</v>
      </c>
      <c r="DR139" s="1">
        <f t="shared" si="12"/>
        <v>0</v>
      </c>
      <c r="DS139" s="1">
        <f t="shared" si="13"/>
        <v>0</v>
      </c>
      <c r="DT139" s="1">
        <f t="shared" si="14"/>
        <v>0</v>
      </c>
    </row>
    <row r="140" spans="1:124" ht="15" customHeight="1" x14ac:dyDescent="0.25">
      <c r="A140" s="2" t="s">
        <v>242</v>
      </c>
      <c r="B140" s="3">
        <v>0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0</v>
      </c>
      <c r="AF140" s="3">
        <v>0</v>
      </c>
      <c r="AG140" s="3">
        <v>0</v>
      </c>
      <c r="AH140" s="3">
        <v>0</v>
      </c>
      <c r="AI140" s="3">
        <v>0</v>
      </c>
      <c r="AJ140" s="3">
        <v>0</v>
      </c>
      <c r="AK140" s="3">
        <v>0</v>
      </c>
      <c r="AL140" s="3">
        <v>0</v>
      </c>
      <c r="AM140" s="3">
        <v>0</v>
      </c>
      <c r="AN140" s="3">
        <v>0</v>
      </c>
      <c r="AO140" s="3">
        <v>0</v>
      </c>
      <c r="AP140" s="3">
        <v>0</v>
      </c>
      <c r="AQ140" s="3">
        <v>0</v>
      </c>
      <c r="AR140" s="3">
        <v>0</v>
      </c>
      <c r="AS140" s="3">
        <v>0</v>
      </c>
      <c r="AT140" s="3">
        <v>0</v>
      </c>
      <c r="AU140" s="3">
        <v>0</v>
      </c>
      <c r="AV140" s="3">
        <v>0</v>
      </c>
      <c r="AW140" s="3">
        <v>0</v>
      </c>
      <c r="AX140" s="3">
        <v>0</v>
      </c>
      <c r="AY140" s="3">
        <v>0</v>
      </c>
      <c r="AZ140" s="3">
        <v>0</v>
      </c>
      <c r="BA140" s="3">
        <v>0</v>
      </c>
      <c r="BB140" s="3">
        <v>0</v>
      </c>
      <c r="BC140" s="3">
        <v>0</v>
      </c>
      <c r="BD140" s="3">
        <v>0</v>
      </c>
      <c r="BE140" s="3">
        <v>0</v>
      </c>
      <c r="BF140" s="3">
        <v>0</v>
      </c>
      <c r="BG140" s="3">
        <v>0</v>
      </c>
      <c r="BH140" s="3">
        <v>0</v>
      </c>
      <c r="BI140" s="3">
        <v>0</v>
      </c>
      <c r="BJ140" s="3">
        <v>773.78200000000004</v>
      </c>
      <c r="BK140" s="3">
        <v>0</v>
      </c>
      <c r="BL140" s="3">
        <v>773.78200000000004</v>
      </c>
      <c r="BM140" s="3">
        <v>0</v>
      </c>
      <c r="BN140" s="3">
        <v>0</v>
      </c>
      <c r="BO140" s="3">
        <v>0</v>
      </c>
      <c r="BP140" s="3">
        <v>0</v>
      </c>
      <c r="BQ140" s="3">
        <v>0</v>
      </c>
      <c r="BR140" s="3">
        <v>0</v>
      </c>
      <c r="BS140" s="3">
        <v>0</v>
      </c>
      <c r="BT140" s="3">
        <v>0</v>
      </c>
      <c r="BU140" s="3">
        <v>0</v>
      </c>
      <c r="BV140" s="3">
        <v>0</v>
      </c>
      <c r="BW140" s="3">
        <v>0</v>
      </c>
      <c r="BX140" s="3">
        <v>0</v>
      </c>
      <c r="BY140" s="3">
        <v>0</v>
      </c>
      <c r="BZ140" s="3">
        <v>0</v>
      </c>
      <c r="CA140" s="3">
        <v>0</v>
      </c>
      <c r="CB140" s="3">
        <v>0</v>
      </c>
      <c r="CC140" s="3">
        <v>0</v>
      </c>
      <c r="CD140" s="3">
        <v>0</v>
      </c>
      <c r="CE140" s="3">
        <v>0</v>
      </c>
      <c r="CF140" s="3">
        <v>0</v>
      </c>
      <c r="CG140" s="3">
        <v>0</v>
      </c>
      <c r="CH140" s="3">
        <v>0</v>
      </c>
      <c r="CI140" s="3">
        <v>0</v>
      </c>
      <c r="CJ140" s="3">
        <v>0</v>
      </c>
      <c r="CK140" s="3">
        <v>0</v>
      </c>
      <c r="CL140" s="3">
        <v>0</v>
      </c>
      <c r="CM140" s="3">
        <v>0</v>
      </c>
      <c r="CN140" s="3">
        <v>0</v>
      </c>
      <c r="CO140" s="3">
        <v>0</v>
      </c>
      <c r="CP140" s="3">
        <v>0</v>
      </c>
      <c r="CQ140" s="3">
        <v>0</v>
      </c>
      <c r="CR140" s="3">
        <v>0</v>
      </c>
      <c r="CS140" s="3">
        <v>0</v>
      </c>
      <c r="CT140" s="3">
        <v>0</v>
      </c>
      <c r="CU140" s="3">
        <v>0</v>
      </c>
      <c r="CV140" s="3">
        <v>0</v>
      </c>
      <c r="CW140" s="3">
        <v>0</v>
      </c>
      <c r="CX140" s="3">
        <v>0</v>
      </c>
      <c r="CY140" s="3">
        <v>0</v>
      </c>
      <c r="CZ140" s="3">
        <v>0</v>
      </c>
      <c r="DA140" s="3">
        <v>0</v>
      </c>
      <c r="DB140" s="3">
        <v>0</v>
      </c>
      <c r="DC140" s="3">
        <v>0</v>
      </c>
      <c r="DD140" s="3">
        <v>0</v>
      </c>
      <c r="DE140" s="3">
        <v>0</v>
      </c>
      <c r="DF140" s="3">
        <v>0</v>
      </c>
      <c r="DG140" s="3">
        <v>0</v>
      </c>
      <c r="DH140" s="3">
        <v>0</v>
      </c>
      <c r="DI140" s="3">
        <v>0</v>
      </c>
      <c r="DJ140" s="3">
        <v>0</v>
      </c>
      <c r="DK140" s="3">
        <v>0</v>
      </c>
      <c r="DL140" s="3">
        <v>0</v>
      </c>
      <c r="DM140" s="3">
        <v>0</v>
      </c>
      <c r="DN140" s="3">
        <v>0</v>
      </c>
      <c r="DO140" s="3">
        <v>0</v>
      </c>
      <c r="DP140" s="3">
        <v>0</v>
      </c>
      <c r="DQ140" s="3">
        <v>0</v>
      </c>
      <c r="DR140" s="1">
        <f t="shared" si="12"/>
        <v>773.78200000000004</v>
      </c>
      <c r="DS140" s="1">
        <f t="shared" si="13"/>
        <v>0</v>
      </c>
      <c r="DT140" s="1">
        <f t="shared" si="14"/>
        <v>773.78200000000004</v>
      </c>
    </row>
    <row r="141" spans="1:124" ht="15" customHeight="1" x14ac:dyDescent="0.25">
      <c r="A141" s="2" t="s">
        <v>243</v>
      </c>
      <c r="B141" s="3">
        <v>0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4130.05</v>
      </c>
      <c r="U141" s="3">
        <v>0</v>
      </c>
      <c r="V141" s="3">
        <v>4130.05</v>
      </c>
      <c r="W141" s="3">
        <v>104.51</v>
      </c>
      <c r="X141" s="3">
        <v>0</v>
      </c>
      <c r="Y141" s="3">
        <v>104.51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>
        <v>0</v>
      </c>
      <c r="AH141" s="3">
        <v>0</v>
      </c>
      <c r="AI141" s="3">
        <v>0</v>
      </c>
      <c r="AJ141" s="3">
        <v>0</v>
      </c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  <c r="AQ141" s="3">
        <v>0</v>
      </c>
      <c r="AR141" s="3">
        <v>0</v>
      </c>
      <c r="AS141" s="3">
        <v>0</v>
      </c>
      <c r="AT141" s="3">
        <v>0</v>
      </c>
      <c r="AU141" s="3">
        <v>0</v>
      </c>
      <c r="AV141" s="3">
        <v>0</v>
      </c>
      <c r="AW141" s="3">
        <v>0</v>
      </c>
      <c r="AX141" s="3">
        <v>0</v>
      </c>
      <c r="AY141" s="3">
        <v>0</v>
      </c>
      <c r="AZ141" s="3">
        <v>0</v>
      </c>
      <c r="BA141" s="3">
        <v>0</v>
      </c>
      <c r="BB141" s="3">
        <v>0</v>
      </c>
      <c r="BC141" s="3">
        <v>0</v>
      </c>
      <c r="BD141" s="3">
        <v>0</v>
      </c>
      <c r="BE141" s="3">
        <v>0</v>
      </c>
      <c r="BF141" s="3">
        <v>0</v>
      </c>
      <c r="BG141" s="3">
        <v>0</v>
      </c>
      <c r="BH141" s="3">
        <v>0</v>
      </c>
      <c r="BI141" s="3">
        <v>0</v>
      </c>
      <c r="BJ141" s="3">
        <v>0</v>
      </c>
      <c r="BK141" s="3">
        <v>0</v>
      </c>
      <c r="BL141" s="3">
        <v>0</v>
      </c>
      <c r="BM141" s="3">
        <v>0</v>
      </c>
      <c r="BN141" s="3">
        <v>0</v>
      </c>
      <c r="BO141" s="3">
        <v>0</v>
      </c>
      <c r="BP141" s="3">
        <v>37.049999999999997</v>
      </c>
      <c r="BQ141" s="3">
        <v>0</v>
      </c>
      <c r="BR141" s="3">
        <v>37.049999999999997</v>
      </c>
      <c r="BS141" s="3">
        <v>12.06</v>
      </c>
      <c r="BT141" s="3">
        <v>0</v>
      </c>
      <c r="BU141" s="3">
        <v>12.06</v>
      </c>
      <c r="BV141" s="3">
        <v>17.62</v>
      </c>
      <c r="BW141" s="3">
        <v>0</v>
      </c>
      <c r="BX141" s="3">
        <v>17.62</v>
      </c>
      <c r="BY141" s="3">
        <v>5.85</v>
      </c>
      <c r="BZ141" s="3">
        <v>0</v>
      </c>
      <c r="CA141" s="3">
        <v>5.85</v>
      </c>
      <c r="CB141" s="3">
        <v>0</v>
      </c>
      <c r="CC141" s="3">
        <v>0</v>
      </c>
      <c r="CD141" s="3">
        <v>0</v>
      </c>
      <c r="CE141" s="3">
        <v>0</v>
      </c>
      <c r="CF141" s="3">
        <v>0</v>
      </c>
      <c r="CG141" s="3">
        <v>0</v>
      </c>
      <c r="CH141" s="3">
        <v>0</v>
      </c>
      <c r="CI141" s="3">
        <v>0</v>
      </c>
      <c r="CJ141" s="3">
        <v>0</v>
      </c>
      <c r="CK141" s="3">
        <v>0</v>
      </c>
      <c r="CL141" s="3">
        <v>0</v>
      </c>
      <c r="CM141" s="3">
        <v>0</v>
      </c>
      <c r="CN141" s="3">
        <v>0</v>
      </c>
      <c r="CO141" s="3">
        <v>0</v>
      </c>
      <c r="CP141" s="3">
        <v>0</v>
      </c>
      <c r="CQ141" s="3">
        <v>0</v>
      </c>
      <c r="CR141" s="3">
        <v>0</v>
      </c>
      <c r="CS141" s="3">
        <v>0</v>
      </c>
      <c r="CT141" s="3">
        <v>0</v>
      </c>
      <c r="CU141" s="3">
        <v>0</v>
      </c>
      <c r="CV141" s="3">
        <v>0</v>
      </c>
      <c r="CW141" s="3">
        <v>0</v>
      </c>
      <c r="CX141" s="3">
        <v>0</v>
      </c>
      <c r="CY141" s="3">
        <v>0</v>
      </c>
      <c r="CZ141" s="3">
        <v>117.58</v>
      </c>
      <c r="DA141" s="3">
        <v>0</v>
      </c>
      <c r="DB141" s="3">
        <v>117.58</v>
      </c>
      <c r="DC141" s="3">
        <v>0</v>
      </c>
      <c r="DD141" s="3">
        <v>0</v>
      </c>
      <c r="DE141" s="3">
        <v>0</v>
      </c>
      <c r="DF141" s="3">
        <v>0</v>
      </c>
      <c r="DG141" s="3">
        <v>0</v>
      </c>
      <c r="DH141" s="3">
        <v>0</v>
      </c>
      <c r="DI141" s="3">
        <v>0</v>
      </c>
      <c r="DJ141" s="3">
        <v>0</v>
      </c>
      <c r="DK141" s="3">
        <v>0</v>
      </c>
      <c r="DL141" s="3">
        <v>0</v>
      </c>
      <c r="DM141" s="3">
        <v>0</v>
      </c>
      <c r="DN141" s="3">
        <v>0</v>
      </c>
      <c r="DO141" s="3">
        <v>37.340000000000003</v>
      </c>
      <c r="DP141" s="3">
        <v>0</v>
      </c>
      <c r="DQ141" s="3">
        <v>37.340000000000003</v>
      </c>
      <c r="DR141" s="1">
        <f t="shared" si="12"/>
        <v>4462.0600000000013</v>
      </c>
      <c r="DS141" s="1">
        <f t="shared" si="13"/>
        <v>0</v>
      </c>
      <c r="DT141" s="1">
        <f t="shared" si="14"/>
        <v>4462.0600000000013</v>
      </c>
    </row>
    <row r="142" spans="1:124" ht="15" customHeight="1" x14ac:dyDescent="0.25">
      <c r="A142" s="2" t="s">
        <v>244</v>
      </c>
      <c r="B142" s="3">
        <v>640</v>
      </c>
      <c r="C142" s="3">
        <v>0</v>
      </c>
      <c r="D142" s="3">
        <v>640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3">
        <v>0</v>
      </c>
      <c r="AG142" s="3">
        <v>0</v>
      </c>
      <c r="AH142" s="3">
        <v>0</v>
      </c>
      <c r="AI142" s="3">
        <v>0</v>
      </c>
      <c r="AJ142" s="3">
        <v>0</v>
      </c>
      <c r="AK142" s="3">
        <v>0</v>
      </c>
      <c r="AL142" s="3">
        <v>0</v>
      </c>
      <c r="AM142" s="3">
        <v>0</v>
      </c>
      <c r="AN142" s="3">
        <v>0</v>
      </c>
      <c r="AO142" s="3">
        <v>0</v>
      </c>
      <c r="AP142" s="3">
        <v>0</v>
      </c>
      <c r="AQ142" s="3">
        <v>0</v>
      </c>
      <c r="AR142" s="3">
        <v>0</v>
      </c>
      <c r="AS142" s="3">
        <v>0</v>
      </c>
      <c r="AT142" s="3">
        <v>0</v>
      </c>
      <c r="AU142" s="3">
        <v>0</v>
      </c>
      <c r="AV142" s="3">
        <v>0</v>
      </c>
      <c r="AW142" s="3">
        <v>0</v>
      </c>
      <c r="AX142" s="3">
        <v>0</v>
      </c>
      <c r="AY142" s="3">
        <v>0</v>
      </c>
      <c r="AZ142" s="3">
        <v>0</v>
      </c>
      <c r="BA142" s="3">
        <v>0</v>
      </c>
      <c r="BB142" s="3">
        <v>0</v>
      </c>
      <c r="BC142" s="3">
        <v>0</v>
      </c>
      <c r="BD142" s="3">
        <v>0</v>
      </c>
      <c r="BE142" s="3">
        <v>0</v>
      </c>
      <c r="BF142" s="3">
        <v>0</v>
      </c>
      <c r="BG142" s="3">
        <v>0</v>
      </c>
      <c r="BH142" s="3">
        <v>0</v>
      </c>
      <c r="BI142" s="3">
        <v>0</v>
      </c>
      <c r="BJ142" s="3">
        <v>0</v>
      </c>
      <c r="BK142" s="3">
        <v>0</v>
      </c>
      <c r="BL142" s="3">
        <v>0</v>
      </c>
      <c r="BM142" s="3">
        <v>0</v>
      </c>
      <c r="BN142" s="3">
        <v>0</v>
      </c>
      <c r="BO142" s="3">
        <v>0</v>
      </c>
      <c r="BP142" s="3">
        <v>0</v>
      </c>
      <c r="BQ142" s="3">
        <v>0</v>
      </c>
      <c r="BR142" s="3">
        <v>0</v>
      </c>
      <c r="BS142" s="3">
        <v>0</v>
      </c>
      <c r="BT142" s="3">
        <v>0</v>
      </c>
      <c r="BU142" s="3">
        <v>0</v>
      </c>
      <c r="BV142" s="3">
        <v>0</v>
      </c>
      <c r="BW142" s="3">
        <v>0</v>
      </c>
      <c r="BX142" s="3">
        <v>0</v>
      </c>
      <c r="BY142" s="3">
        <v>0</v>
      </c>
      <c r="BZ142" s="3">
        <v>0</v>
      </c>
      <c r="CA142" s="3">
        <v>0</v>
      </c>
      <c r="CB142" s="3">
        <v>0</v>
      </c>
      <c r="CC142" s="3">
        <v>0</v>
      </c>
      <c r="CD142" s="3">
        <v>0</v>
      </c>
      <c r="CE142" s="3">
        <v>0</v>
      </c>
      <c r="CF142" s="3">
        <v>0</v>
      </c>
      <c r="CG142" s="3">
        <v>0</v>
      </c>
      <c r="CH142" s="3">
        <v>0</v>
      </c>
      <c r="CI142" s="3">
        <v>0</v>
      </c>
      <c r="CJ142" s="3">
        <v>0</v>
      </c>
      <c r="CK142" s="3">
        <v>0</v>
      </c>
      <c r="CL142" s="3">
        <v>0</v>
      </c>
      <c r="CM142" s="3">
        <v>0</v>
      </c>
      <c r="CN142" s="3">
        <v>0</v>
      </c>
      <c r="CO142" s="3">
        <v>0</v>
      </c>
      <c r="CP142" s="3">
        <v>0</v>
      </c>
      <c r="CQ142" s="3">
        <v>1615.51</v>
      </c>
      <c r="CR142" s="3">
        <v>0</v>
      </c>
      <c r="CS142" s="3">
        <v>1615.51</v>
      </c>
      <c r="CT142" s="3">
        <v>0</v>
      </c>
      <c r="CU142" s="3">
        <v>0</v>
      </c>
      <c r="CV142" s="3">
        <v>0</v>
      </c>
      <c r="CW142" s="3">
        <v>0</v>
      </c>
      <c r="CX142" s="3">
        <v>0</v>
      </c>
      <c r="CY142" s="3">
        <v>0</v>
      </c>
      <c r="CZ142" s="3">
        <v>0</v>
      </c>
      <c r="DA142" s="3">
        <v>0</v>
      </c>
      <c r="DB142" s="3">
        <v>0</v>
      </c>
      <c r="DC142" s="3">
        <v>0</v>
      </c>
      <c r="DD142" s="3">
        <v>0</v>
      </c>
      <c r="DE142" s="3">
        <v>0</v>
      </c>
      <c r="DF142" s="3">
        <v>0</v>
      </c>
      <c r="DG142" s="3">
        <v>0</v>
      </c>
      <c r="DH142" s="3">
        <v>0</v>
      </c>
      <c r="DI142" s="3">
        <v>0</v>
      </c>
      <c r="DJ142" s="3">
        <v>0</v>
      </c>
      <c r="DK142" s="3">
        <v>0</v>
      </c>
      <c r="DL142" s="3">
        <v>0</v>
      </c>
      <c r="DM142" s="3">
        <v>0</v>
      </c>
      <c r="DN142" s="3">
        <v>0</v>
      </c>
      <c r="DO142" s="3">
        <v>0</v>
      </c>
      <c r="DP142" s="3">
        <v>0</v>
      </c>
      <c r="DQ142" s="3">
        <v>0</v>
      </c>
      <c r="DR142" s="1">
        <f t="shared" si="12"/>
        <v>2255.5100000000002</v>
      </c>
      <c r="DS142" s="1">
        <f t="shared" si="13"/>
        <v>0</v>
      </c>
      <c r="DT142" s="1">
        <f t="shared" si="14"/>
        <v>2255.5100000000002</v>
      </c>
    </row>
    <row r="143" spans="1:124" ht="15" customHeight="1" x14ac:dyDescent="0.25">
      <c r="A143" s="2" t="s">
        <v>245</v>
      </c>
      <c r="B143" s="3">
        <v>0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3">
        <v>0</v>
      </c>
      <c r="AG143" s="3">
        <v>0</v>
      </c>
      <c r="AH143" s="3">
        <v>0</v>
      </c>
      <c r="AI143" s="3">
        <v>0</v>
      </c>
      <c r="AJ143" s="3">
        <v>0</v>
      </c>
      <c r="AK143" s="3">
        <v>0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  <c r="AR143" s="3">
        <v>0</v>
      </c>
      <c r="AS143" s="3">
        <v>0</v>
      </c>
      <c r="AT143" s="3">
        <v>0</v>
      </c>
      <c r="AU143" s="3">
        <v>0</v>
      </c>
      <c r="AV143" s="3">
        <v>0</v>
      </c>
      <c r="AW143" s="3">
        <v>0</v>
      </c>
      <c r="AX143" s="3">
        <v>0</v>
      </c>
      <c r="AY143" s="3">
        <v>0</v>
      </c>
      <c r="AZ143" s="3">
        <v>0</v>
      </c>
      <c r="BA143" s="3">
        <v>0</v>
      </c>
      <c r="BB143" s="3">
        <v>0</v>
      </c>
      <c r="BC143" s="3">
        <v>0</v>
      </c>
      <c r="BD143" s="3">
        <v>0</v>
      </c>
      <c r="BE143" s="3">
        <v>0</v>
      </c>
      <c r="BF143" s="3">
        <v>0</v>
      </c>
      <c r="BG143" s="3">
        <v>0</v>
      </c>
      <c r="BH143" s="3">
        <v>0</v>
      </c>
      <c r="BI143" s="3">
        <v>0</v>
      </c>
      <c r="BJ143" s="3">
        <v>0</v>
      </c>
      <c r="BK143" s="3">
        <v>0</v>
      </c>
      <c r="BL143" s="3">
        <v>0</v>
      </c>
      <c r="BM143" s="3">
        <v>0</v>
      </c>
      <c r="BN143" s="3">
        <v>0</v>
      </c>
      <c r="BO143" s="3">
        <v>0</v>
      </c>
      <c r="BP143" s="3">
        <v>0</v>
      </c>
      <c r="BQ143" s="3">
        <v>0</v>
      </c>
      <c r="BR143" s="3">
        <v>0</v>
      </c>
      <c r="BS143" s="3">
        <v>0</v>
      </c>
      <c r="BT143" s="3">
        <v>0</v>
      </c>
      <c r="BU143" s="3">
        <v>0</v>
      </c>
      <c r="BV143" s="3">
        <v>0</v>
      </c>
      <c r="BW143" s="3">
        <v>0</v>
      </c>
      <c r="BX143" s="3">
        <v>0</v>
      </c>
      <c r="BY143" s="3">
        <v>0</v>
      </c>
      <c r="BZ143" s="3">
        <v>0</v>
      </c>
      <c r="CA143" s="3">
        <v>0</v>
      </c>
      <c r="CB143" s="3">
        <v>0</v>
      </c>
      <c r="CC143" s="3">
        <v>0</v>
      </c>
      <c r="CD143" s="3">
        <v>0</v>
      </c>
      <c r="CE143" s="3">
        <v>0</v>
      </c>
      <c r="CF143" s="3">
        <v>0</v>
      </c>
      <c r="CG143" s="3">
        <v>0</v>
      </c>
      <c r="CH143" s="3">
        <v>0</v>
      </c>
      <c r="CI143" s="3">
        <v>0</v>
      </c>
      <c r="CJ143" s="3">
        <v>0</v>
      </c>
      <c r="CK143" s="3">
        <v>0</v>
      </c>
      <c r="CL143" s="3">
        <v>0</v>
      </c>
      <c r="CM143" s="3">
        <v>0</v>
      </c>
      <c r="CN143" s="3">
        <v>0</v>
      </c>
      <c r="CO143" s="3">
        <v>0</v>
      </c>
      <c r="CP143" s="3">
        <v>0</v>
      </c>
      <c r="CQ143" s="3">
        <v>18773.740000000002</v>
      </c>
      <c r="CR143" s="3">
        <v>0</v>
      </c>
      <c r="CS143" s="3">
        <v>18773.740000000002</v>
      </c>
      <c r="CT143" s="3">
        <v>0</v>
      </c>
      <c r="CU143" s="3">
        <v>0</v>
      </c>
      <c r="CV143" s="3">
        <v>0</v>
      </c>
      <c r="CW143" s="3">
        <v>0</v>
      </c>
      <c r="CX143" s="3">
        <v>0</v>
      </c>
      <c r="CY143" s="3">
        <v>0</v>
      </c>
      <c r="CZ143" s="3">
        <v>0</v>
      </c>
      <c r="DA143" s="3">
        <v>0</v>
      </c>
      <c r="DB143" s="3">
        <v>0</v>
      </c>
      <c r="DC143" s="3">
        <v>0</v>
      </c>
      <c r="DD143" s="3">
        <v>0</v>
      </c>
      <c r="DE143" s="3">
        <v>0</v>
      </c>
      <c r="DF143" s="3">
        <v>0</v>
      </c>
      <c r="DG143" s="3">
        <v>0</v>
      </c>
      <c r="DH143" s="3">
        <v>0</v>
      </c>
      <c r="DI143" s="3">
        <v>0</v>
      </c>
      <c r="DJ143" s="3">
        <v>0</v>
      </c>
      <c r="DK143" s="3">
        <v>0</v>
      </c>
      <c r="DL143" s="3">
        <v>0</v>
      </c>
      <c r="DM143" s="3">
        <v>0</v>
      </c>
      <c r="DN143" s="3">
        <v>0</v>
      </c>
      <c r="DO143" s="3">
        <v>0</v>
      </c>
      <c r="DP143" s="3">
        <v>0</v>
      </c>
      <c r="DQ143" s="3">
        <v>0</v>
      </c>
      <c r="DR143" s="1">
        <f t="shared" si="12"/>
        <v>18773.740000000002</v>
      </c>
      <c r="DS143" s="1">
        <f t="shared" si="13"/>
        <v>0</v>
      </c>
      <c r="DT143" s="1">
        <f t="shared" si="14"/>
        <v>18773.740000000002</v>
      </c>
    </row>
    <row r="144" spans="1:124" ht="15" customHeight="1" x14ac:dyDescent="0.25">
      <c r="A144" s="2" t="s">
        <v>246</v>
      </c>
      <c r="B144" s="3">
        <v>0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3">
        <v>0</v>
      </c>
      <c r="AF144" s="3">
        <v>0</v>
      </c>
      <c r="AG144" s="3">
        <v>0</v>
      </c>
      <c r="AH144" s="3">
        <v>0</v>
      </c>
      <c r="AI144" s="3">
        <v>0</v>
      </c>
      <c r="AJ144" s="3">
        <v>0</v>
      </c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  <c r="AQ144" s="3">
        <v>0</v>
      </c>
      <c r="AR144" s="3">
        <v>0</v>
      </c>
      <c r="AS144" s="3">
        <v>0</v>
      </c>
      <c r="AT144" s="3">
        <v>0</v>
      </c>
      <c r="AU144" s="3">
        <v>0</v>
      </c>
      <c r="AV144" s="3">
        <v>0</v>
      </c>
      <c r="AW144" s="3">
        <v>0</v>
      </c>
      <c r="AX144" s="3">
        <v>0</v>
      </c>
      <c r="AY144" s="3">
        <v>0</v>
      </c>
      <c r="AZ144" s="3">
        <v>0</v>
      </c>
      <c r="BA144" s="3">
        <v>0</v>
      </c>
      <c r="BB144" s="3">
        <v>0</v>
      </c>
      <c r="BC144" s="3">
        <v>0</v>
      </c>
      <c r="BD144" s="3">
        <v>0</v>
      </c>
      <c r="BE144" s="3">
        <v>0</v>
      </c>
      <c r="BF144" s="3">
        <v>0</v>
      </c>
      <c r="BG144" s="3">
        <v>0</v>
      </c>
      <c r="BH144" s="3">
        <v>0</v>
      </c>
      <c r="BI144" s="3">
        <v>0</v>
      </c>
      <c r="BJ144" s="3">
        <v>0</v>
      </c>
      <c r="BK144" s="3">
        <v>0</v>
      </c>
      <c r="BL144" s="3">
        <v>0</v>
      </c>
      <c r="BM144" s="3">
        <v>0</v>
      </c>
      <c r="BN144" s="3">
        <v>0</v>
      </c>
      <c r="BO144" s="3">
        <v>0</v>
      </c>
      <c r="BP144" s="3">
        <v>0</v>
      </c>
      <c r="BQ144" s="3">
        <v>0</v>
      </c>
      <c r="BR144" s="3">
        <v>0</v>
      </c>
      <c r="BS144" s="3">
        <v>0</v>
      </c>
      <c r="BT144" s="3">
        <v>0</v>
      </c>
      <c r="BU144" s="3">
        <v>0</v>
      </c>
      <c r="BV144" s="3">
        <v>0</v>
      </c>
      <c r="BW144" s="3">
        <v>0</v>
      </c>
      <c r="BX144" s="3">
        <v>0</v>
      </c>
      <c r="BY144" s="3">
        <v>0</v>
      </c>
      <c r="BZ144" s="3">
        <v>0</v>
      </c>
      <c r="CA144" s="3">
        <v>0</v>
      </c>
      <c r="CB144" s="3">
        <v>0</v>
      </c>
      <c r="CC144" s="3">
        <v>0</v>
      </c>
      <c r="CD144" s="3">
        <v>0</v>
      </c>
      <c r="CE144" s="3">
        <v>0</v>
      </c>
      <c r="CF144" s="3">
        <v>0</v>
      </c>
      <c r="CG144" s="3">
        <v>0</v>
      </c>
      <c r="CH144" s="3">
        <v>0</v>
      </c>
      <c r="CI144" s="3">
        <v>0</v>
      </c>
      <c r="CJ144" s="3">
        <v>0</v>
      </c>
      <c r="CK144" s="3">
        <v>0</v>
      </c>
      <c r="CL144" s="3">
        <v>0</v>
      </c>
      <c r="CM144" s="3">
        <v>0</v>
      </c>
      <c r="CN144" s="3">
        <v>0</v>
      </c>
      <c r="CO144" s="3">
        <v>0</v>
      </c>
      <c r="CP144" s="3">
        <v>0</v>
      </c>
      <c r="CQ144" s="3">
        <v>-44034.67</v>
      </c>
      <c r="CR144" s="3">
        <v>0</v>
      </c>
      <c r="CS144" s="3">
        <v>-44034.67</v>
      </c>
      <c r="CT144" s="3">
        <v>0</v>
      </c>
      <c r="CU144" s="3">
        <v>0</v>
      </c>
      <c r="CV144" s="3">
        <v>0</v>
      </c>
      <c r="CW144" s="3">
        <v>0</v>
      </c>
      <c r="CX144" s="3">
        <v>0</v>
      </c>
      <c r="CY144" s="3">
        <v>0</v>
      </c>
      <c r="CZ144" s="3">
        <v>0</v>
      </c>
      <c r="DA144" s="3">
        <v>0</v>
      </c>
      <c r="DB144" s="3">
        <v>0</v>
      </c>
      <c r="DC144" s="3">
        <v>0</v>
      </c>
      <c r="DD144" s="3">
        <v>0</v>
      </c>
      <c r="DE144" s="3">
        <v>0</v>
      </c>
      <c r="DF144" s="3">
        <v>-4462.0600000000004</v>
      </c>
      <c r="DG144" s="3">
        <v>0</v>
      </c>
      <c r="DH144" s="3">
        <v>-4462.0600000000004</v>
      </c>
      <c r="DI144" s="3">
        <v>-1615.51</v>
      </c>
      <c r="DJ144" s="3">
        <v>0</v>
      </c>
      <c r="DK144" s="3">
        <v>-1615.51</v>
      </c>
      <c r="DL144" s="3">
        <v>-18773.740000000002</v>
      </c>
      <c r="DM144" s="3">
        <v>0</v>
      </c>
      <c r="DN144" s="3">
        <v>-18773.740000000002</v>
      </c>
      <c r="DO144" s="3">
        <v>0</v>
      </c>
      <c r="DP144" s="3">
        <v>0</v>
      </c>
      <c r="DQ144" s="3">
        <v>0</v>
      </c>
      <c r="DR144" s="1">
        <f t="shared" si="12"/>
        <v>-68885.98</v>
      </c>
      <c r="DS144" s="1">
        <f t="shared" si="13"/>
        <v>0</v>
      </c>
      <c r="DT144" s="1">
        <f t="shared" si="14"/>
        <v>-68885.98</v>
      </c>
    </row>
    <row r="145" spans="1:124" ht="15" customHeight="1" x14ac:dyDescent="0.25">
      <c r="A145" s="2" t="s">
        <v>247</v>
      </c>
      <c r="B145" s="3">
        <v>0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  <c r="AF145" s="3">
        <v>0</v>
      </c>
      <c r="AG145" s="3">
        <v>0</v>
      </c>
      <c r="AH145" s="3">
        <v>0</v>
      </c>
      <c r="AI145" s="3">
        <v>0</v>
      </c>
      <c r="AJ145" s="3">
        <v>0</v>
      </c>
      <c r="AK145" s="3">
        <v>0</v>
      </c>
      <c r="AL145" s="3">
        <v>0</v>
      </c>
      <c r="AM145" s="3">
        <v>0</v>
      </c>
      <c r="AN145" s="3">
        <v>0</v>
      </c>
      <c r="AO145" s="3">
        <v>0</v>
      </c>
      <c r="AP145" s="3">
        <v>0</v>
      </c>
      <c r="AQ145" s="3">
        <v>0</v>
      </c>
      <c r="AR145" s="3">
        <v>0</v>
      </c>
      <c r="AS145" s="3">
        <v>0</v>
      </c>
      <c r="AT145" s="3">
        <v>0</v>
      </c>
      <c r="AU145" s="3">
        <v>0</v>
      </c>
      <c r="AV145" s="3">
        <v>0</v>
      </c>
      <c r="AW145" s="3">
        <v>0</v>
      </c>
      <c r="AX145" s="3">
        <v>0</v>
      </c>
      <c r="AY145" s="3">
        <v>0</v>
      </c>
      <c r="AZ145" s="3">
        <v>0</v>
      </c>
      <c r="BA145" s="3">
        <v>0</v>
      </c>
      <c r="BB145" s="3">
        <v>0</v>
      </c>
      <c r="BC145" s="3">
        <v>0</v>
      </c>
      <c r="BD145" s="3">
        <v>0</v>
      </c>
      <c r="BE145" s="3">
        <v>0</v>
      </c>
      <c r="BF145" s="3">
        <v>0</v>
      </c>
      <c r="BG145" s="3">
        <v>0</v>
      </c>
      <c r="BH145" s="3">
        <v>0</v>
      </c>
      <c r="BI145" s="3">
        <v>0</v>
      </c>
      <c r="BJ145" s="3">
        <v>0</v>
      </c>
      <c r="BK145" s="3">
        <v>0</v>
      </c>
      <c r="BL145" s="3">
        <v>0</v>
      </c>
      <c r="BM145" s="3">
        <v>0</v>
      </c>
      <c r="BN145" s="3">
        <v>0</v>
      </c>
      <c r="BO145" s="3">
        <v>0</v>
      </c>
      <c r="BP145" s="3">
        <v>221.97499999999999</v>
      </c>
      <c r="BQ145" s="3">
        <v>9.6049999999999986</v>
      </c>
      <c r="BR145" s="3">
        <v>231.57999999999998</v>
      </c>
      <c r="BS145" s="3">
        <v>0</v>
      </c>
      <c r="BT145" s="3">
        <v>0</v>
      </c>
      <c r="BU145" s="3">
        <v>0</v>
      </c>
      <c r="BV145" s="3">
        <v>0</v>
      </c>
      <c r="BW145" s="3">
        <v>0</v>
      </c>
      <c r="BX145" s="3">
        <v>0</v>
      </c>
      <c r="BY145" s="3">
        <v>0</v>
      </c>
      <c r="BZ145" s="3">
        <v>0</v>
      </c>
      <c r="CA145" s="3">
        <v>0</v>
      </c>
      <c r="CB145" s="3">
        <v>0</v>
      </c>
      <c r="CC145" s="3">
        <v>0</v>
      </c>
      <c r="CD145" s="3">
        <v>0</v>
      </c>
      <c r="CE145" s="3">
        <v>0</v>
      </c>
      <c r="CF145" s="3">
        <v>0</v>
      </c>
      <c r="CG145" s="3">
        <v>0</v>
      </c>
      <c r="CH145" s="3">
        <v>0</v>
      </c>
      <c r="CI145" s="3">
        <v>0</v>
      </c>
      <c r="CJ145" s="3">
        <v>0</v>
      </c>
      <c r="CK145" s="3">
        <v>0</v>
      </c>
      <c r="CL145" s="3">
        <v>0</v>
      </c>
      <c r="CM145" s="3">
        <v>0</v>
      </c>
      <c r="CN145" s="3">
        <v>0</v>
      </c>
      <c r="CO145" s="3">
        <v>0</v>
      </c>
      <c r="CP145" s="3">
        <v>0</v>
      </c>
      <c r="CQ145" s="3">
        <v>0</v>
      </c>
      <c r="CR145" s="3">
        <v>0</v>
      </c>
      <c r="CS145" s="3">
        <v>0</v>
      </c>
      <c r="CT145" s="3">
        <v>0</v>
      </c>
      <c r="CU145" s="3">
        <v>0</v>
      </c>
      <c r="CV145" s="3">
        <v>0</v>
      </c>
      <c r="CW145" s="3">
        <v>0</v>
      </c>
      <c r="CX145" s="3">
        <v>0</v>
      </c>
      <c r="CY145" s="3">
        <v>0</v>
      </c>
      <c r="CZ145" s="3">
        <v>0</v>
      </c>
      <c r="DA145" s="3">
        <v>0</v>
      </c>
      <c r="DB145" s="3">
        <v>0</v>
      </c>
      <c r="DC145" s="3">
        <v>0</v>
      </c>
      <c r="DD145" s="3">
        <v>0</v>
      </c>
      <c r="DE145" s="3">
        <v>0</v>
      </c>
      <c r="DF145" s="3">
        <v>0</v>
      </c>
      <c r="DG145" s="3">
        <v>0</v>
      </c>
      <c r="DH145" s="3">
        <v>0</v>
      </c>
      <c r="DI145" s="3">
        <v>0</v>
      </c>
      <c r="DJ145" s="3">
        <v>0</v>
      </c>
      <c r="DK145" s="3">
        <v>0</v>
      </c>
      <c r="DL145" s="3">
        <v>0</v>
      </c>
      <c r="DM145" s="3">
        <v>0</v>
      </c>
      <c r="DN145" s="3">
        <v>0</v>
      </c>
      <c r="DO145" s="3">
        <v>0</v>
      </c>
      <c r="DP145" s="3">
        <v>0</v>
      </c>
      <c r="DQ145" s="3">
        <v>0</v>
      </c>
      <c r="DR145" s="1">
        <f t="shared" si="12"/>
        <v>221.97499999999999</v>
      </c>
      <c r="DS145" s="1">
        <f t="shared" si="13"/>
        <v>9.6049999999999986</v>
      </c>
      <c r="DT145" s="1">
        <f t="shared" si="14"/>
        <v>231.57999999999998</v>
      </c>
    </row>
    <row r="146" spans="1:124" ht="15" customHeight="1" x14ac:dyDescent="0.25">
      <c r="A146" s="2" t="s">
        <v>248</v>
      </c>
      <c r="B146" s="3">
        <v>0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  <c r="AG146" s="3">
        <v>0</v>
      </c>
      <c r="AH146" s="3">
        <v>0</v>
      </c>
      <c r="AI146" s="3">
        <v>0</v>
      </c>
      <c r="AJ146" s="3">
        <v>0</v>
      </c>
      <c r="AK146" s="3">
        <v>0</v>
      </c>
      <c r="AL146" s="3">
        <v>0</v>
      </c>
      <c r="AM146" s="3">
        <v>0</v>
      </c>
      <c r="AN146" s="3">
        <v>0</v>
      </c>
      <c r="AO146" s="3">
        <v>0</v>
      </c>
      <c r="AP146" s="3">
        <v>0</v>
      </c>
      <c r="AQ146" s="3">
        <v>0</v>
      </c>
      <c r="AR146" s="3">
        <v>0</v>
      </c>
      <c r="AS146" s="3">
        <v>0</v>
      </c>
      <c r="AT146" s="3">
        <v>0</v>
      </c>
      <c r="AU146" s="3">
        <v>0</v>
      </c>
      <c r="AV146" s="3">
        <v>0</v>
      </c>
      <c r="AW146" s="3">
        <v>0</v>
      </c>
      <c r="AX146" s="3">
        <v>0</v>
      </c>
      <c r="AY146" s="3">
        <v>0</v>
      </c>
      <c r="AZ146" s="3">
        <v>0</v>
      </c>
      <c r="BA146" s="3">
        <v>0</v>
      </c>
      <c r="BB146" s="3">
        <v>0</v>
      </c>
      <c r="BC146" s="3">
        <v>0</v>
      </c>
      <c r="BD146" s="3">
        <v>0</v>
      </c>
      <c r="BE146" s="3">
        <v>0</v>
      </c>
      <c r="BF146" s="3">
        <v>0</v>
      </c>
      <c r="BG146" s="3">
        <v>0</v>
      </c>
      <c r="BH146" s="3">
        <v>0</v>
      </c>
      <c r="BI146" s="3">
        <v>0</v>
      </c>
      <c r="BJ146" s="3">
        <v>0</v>
      </c>
      <c r="BK146" s="3">
        <v>0</v>
      </c>
      <c r="BL146" s="3">
        <v>0</v>
      </c>
      <c r="BM146" s="3">
        <v>0</v>
      </c>
      <c r="BN146" s="3">
        <v>0</v>
      </c>
      <c r="BO146" s="3">
        <v>0</v>
      </c>
      <c r="BP146" s="3">
        <v>112615.29</v>
      </c>
      <c r="BQ146" s="3">
        <v>29596.125</v>
      </c>
      <c r="BR146" s="3">
        <v>142211.41499999998</v>
      </c>
      <c r="BS146" s="3">
        <v>0</v>
      </c>
      <c r="BT146" s="3">
        <v>0</v>
      </c>
      <c r="BU146" s="3">
        <v>0</v>
      </c>
      <c r="BV146" s="3">
        <v>0</v>
      </c>
      <c r="BW146" s="3">
        <v>0</v>
      </c>
      <c r="BX146" s="3">
        <v>0</v>
      </c>
      <c r="BY146" s="3">
        <v>0</v>
      </c>
      <c r="BZ146" s="3">
        <v>0</v>
      </c>
      <c r="CA146" s="3">
        <v>0</v>
      </c>
      <c r="CB146" s="3">
        <v>0</v>
      </c>
      <c r="CC146" s="3">
        <v>0</v>
      </c>
      <c r="CD146" s="3">
        <v>0</v>
      </c>
      <c r="CE146" s="3">
        <v>0</v>
      </c>
      <c r="CF146" s="3">
        <v>0</v>
      </c>
      <c r="CG146" s="3">
        <v>0</v>
      </c>
      <c r="CH146" s="3">
        <v>0</v>
      </c>
      <c r="CI146" s="3">
        <v>0</v>
      </c>
      <c r="CJ146" s="3">
        <v>0</v>
      </c>
      <c r="CK146" s="3">
        <v>0</v>
      </c>
      <c r="CL146" s="3">
        <v>0</v>
      </c>
      <c r="CM146" s="3">
        <v>0</v>
      </c>
      <c r="CN146" s="3">
        <v>0</v>
      </c>
      <c r="CO146" s="3">
        <v>0</v>
      </c>
      <c r="CP146" s="3">
        <v>0</v>
      </c>
      <c r="CQ146" s="3">
        <v>0</v>
      </c>
      <c r="CR146" s="3">
        <v>0</v>
      </c>
      <c r="CS146" s="3">
        <v>0</v>
      </c>
      <c r="CT146" s="3">
        <v>0</v>
      </c>
      <c r="CU146" s="3">
        <v>0</v>
      </c>
      <c r="CV146" s="3">
        <v>0</v>
      </c>
      <c r="CW146" s="3">
        <v>0</v>
      </c>
      <c r="CX146" s="3">
        <v>0</v>
      </c>
      <c r="CY146" s="3">
        <v>0</v>
      </c>
      <c r="CZ146" s="3">
        <v>0</v>
      </c>
      <c r="DA146" s="3">
        <v>0</v>
      </c>
      <c r="DB146" s="3">
        <v>0</v>
      </c>
      <c r="DC146" s="3">
        <v>0</v>
      </c>
      <c r="DD146" s="3">
        <v>0</v>
      </c>
      <c r="DE146" s="3">
        <v>0</v>
      </c>
      <c r="DF146" s="3">
        <v>0</v>
      </c>
      <c r="DG146" s="3">
        <v>0</v>
      </c>
      <c r="DH146" s="3">
        <v>0</v>
      </c>
      <c r="DI146" s="3">
        <v>0</v>
      </c>
      <c r="DJ146" s="3">
        <v>0</v>
      </c>
      <c r="DK146" s="3">
        <v>0</v>
      </c>
      <c r="DL146" s="3">
        <v>0</v>
      </c>
      <c r="DM146" s="3">
        <v>0</v>
      </c>
      <c r="DN146" s="3">
        <v>0</v>
      </c>
      <c r="DO146" s="3">
        <v>0</v>
      </c>
      <c r="DP146" s="3">
        <v>0</v>
      </c>
      <c r="DQ146" s="3">
        <v>0</v>
      </c>
      <c r="DR146" s="1">
        <f t="shared" si="12"/>
        <v>112615.29</v>
      </c>
      <c r="DS146" s="1">
        <f t="shared" si="13"/>
        <v>29596.125</v>
      </c>
      <c r="DT146" s="1">
        <f t="shared" si="14"/>
        <v>142211.41499999998</v>
      </c>
    </row>
    <row r="147" spans="1:124" ht="15" customHeight="1" x14ac:dyDescent="0.25">
      <c r="A147" s="2" t="s">
        <v>249</v>
      </c>
      <c r="B147" s="3">
        <v>0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s="3">
        <v>0</v>
      </c>
      <c r="AF147" s="3">
        <v>0</v>
      </c>
      <c r="AG147" s="3">
        <v>0</v>
      </c>
      <c r="AH147" s="3">
        <v>0</v>
      </c>
      <c r="AI147" s="3">
        <v>0</v>
      </c>
      <c r="AJ147" s="3">
        <v>0</v>
      </c>
      <c r="AK147" s="3">
        <v>0</v>
      </c>
      <c r="AL147" s="3">
        <v>0</v>
      </c>
      <c r="AM147" s="3">
        <v>0</v>
      </c>
      <c r="AN147" s="3">
        <v>0</v>
      </c>
      <c r="AO147" s="3">
        <v>0</v>
      </c>
      <c r="AP147" s="3">
        <v>0</v>
      </c>
      <c r="AQ147" s="3">
        <v>0</v>
      </c>
      <c r="AR147" s="3">
        <v>0</v>
      </c>
      <c r="AS147" s="3">
        <v>0</v>
      </c>
      <c r="AT147" s="3">
        <v>0</v>
      </c>
      <c r="AU147" s="3">
        <v>0</v>
      </c>
      <c r="AV147" s="3">
        <v>0</v>
      </c>
      <c r="AW147" s="3">
        <v>0</v>
      </c>
      <c r="AX147" s="3">
        <v>0</v>
      </c>
      <c r="AY147" s="3">
        <v>0</v>
      </c>
      <c r="AZ147" s="3">
        <v>0</v>
      </c>
      <c r="BA147" s="3">
        <v>0</v>
      </c>
      <c r="BB147" s="3">
        <v>0</v>
      </c>
      <c r="BC147" s="3">
        <v>0</v>
      </c>
      <c r="BD147" s="3">
        <v>0</v>
      </c>
      <c r="BE147" s="3">
        <v>0</v>
      </c>
      <c r="BF147" s="3">
        <v>0</v>
      </c>
      <c r="BG147" s="3">
        <v>0</v>
      </c>
      <c r="BH147" s="3">
        <v>0</v>
      </c>
      <c r="BI147" s="3">
        <v>0</v>
      </c>
      <c r="BJ147" s="3">
        <v>0</v>
      </c>
      <c r="BK147" s="3">
        <v>0</v>
      </c>
      <c r="BL147" s="3">
        <v>0</v>
      </c>
      <c r="BM147" s="3">
        <v>0</v>
      </c>
      <c r="BN147" s="3">
        <v>0</v>
      </c>
      <c r="BO147" s="3">
        <v>0</v>
      </c>
      <c r="BP147" s="3">
        <v>7827.15</v>
      </c>
      <c r="BQ147" s="3">
        <v>2850.7349999999997</v>
      </c>
      <c r="BR147" s="3">
        <v>10677.884999999998</v>
      </c>
      <c r="BS147" s="3">
        <v>0</v>
      </c>
      <c r="BT147" s="3">
        <v>0</v>
      </c>
      <c r="BU147" s="3">
        <v>0</v>
      </c>
      <c r="BV147" s="3">
        <v>0</v>
      </c>
      <c r="BW147" s="3">
        <v>0</v>
      </c>
      <c r="BX147" s="3">
        <v>0</v>
      </c>
      <c r="BY147" s="3">
        <v>0</v>
      </c>
      <c r="BZ147" s="3">
        <v>0</v>
      </c>
      <c r="CA147" s="3">
        <v>0</v>
      </c>
      <c r="CB147" s="3">
        <v>0</v>
      </c>
      <c r="CC147" s="3">
        <v>0</v>
      </c>
      <c r="CD147" s="3">
        <v>0</v>
      </c>
      <c r="CE147" s="3">
        <v>0</v>
      </c>
      <c r="CF147" s="3">
        <v>0</v>
      </c>
      <c r="CG147" s="3">
        <v>0</v>
      </c>
      <c r="CH147" s="3">
        <v>0</v>
      </c>
      <c r="CI147" s="3">
        <v>0</v>
      </c>
      <c r="CJ147" s="3">
        <v>0</v>
      </c>
      <c r="CK147" s="3">
        <v>0</v>
      </c>
      <c r="CL147" s="3">
        <v>0</v>
      </c>
      <c r="CM147" s="3">
        <v>0</v>
      </c>
      <c r="CN147" s="3">
        <v>0</v>
      </c>
      <c r="CO147" s="3">
        <v>0</v>
      </c>
      <c r="CP147" s="3">
        <v>0</v>
      </c>
      <c r="CQ147" s="3">
        <v>0</v>
      </c>
      <c r="CR147" s="3">
        <v>0</v>
      </c>
      <c r="CS147" s="3">
        <v>0</v>
      </c>
      <c r="CT147" s="3">
        <v>0</v>
      </c>
      <c r="CU147" s="3">
        <v>0</v>
      </c>
      <c r="CV147" s="3">
        <v>0</v>
      </c>
      <c r="CW147" s="3">
        <v>0</v>
      </c>
      <c r="CX147" s="3">
        <v>0</v>
      </c>
      <c r="CY147" s="3">
        <v>0</v>
      </c>
      <c r="CZ147" s="3">
        <v>0</v>
      </c>
      <c r="DA147" s="3">
        <v>0</v>
      </c>
      <c r="DB147" s="3">
        <v>0</v>
      </c>
      <c r="DC147" s="3">
        <v>0</v>
      </c>
      <c r="DD147" s="3">
        <v>0</v>
      </c>
      <c r="DE147" s="3">
        <v>0</v>
      </c>
      <c r="DF147" s="3">
        <v>0</v>
      </c>
      <c r="DG147" s="3">
        <v>0</v>
      </c>
      <c r="DH147" s="3">
        <v>0</v>
      </c>
      <c r="DI147" s="3">
        <v>0</v>
      </c>
      <c r="DJ147" s="3">
        <v>0</v>
      </c>
      <c r="DK147" s="3">
        <v>0</v>
      </c>
      <c r="DL147" s="3">
        <v>0</v>
      </c>
      <c r="DM147" s="3">
        <v>0</v>
      </c>
      <c r="DN147" s="3">
        <v>0</v>
      </c>
      <c r="DO147" s="3">
        <v>0</v>
      </c>
      <c r="DP147" s="3">
        <v>0</v>
      </c>
      <c r="DQ147" s="3">
        <v>0</v>
      </c>
      <c r="DR147" s="1">
        <f t="shared" si="12"/>
        <v>7827.15</v>
      </c>
      <c r="DS147" s="1">
        <f t="shared" si="13"/>
        <v>2850.7349999999997</v>
      </c>
      <c r="DT147" s="1">
        <f t="shared" si="14"/>
        <v>10677.884999999998</v>
      </c>
    </row>
    <row r="148" spans="1:124" ht="15" customHeight="1" x14ac:dyDescent="0.25">
      <c r="A148" s="2" t="s">
        <v>250</v>
      </c>
      <c r="B148" s="3">
        <v>2326.63</v>
      </c>
      <c r="C148" s="3">
        <v>0</v>
      </c>
      <c r="D148" s="3">
        <v>2326.63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>
        <v>0</v>
      </c>
      <c r="AF148" s="3">
        <v>0</v>
      </c>
      <c r="AG148" s="3">
        <v>0</v>
      </c>
      <c r="AH148" s="3">
        <v>0</v>
      </c>
      <c r="AI148" s="3">
        <v>0</v>
      </c>
      <c r="AJ148" s="3">
        <v>0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3">
        <v>0</v>
      </c>
      <c r="AR148" s="3">
        <v>0</v>
      </c>
      <c r="AS148" s="3">
        <v>0</v>
      </c>
      <c r="AT148" s="3">
        <v>0</v>
      </c>
      <c r="AU148" s="3">
        <v>0</v>
      </c>
      <c r="AV148" s="3">
        <v>0</v>
      </c>
      <c r="AW148" s="3">
        <v>0</v>
      </c>
      <c r="AX148" s="3">
        <v>0</v>
      </c>
      <c r="AY148" s="3">
        <v>0</v>
      </c>
      <c r="AZ148" s="3">
        <v>0</v>
      </c>
      <c r="BA148" s="3">
        <v>0</v>
      </c>
      <c r="BB148" s="3">
        <v>0</v>
      </c>
      <c r="BC148" s="3">
        <v>0</v>
      </c>
      <c r="BD148" s="3">
        <v>0</v>
      </c>
      <c r="BE148" s="3">
        <v>0</v>
      </c>
      <c r="BF148" s="3">
        <v>0</v>
      </c>
      <c r="BG148" s="3">
        <v>0</v>
      </c>
      <c r="BH148" s="3">
        <v>0</v>
      </c>
      <c r="BI148" s="3">
        <v>0</v>
      </c>
      <c r="BJ148" s="3">
        <v>0</v>
      </c>
      <c r="BK148" s="3">
        <v>0</v>
      </c>
      <c r="BL148" s="3">
        <v>0</v>
      </c>
      <c r="BM148" s="3">
        <v>0</v>
      </c>
      <c r="BN148" s="3">
        <v>0</v>
      </c>
      <c r="BO148" s="3">
        <v>0</v>
      </c>
      <c r="BP148" s="3">
        <v>0</v>
      </c>
      <c r="BQ148" s="3">
        <v>0</v>
      </c>
      <c r="BR148" s="3">
        <v>0</v>
      </c>
      <c r="BS148" s="3">
        <v>0</v>
      </c>
      <c r="BT148" s="3">
        <v>0</v>
      </c>
      <c r="BU148" s="3">
        <v>0</v>
      </c>
      <c r="BV148" s="3">
        <v>0</v>
      </c>
      <c r="BW148" s="3">
        <v>0</v>
      </c>
      <c r="BX148" s="3">
        <v>0</v>
      </c>
      <c r="BY148" s="3">
        <v>0</v>
      </c>
      <c r="BZ148" s="3">
        <v>0</v>
      </c>
      <c r="CA148" s="3">
        <v>0</v>
      </c>
      <c r="CB148" s="3">
        <v>0</v>
      </c>
      <c r="CC148" s="3">
        <v>0</v>
      </c>
      <c r="CD148" s="3">
        <v>0</v>
      </c>
      <c r="CE148" s="3">
        <v>0</v>
      </c>
      <c r="CF148" s="3">
        <v>0</v>
      </c>
      <c r="CG148" s="3">
        <v>0</v>
      </c>
      <c r="CH148" s="3">
        <v>0</v>
      </c>
      <c r="CI148" s="3">
        <v>0</v>
      </c>
      <c r="CJ148" s="3">
        <v>0</v>
      </c>
      <c r="CK148" s="3">
        <v>-1.9999999999527063E-3</v>
      </c>
      <c r="CL148" s="3">
        <v>0</v>
      </c>
      <c r="CM148" s="3">
        <v>-1.9999999999527063E-3</v>
      </c>
      <c r="CN148" s="3">
        <v>0</v>
      </c>
      <c r="CO148" s="3">
        <v>0</v>
      </c>
      <c r="CP148" s="3">
        <v>0</v>
      </c>
      <c r="CQ148" s="3">
        <v>0</v>
      </c>
      <c r="CR148" s="3">
        <v>0</v>
      </c>
      <c r="CS148" s="3">
        <v>0</v>
      </c>
      <c r="CT148" s="3">
        <v>0</v>
      </c>
      <c r="CU148" s="3">
        <v>0</v>
      </c>
      <c r="CV148" s="3">
        <v>0</v>
      </c>
      <c r="CW148" s="3">
        <v>0</v>
      </c>
      <c r="CX148" s="3">
        <v>0</v>
      </c>
      <c r="CY148" s="3">
        <v>0</v>
      </c>
      <c r="CZ148" s="3">
        <v>0</v>
      </c>
      <c r="DA148" s="3">
        <v>0</v>
      </c>
      <c r="DB148" s="3">
        <v>0</v>
      </c>
      <c r="DC148" s="3">
        <v>344.98500000000001</v>
      </c>
      <c r="DD148" s="3">
        <v>761.04</v>
      </c>
      <c r="DE148" s="3">
        <v>1106.0249999999999</v>
      </c>
      <c r="DF148" s="3">
        <v>0</v>
      </c>
      <c r="DG148" s="3">
        <v>0</v>
      </c>
      <c r="DH148" s="3">
        <v>0</v>
      </c>
      <c r="DI148" s="3">
        <v>0</v>
      </c>
      <c r="DJ148" s="3">
        <v>0</v>
      </c>
      <c r="DK148" s="3">
        <v>0</v>
      </c>
      <c r="DL148" s="3">
        <v>0</v>
      </c>
      <c r="DM148" s="3">
        <v>0</v>
      </c>
      <c r="DN148" s="3">
        <v>0</v>
      </c>
      <c r="DO148" s="3">
        <v>548.59500000000003</v>
      </c>
      <c r="DP148" s="3">
        <v>65.256</v>
      </c>
      <c r="DQ148" s="3">
        <v>613.851</v>
      </c>
      <c r="DR148" s="1">
        <f t="shared" si="12"/>
        <v>3220.2080000000005</v>
      </c>
      <c r="DS148" s="1">
        <f t="shared" si="13"/>
        <v>826.29599999999994</v>
      </c>
      <c r="DT148" s="1">
        <f t="shared" si="14"/>
        <v>4046.5040000000004</v>
      </c>
    </row>
    <row r="149" spans="1:124" ht="15" customHeight="1" x14ac:dyDescent="0.25">
      <c r="A149" s="2" t="s">
        <v>251</v>
      </c>
      <c r="B149" s="3">
        <v>0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0</v>
      </c>
      <c r="AF149" s="3">
        <v>0</v>
      </c>
      <c r="AG149" s="3">
        <v>0</v>
      </c>
      <c r="AH149" s="3">
        <v>0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  <c r="AS149" s="3">
        <v>0</v>
      </c>
      <c r="AT149" s="3">
        <v>0</v>
      </c>
      <c r="AU149" s="3">
        <v>0</v>
      </c>
      <c r="AV149" s="3">
        <v>0</v>
      </c>
      <c r="AW149" s="3">
        <v>0</v>
      </c>
      <c r="AX149" s="3">
        <v>0</v>
      </c>
      <c r="AY149" s="3">
        <v>0</v>
      </c>
      <c r="AZ149" s="3">
        <v>0</v>
      </c>
      <c r="BA149" s="3">
        <v>0</v>
      </c>
      <c r="BB149" s="3">
        <v>0</v>
      </c>
      <c r="BC149" s="3">
        <v>0</v>
      </c>
      <c r="BD149" s="3">
        <v>0</v>
      </c>
      <c r="BE149" s="3">
        <v>0</v>
      </c>
      <c r="BF149" s="3">
        <v>0</v>
      </c>
      <c r="BG149" s="3">
        <v>0</v>
      </c>
      <c r="BH149" s="3">
        <v>0</v>
      </c>
      <c r="BI149" s="3">
        <v>0</v>
      </c>
      <c r="BJ149" s="3">
        <v>0</v>
      </c>
      <c r="BK149" s="3">
        <v>0</v>
      </c>
      <c r="BL149" s="3">
        <v>0</v>
      </c>
      <c r="BM149" s="3">
        <v>0</v>
      </c>
      <c r="BN149" s="3">
        <v>0</v>
      </c>
      <c r="BO149" s="3">
        <v>0</v>
      </c>
      <c r="BP149" s="3">
        <v>0</v>
      </c>
      <c r="BQ149" s="3">
        <v>0</v>
      </c>
      <c r="BR149" s="3">
        <v>0</v>
      </c>
      <c r="BS149" s="3">
        <v>0</v>
      </c>
      <c r="BT149" s="3">
        <v>0</v>
      </c>
      <c r="BU149" s="3">
        <v>0</v>
      </c>
      <c r="BV149" s="3">
        <v>0</v>
      </c>
      <c r="BW149" s="3">
        <v>0</v>
      </c>
      <c r="BX149" s="3">
        <v>0</v>
      </c>
      <c r="BY149" s="3">
        <v>0</v>
      </c>
      <c r="BZ149" s="3">
        <v>0</v>
      </c>
      <c r="CA149" s="3">
        <v>0</v>
      </c>
      <c r="CB149" s="3">
        <v>0</v>
      </c>
      <c r="CC149" s="3">
        <v>0</v>
      </c>
      <c r="CD149" s="3">
        <v>0</v>
      </c>
      <c r="CE149" s="3">
        <v>0</v>
      </c>
      <c r="CF149" s="3">
        <v>0</v>
      </c>
      <c r="CG149" s="3">
        <v>0</v>
      </c>
      <c r="CH149" s="3">
        <v>0</v>
      </c>
      <c r="CI149" s="3">
        <v>0</v>
      </c>
      <c r="CJ149" s="3">
        <v>0</v>
      </c>
      <c r="CK149" s="3">
        <v>0</v>
      </c>
      <c r="CL149" s="3">
        <v>0</v>
      </c>
      <c r="CM149" s="3">
        <v>0</v>
      </c>
      <c r="CN149" s="3">
        <v>0</v>
      </c>
      <c r="CO149" s="3">
        <v>0</v>
      </c>
      <c r="CP149" s="3">
        <v>0</v>
      </c>
      <c r="CQ149" s="3">
        <v>0</v>
      </c>
      <c r="CR149" s="3">
        <v>0</v>
      </c>
      <c r="CS149" s="3">
        <v>0</v>
      </c>
      <c r="CT149" s="3">
        <v>0</v>
      </c>
      <c r="CU149" s="3">
        <v>0</v>
      </c>
      <c r="CV149" s="3">
        <v>0</v>
      </c>
      <c r="CW149" s="3">
        <v>0</v>
      </c>
      <c r="CX149" s="3">
        <v>0</v>
      </c>
      <c r="CY149" s="3">
        <v>0</v>
      </c>
      <c r="CZ149" s="3">
        <v>15</v>
      </c>
      <c r="DA149" s="3">
        <v>0</v>
      </c>
      <c r="DB149" s="3">
        <v>15</v>
      </c>
      <c r="DC149" s="3">
        <v>0</v>
      </c>
      <c r="DD149" s="3">
        <v>0</v>
      </c>
      <c r="DE149" s="3">
        <v>0</v>
      </c>
      <c r="DF149" s="3">
        <v>0</v>
      </c>
      <c r="DG149" s="3">
        <v>0</v>
      </c>
      <c r="DH149" s="3">
        <v>0</v>
      </c>
      <c r="DI149" s="3">
        <v>0</v>
      </c>
      <c r="DJ149" s="3">
        <v>0</v>
      </c>
      <c r="DK149" s="3">
        <v>0</v>
      </c>
      <c r="DL149" s="3">
        <v>0</v>
      </c>
      <c r="DM149" s="3">
        <v>0</v>
      </c>
      <c r="DN149" s="3">
        <v>0</v>
      </c>
      <c r="DO149" s="3">
        <v>4249.29</v>
      </c>
      <c r="DP149" s="3">
        <v>0</v>
      </c>
      <c r="DQ149" s="3">
        <v>4249.29</v>
      </c>
      <c r="DR149" s="1">
        <f t="shared" si="12"/>
        <v>4264.29</v>
      </c>
      <c r="DS149" s="1">
        <f t="shared" si="13"/>
        <v>0</v>
      </c>
      <c r="DT149" s="1">
        <f t="shared" si="14"/>
        <v>4264.29</v>
      </c>
    </row>
    <row r="150" spans="1:124" ht="15" customHeight="1" x14ac:dyDescent="0.25">
      <c r="A150" s="2" t="s">
        <v>252</v>
      </c>
      <c r="B150" s="3">
        <v>0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3">
        <v>0</v>
      </c>
      <c r="AG150" s="3">
        <v>0</v>
      </c>
      <c r="AH150" s="3">
        <v>0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3">
        <v>0</v>
      </c>
      <c r="AT150" s="3">
        <v>0</v>
      </c>
      <c r="AU150" s="3">
        <v>0</v>
      </c>
      <c r="AV150" s="3">
        <v>0</v>
      </c>
      <c r="AW150" s="3">
        <v>0</v>
      </c>
      <c r="AX150" s="3">
        <v>0</v>
      </c>
      <c r="AY150" s="3">
        <v>0</v>
      </c>
      <c r="AZ150" s="3">
        <v>0</v>
      </c>
      <c r="BA150" s="3">
        <v>0</v>
      </c>
      <c r="BB150" s="3">
        <v>0</v>
      </c>
      <c r="BC150" s="3">
        <v>0</v>
      </c>
      <c r="BD150" s="3">
        <v>0</v>
      </c>
      <c r="BE150" s="3">
        <v>0</v>
      </c>
      <c r="BF150" s="3">
        <v>0</v>
      </c>
      <c r="BG150" s="3">
        <v>0</v>
      </c>
      <c r="BH150" s="3">
        <v>0</v>
      </c>
      <c r="BI150" s="3">
        <v>0</v>
      </c>
      <c r="BJ150" s="3">
        <v>0</v>
      </c>
      <c r="BK150" s="3">
        <v>0</v>
      </c>
      <c r="BL150" s="3">
        <v>0</v>
      </c>
      <c r="BM150" s="3">
        <v>0</v>
      </c>
      <c r="BN150" s="3">
        <v>0</v>
      </c>
      <c r="BO150" s="3">
        <v>0</v>
      </c>
      <c r="BP150" s="3">
        <v>0</v>
      </c>
      <c r="BQ150" s="3">
        <v>0</v>
      </c>
      <c r="BR150" s="3">
        <v>0</v>
      </c>
      <c r="BS150" s="3">
        <v>0</v>
      </c>
      <c r="BT150" s="3">
        <v>0</v>
      </c>
      <c r="BU150" s="3">
        <v>0</v>
      </c>
      <c r="BV150" s="3">
        <v>0</v>
      </c>
      <c r="BW150" s="3">
        <v>0</v>
      </c>
      <c r="BX150" s="3">
        <v>0</v>
      </c>
      <c r="BY150" s="3">
        <v>0</v>
      </c>
      <c r="BZ150" s="3">
        <v>0</v>
      </c>
      <c r="CA150" s="3">
        <v>0</v>
      </c>
      <c r="CB150" s="3">
        <v>0</v>
      </c>
      <c r="CC150" s="3">
        <v>0</v>
      </c>
      <c r="CD150" s="3">
        <v>0</v>
      </c>
      <c r="CE150" s="3">
        <v>0</v>
      </c>
      <c r="CF150" s="3">
        <v>0</v>
      </c>
      <c r="CG150" s="3">
        <v>0</v>
      </c>
      <c r="CH150" s="3">
        <v>0</v>
      </c>
      <c r="CI150" s="3">
        <v>0</v>
      </c>
      <c r="CJ150" s="3">
        <v>0</v>
      </c>
      <c r="CK150" s="3">
        <v>0</v>
      </c>
      <c r="CL150" s="3">
        <v>0</v>
      </c>
      <c r="CM150" s="3">
        <v>0</v>
      </c>
      <c r="CN150" s="3">
        <v>0</v>
      </c>
      <c r="CO150" s="3">
        <v>0</v>
      </c>
      <c r="CP150" s="3">
        <v>0</v>
      </c>
      <c r="CQ150" s="3">
        <v>0</v>
      </c>
      <c r="CR150" s="3">
        <v>0</v>
      </c>
      <c r="CS150" s="3">
        <v>0</v>
      </c>
      <c r="CT150" s="3">
        <v>0</v>
      </c>
      <c r="CU150" s="3">
        <v>0</v>
      </c>
      <c r="CV150" s="3">
        <v>0</v>
      </c>
      <c r="CW150" s="3">
        <v>0</v>
      </c>
      <c r="CX150" s="3">
        <v>0</v>
      </c>
      <c r="CY150" s="3">
        <v>0</v>
      </c>
      <c r="CZ150" s="3">
        <v>0</v>
      </c>
      <c r="DA150" s="3">
        <v>0</v>
      </c>
      <c r="DB150" s="3">
        <v>0</v>
      </c>
      <c r="DC150" s="3">
        <v>0</v>
      </c>
      <c r="DD150" s="3">
        <v>0</v>
      </c>
      <c r="DE150" s="3">
        <v>0</v>
      </c>
      <c r="DF150" s="3">
        <v>0</v>
      </c>
      <c r="DG150" s="3">
        <v>0</v>
      </c>
      <c r="DH150" s="3">
        <v>0</v>
      </c>
      <c r="DI150" s="3">
        <v>0</v>
      </c>
      <c r="DJ150" s="3">
        <v>0</v>
      </c>
      <c r="DK150" s="3">
        <v>0</v>
      </c>
      <c r="DL150" s="3">
        <v>0</v>
      </c>
      <c r="DM150" s="3">
        <v>0</v>
      </c>
      <c r="DN150" s="3">
        <v>0</v>
      </c>
      <c r="DO150" s="3">
        <v>0</v>
      </c>
      <c r="DP150" s="3">
        <v>0</v>
      </c>
      <c r="DQ150" s="3">
        <v>0</v>
      </c>
      <c r="DR150" s="1">
        <f t="shared" si="12"/>
        <v>0</v>
      </c>
      <c r="DS150" s="1">
        <f t="shared" si="13"/>
        <v>0</v>
      </c>
      <c r="DT150" s="1">
        <f t="shared" si="14"/>
        <v>0</v>
      </c>
    </row>
    <row r="151" spans="1:124" ht="15" customHeight="1" x14ac:dyDescent="0.25">
      <c r="A151" s="2" t="s">
        <v>253</v>
      </c>
      <c r="B151" s="3">
        <v>0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-135.46699999999987</v>
      </c>
      <c r="U151" s="3">
        <v>0</v>
      </c>
      <c r="V151" s="3">
        <v>-135.46699999999987</v>
      </c>
      <c r="W151" s="3">
        <v>32290.272000000004</v>
      </c>
      <c r="X151" s="3">
        <v>8469.1669999999995</v>
      </c>
      <c r="Y151" s="3">
        <v>40759.438999999998</v>
      </c>
      <c r="Z151" s="3">
        <v>1043.424</v>
      </c>
      <c r="AA151" s="3">
        <v>499.14</v>
      </c>
      <c r="AB151" s="3">
        <v>1542.5639999999999</v>
      </c>
      <c r="AC151" s="3">
        <v>4515.6259999999993</v>
      </c>
      <c r="AD151" s="3">
        <v>401.91899999999998</v>
      </c>
      <c r="AE151" s="3">
        <v>4917.5449999999992</v>
      </c>
      <c r="AF151" s="3">
        <v>496.91700000000003</v>
      </c>
      <c r="AG151" s="3">
        <v>167.458</v>
      </c>
      <c r="AH151" s="3">
        <v>664.375</v>
      </c>
      <c r="AI151" s="3">
        <v>546.30099999999993</v>
      </c>
      <c r="AJ151" s="3">
        <v>196.08</v>
      </c>
      <c r="AK151" s="3">
        <v>742.38099999999997</v>
      </c>
      <c r="AL151" s="3">
        <v>5360.5640000000003</v>
      </c>
      <c r="AM151" s="3">
        <v>1560.35</v>
      </c>
      <c r="AN151" s="3">
        <v>6920.9139999999998</v>
      </c>
      <c r="AO151" s="3">
        <v>1288.673</v>
      </c>
      <c r="AP151" s="3">
        <v>548.33799999999997</v>
      </c>
      <c r="AQ151" s="3">
        <v>1837.011</v>
      </c>
      <c r="AR151" s="3">
        <v>0</v>
      </c>
      <c r="AS151" s="3">
        <v>0</v>
      </c>
      <c r="AT151" s="3">
        <v>0</v>
      </c>
      <c r="AU151" s="3">
        <v>2137.3870000000002</v>
      </c>
      <c r="AV151" s="3">
        <v>303.55799999999999</v>
      </c>
      <c r="AW151" s="3">
        <v>2440.9450000000002</v>
      </c>
      <c r="AX151" s="3">
        <v>2988.0169999999998</v>
      </c>
      <c r="AY151" s="3">
        <v>863.03</v>
      </c>
      <c r="AZ151" s="3">
        <v>3851.0469999999996</v>
      </c>
      <c r="BA151" s="3">
        <v>1150.2939999999999</v>
      </c>
      <c r="BB151" s="3">
        <v>321.11700000000002</v>
      </c>
      <c r="BC151" s="3">
        <v>1471.4109999999998</v>
      </c>
      <c r="BD151" s="3">
        <v>2169.1420000000003</v>
      </c>
      <c r="BE151" s="3">
        <v>558.96600000000001</v>
      </c>
      <c r="BF151" s="3">
        <v>2728.1080000000002</v>
      </c>
      <c r="BG151" s="3">
        <v>711.67499999999995</v>
      </c>
      <c r="BH151" s="3">
        <v>164.92500000000001</v>
      </c>
      <c r="BI151" s="3">
        <v>876.59999999999991</v>
      </c>
      <c r="BJ151" s="3">
        <v>10857.781999999999</v>
      </c>
      <c r="BK151" s="3">
        <v>2778.4639999999999</v>
      </c>
      <c r="BL151" s="3">
        <v>13636.245999999999</v>
      </c>
      <c r="BM151" s="3">
        <v>0</v>
      </c>
      <c r="BN151" s="3">
        <v>0</v>
      </c>
      <c r="BO151" s="3">
        <v>0</v>
      </c>
      <c r="BP151" s="3">
        <v>0</v>
      </c>
      <c r="BQ151" s="3">
        <v>0</v>
      </c>
      <c r="BR151" s="3">
        <v>0</v>
      </c>
      <c r="BS151" s="3">
        <v>0</v>
      </c>
      <c r="BT151" s="3">
        <v>0</v>
      </c>
      <c r="BU151" s="3">
        <v>0</v>
      </c>
      <c r="BV151" s="3">
        <v>0</v>
      </c>
      <c r="BW151" s="3">
        <v>0</v>
      </c>
      <c r="BX151" s="3">
        <v>0</v>
      </c>
      <c r="BY151" s="3">
        <v>0</v>
      </c>
      <c r="BZ151" s="3">
        <v>0</v>
      </c>
      <c r="CA151" s="3">
        <v>0</v>
      </c>
      <c r="CB151" s="3">
        <v>0</v>
      </c>
      <c r="CC151" s="3">
        <v>0</v>
      </c>
      <c r="CD151" s="3">
        <v>0</v>
      </c>
      <c r="CE151" s="3">
        <v>0</v>
      </c>
      <c r="CF151" s="3">
        <v>0</v>
      </c>
      <c r="CG151" s="3">
        <v>0</v>
      </c>
      <c r="CH151" s="3">
        <v>0</v>
      </c>
      <c r="CI151" s="3">
        <v>0</v>
      </c>
      <c r="CJ151" s="3">
        <v>0</v>
      </c>
      <c r="CK151" s="3">
        <v>0</v>
      </c>
      <c r="CL151" s="3">
        <v>0</v>
      </c>
      <c r="CM151" s="3">
        <v>0</v>
      </c>
      <c r="CN151" s="3">
        <v>0</v>
      </c>
      <c r="CO151" s="3">
        <v>0</v>
      </c>
      <c r="CP151" s="3">
        <v>0</v>
      </c>
      <c r="CQ151" s="3">
        <v>0</v>
      </c>
      <c r="CR151" s="3">
        <v>0</v>
      </c>
      <c r="CS151" s="3">
        <v>0</v>
      </c>
      <c r="CT151" s="3">
        <v>0</v>
      </c>
      <c r="CU151" s="3">
        <v>0</v>
      </c>
      <c r="CV151" s="3">
        <v>0</v>
      </c>
      <c r="CW151" s="3">
        <v>0</v>
      </c>
      <c r="CX151" s="3">
        <v>0</v>
      </c>
      <c r="CY151" s="3">
        <v>0</v>
      </c>
      <c r="CZ151" s="3">
        <v>0</v>
      </c>
      <c r="DA151" s="3">
        <v>0</v>
      </c>
      <c r="DB151" s="3">
        <v>0</v>
      </c>
      <c r="DC151" s="3">
        <v>0</v>
      </c>
      <c r="DD151" s="3">
        <v>0</v>
      </c>
      <c r="DE151" s="3">
        <v>0</v>
      </c>
      <c r="DF151" s="3">
        <v>0</v>
      </c>
      <c r="DG151" s="3">
        <v>0</v>
      </c>
      <c r="DH151" s="3">
        <v>0</v>
      </c>
      <c r="DI151" s="3">
        <v>0</v>
      </c>
      <c r="DJ151" s="3">
        <v>0</v>
      </c>
      <c r="DK151" s="3">
        <v>0</v>
      </c>
      <c r="DL151" s="3">
        <v>-130</v>
      </c>
      <c r="DM151" s="3">
        <v>0</v>
      </c>
      <c r="DN151" s="3">
        <v>-130</v>
      </c>
      <c r="DO151" s="3">
        <v>0</v>
      </c>
      <c r="DP151" s="3">
        <v>0</v>
      </c>
      <c r="DQ151" s="3">
        <v>0</v>
      </c>
      <c r="DR151" s="1">
        <f t="shared" si="12"/>
        <v>65290.607000000011</v>
      </c>
      <c r="DS151" s="1">
        <f t="shared" si="13"/>
        <v>16832.511999999999</v>
      </c>
      <c r="DT151" s="1">
        <f t="shared" si="14"/>
        <v>82123.118999999992</v>
      </c>
    </row>
    <row r="152" spans="1:124" ht="15" customHeight="1" x14ac:dyDescent="0.25">
      <c r="A152" s="2" t="s">
        <v>254</v>
      </c>
      <c r="B152" s="3">
        <v>0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1004.9629999999999</v>
      </c>
      <c r="X152" s="3">
        <v>255.68500000000003</v>
      </c>
      <c r="Y152" s="3">
        <v>1260.6479999999999</v>
      </c>
      <c r="Z152" s="3">
        <v>146.67000000000002</v>
      </c>
      <c r="AA152" s="3">
        <v>61.497</v>
      </c>
      <c r="AB152" s="3">
        <v>208.16700000000003</v>
      </c>
      <c r="AC152" s="3">
        <v>67.241</v>
      </c>
      <c r="AD152" s="3">
        <v>0</v>
      </c>
      <c r="AE152" s="3">
        <v>67.241</v>
      </c>
      <c r="AF152" s="3">
        <v>331.44000000000005</v>
      </c>
      <c r="AG152" s="3">
        <v>74.694000000000003</v>
      </c>
      <c r="AH152" s="3">
        <v>406.13400000000007</v>
      </c>
      <c r="AI152" s="3">
        <v>255.494</v>
      </c>
      <c r="AJ152" s="3">
        <v>88.92</v>
      </c>
      <c r="AK152" s="3">
        <v>344.41399999999999</v>
      </c>
      <c r="AL152" s="3">
        <v>388.35400000000004</v>
      </c>
      <c r="AM152" s="3">
        <v>137.161</v>
      </c>
      <c r="AN152" s="3">
        <v>525.5150000000001</v>
      </c>
      <c r="AO152" s="3">
        <v>231.81899999999999</v>
      </c>
      <c r="AP152" s="3">
        <v>82.525999999999996</v>
      </c>
      <c r="AQ152" s="3">
        <v>314.34499999999997</v>
      </c>
      <c r="AR152" s="3">
        <v>0</v>
      </c>
      <c r="AS152" s="3">
        <v>0</v>
      </c>
      <c r="AT152" s="3">
        <v>0</v>
      </c>
      <c r="AU152" s="3">
        <v>920.98699999999985</v>
      </c>
      <c r="AV152" s="3">
        <v>276.44600000000003</v>
      </c>
      <c r="AW152" s="3">
        <v>1197.433</v>
      </c>
      <c r="AX152" s="3">
        <v>0</v>
      </c>
      <c r="AY152" s="3">
        <v>0</v>
      </c>
      <c r="AZ152" s="3">
        <v>0</v>
      </c>
      <c r="BA152" s="3">
        <v>0</v>
      </c>
      <c r="BB152" s="3">
        <v>0</v>
      </c>
      <c r="BC152" s="3">
        <v>0</v>
      </c>
      <c r="BD152" s="3">
        <v>165.76499999999999</v>
      </c>
      <c r="BE152" s="3">
        <v>43.268000000000001</v>
      </c>
      <c r="BF152" s="3">
        <v>209.03299999999999</v>
      </c>
      <c r="BG152" s="3">
        <v>0</v>
      </c>
      <c r="BH152" s="3">
        <v>0</v>
      </c>
      <c r="BI152" s="3">
        <v>0</v>
      </c>
      <c r="BJ152" s="3">
        <v>782.99600000000009</v>
      </c>
      <c r="BK152" s="3">
        <v>382.25099999999998</v>
      </c>
      <c r="BL152" s="3">
        <v>1165.2470000000001</v>
      </c>
      <c r="BM152" s="3">
        <v>0</v>
      </c>
      <c r="BN152" s="3">
        <v>0</v>
      </c>
      <c r="BO152" s="3">
        <v>0</v>
      </c>
      <c r="BP152" s="3">
        <v>0</v>
      </c>
      <c r="BQ152" s="3">
        <v>0</v>
      </c>
      <c r="BR152" s="3">
        <v>0</v>
      </c>
      <c r="BS152" s="3">
        <v>0</v>
      </c>
      <c r="BT152" s="3">
        <v>0</v>
      </c>
      <c r="BU152" s="3">
        <v>0</v>
      </c>
      <c r="BV152" s="3">
        <v>0</v>
      </c>
      <c r="BW152" s="3">
        <v>0</v>
      </c>
      <c r="BX152" s="3">
        <v>0</v>
      </c>
      <c r="BY152" s="3">
        <v>0</v>
      </c>
      <c r="BZ152" s="3">
        <v>0</v>
      </c>
      <c r="CA152" s="3">
        <v>0</v>
      </c>
      <c r="CB152" s="3">
        <v>0</v>
      </c>
      <c r="CC152" s="3">
        <v>0</v>
      </c>
      <c r="CD152" s="3">
        <v>0</v>
      </c>
      <c r="CE152" s="3">
        <v>0</v>
      </c>
      <c r="CF152" s="3">
        <v>0</v>
      </c>
      <c r="CG152" s="3">
        <v>0</v>
      </c>
      <c r="CH152" s="3">
        <v>0</v>
      </c>
      <c r="CI152" s="3">
        <v>0</v>
      </c>
      <c r="CJ152" s="3">
        <v>0</v>
      </c>
      <c r="CK152" s="3">
        <v>0</v>
      </c>
      <c r="CL152" s="3">
        <v>0</v>
      </c>
      <c r="CM152" s="3">
        <v>0</v>
      </c>
      <c r="CN152" s="3">
        <v>0</v>
      </c>
      <c r="CO152" s="3">
        <v>0</v>
      </c>
      <c r="CP152" s="3">
        <v>0</v>
      </c>
      <c r="CQ152" s="3">
        <v>0</v>
      </c>
      <c r="CR152" s="3">
        <v>0</v>
      </c>
      <c r="CS152" s="3">
        <v>0</v>
      </c>
      <c r="CT152" s="3">
        <v>0</v>
      </c>
      <c r="CU152" s="3">
        <v>0</v>
      </c>
      <c r="CV152" s="3">
        <v>0</v>
      </c>
      <c r="CW152" s="3">
        <v>0</v>
      </c>
      <c r="CX152" s="3">
        <v>0</v>
      </c>
      <c r="CY152" s="3">
        <v>0</v>
      </c>
      <c r="CZ152" s="3">
        <v>0</v>
      </c>
      <c r="DA152" s="3">
        <v>0</v>
      </c>
      <c r="DB152" s="3">
        <v>0</v>
      </c>
      <c r="DC152" s="3">
        <v>0</v>
      </c>
      <c r="DD152" s="3">
        <v>0</v>
      </c>
      <c r="DE152" s="3">
        <v>0</v>
      </c>
      <c r="DF152" s="3">
        <v>0</v>
      </c>
      <c r="DG152" s="3">
        <v>0</v>
      </c>
      <c r="DH152" s="3">
        <v>0</v>
      </c>
      <c r="DI152" s="3">
        <v>0</v>
      </c>
      <c r="DJ152" s="3">
        <v>0</v>
      </c>
      <c r="DK152" s="3">
        <v>0</v>
      </c>
      <c r="DL152" s="3">
        <v>0</v>
      </c>
      <c r="DM152" s="3">
        <v>0</v>
      </c>
      <c r="DN152" s="3">
        <v>0</v>
      </c>
      <c r="DO152" s="3">
        <v>0</v>
      </c>
      <c r="DP152" s="3">
        <v>0</v>
      </c>
      <c r="DQ152" s="3">
        <v>0</v>
      </c>
      <c r="DR152" s="1">
        <f t="shared" si="12"/>
        <v>4295.7289999999994</v>
      </c>
      <c r="DS152" s="1">
        <f t="shared" si="13"/>
        <v>1402.4480000000001</v>
      </c>
      <c r="DT152" s="1">
        <f t="shared" si="14"/>
        <v>5698.1770000000015</v>
      </c>
    </row>
    <row r="153" spans="1:124" ht="15" customHeight="1" x14ac:dyDescent="0.25">
      <c r="A153" s="2" t="s">
        <v>255</v>
      </c>
      <c r="B153" s="3">
        <v>2368.25</v>
      </c>
      <c r="C153" s="3">
        <v>105.416</v>
      </c>
      <c r="D153" s="3">
        <v>2473.6660000000002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22</v>
      </c>
      <c r="U153" s="3">
        <v>0</v>
      </c>
      <c r="V153" s="3">
        <v>22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3">
        <v>0</v>
      </c>
      <c r="AG153" s="3">
        <v>0</v>
      </c>
      <c r="AH153" s="3">
        <v>0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0</v>
      </c>
      <c r="AS153" s="3">
        <v>0</v>
      </c>
      <c r="AT153" s="3">
        <v>0</v>
      </c>
      <c r="AU153" s="3">
        <v>0</v>
      </c>
      <c r="AV153" s="3">
        <v>0</v>
      </c>
      <c r="AW153" s="3">
        <v>0</v>
      </c>
      <c r="AX153" s="3">
        <v>0</v>
      </c>
      <c r="AY153" s="3">
        <v>0</v>
      </c>
      <c r="AZ153" s="3">
        <v>0</v>
      </c>
      <c r="BA153" s="3">
        <v>0</v>
      </c>
      <c r="BB153" s="3">
        <v>0</v>
      </c>
      <c r="BC153" s="3">
        <v>0</v>
      </c>
      <c r="BD153" s="3">
        <v>0</v>
      </c>
      <c r="BE153" s="3">
        <v>0</v>
      </c>
      <c r="BF153" s="3">
        <v>0</v>
      </c>
      <c r="BG153" s="3">
        <v>0</v>
      </c>
      <c r="BH153" s="3">
        <v>0</v>
      </c>
      <c r="BI153" s="3">
        <v>0</v>
      </c>
      <c r="BJ153" s="3">
        <v>0</v>
      </c>
      <c r="BK153" s="3">
        <v>0</v>
      </c>
      <c r="BL153" s="3">
        <v>0</v>
      </c>
      <c r="BM153" s="3">
        <v>0</v>
      </c>
      <c r="BN153" s="3">
        <v>0</v>
      </c>
      <c r="BO153" s="3">
        <v>0</v>
      </c>
      <c r="BP153" s="3">
        <v>40</v>
      </c>
      <c r="BQ153" s="3">
        <v>0</v>
      </c>
      <c r="BR153" s="3">
        <v>40</v>
      </c>
      <c r="BS153" s="3">
        <v>0</v>
      </c>
      <c r="BT153" s="3">
        <v>30</v>
      </c>
      <c r="BU153" s="3">
        <v>30</v>
      </c>
      <c r="BV153" s="3">
        <v>0</v>
      </c>
      <c r="BW153" s="3">
        <v>0</v>
      </c>
      <c r="BX153" s="3">
        <v>0</v>
      </c>
      <c r="BY153" s="3">
        <v>0</v>
      </c>
      <c r="BZ153" s="3">
        <v>0</v>
      </c>
      <c r="CA153" s="3">
        <v>0</v>
      </c>
      <c r="CB153" s="3">
        <v>0</v>
      </c>
      <c r="CC153" s="3">
        <v>0</v>
      </c>
      <c r="CD153" s="3">
        <v>0</v>
      </c>
      <c r="CE153" s="3">
        <v>0</v>
      </c>
      <c r="CF153" s="3">
        <v>0</v>
      </c>
      <c r="CG153" s="3">
        <v>0</v>
      </c>
      <c r="CH153" s="3">
        <v>0</v>
      </c>
      <c r="CI153" s="3">
        <v>0</v>
      </c>
      <c r="CJ153" s="3">
        <v>0</v>
      </c>
      <c r="CK153" s="3">
        <v>0</v>
      </c>
      <c r="CL153" s="3">
        <v>0</v>
      </c>
      <c r="CM153" s="3">
        <v>0</v>
      </c>
      <c r="CN153" s="3">
        <v>0</v>
      </c>
      <c r="CO153" s="3">
        <v>0</v>
      </c>
      <c r="CP153" s="3">
        <v>0</v>
      </c>
      <c r="CQ153" s="3">
        <v>15</v>
      </c>
      <c r="CR153" s="3">
        <v>1320</v>
      </c>
      <c r="CS153" s="3">
        <v>1335</v>
      </c>
      <c r="CT153" s="3">
        <v>0</v>
      </c>
      <c r="CU153" s="3">
        <v>0</v>
      </c>
      <c r="CV153" s="3">
        <v>0</v>
      </c>
      <c r="CW153" s="3">
        <v>0</v>
      </c>
      <c r="CX153" s="3">
        <v>0</v>
      </c>
      <c r="CY153" s="3">
        <v>0</v>
      </c>
      <c r="CZ153" s="3">
        <v>97696.59</v>
      </c>
      <c r="DA153" s="3">
        <v>18505.625</v>
      </c>
      <c r="DB153" s="3">
        <v>116202.21500000001</v>
      </c>
      <c r="DC153" s="3">
        <v>0</v>
      </c>
      <c r="DD153" s="3">
        <v>0</v>
      </c>
      <c r="DE153" s="3">
        <v>0</v>
      </c>
      <c r="DF153" s="3">
        <v>0</v>
      </c>
      <c r="DG153" s="3">
        <v>0</v>
      </c>
      <c r="DH153" s="3">
        <v>0</v>
      </c>
      <c r="DI153" s="3">
        <v>0</v>
      </c>
      <c r="DJ153" s="3">
        <v>0</v>
      </c>
      <c r="DK153" s="3">
        <v>0</v>
      </c>
      <c r="DL153" s="3">
        <v>0</v>
      </c>
      <c r="DM153" s="3">
        <v>0</v>
      </c>
      <c r="DN153" s="3">
        <v>0</v>
      </c>
      <c r="DO153" s="3">
        <v>0</v>
      </c>
      <c r="DP153" s="3">
        <v>0</v>
      </c>
      <c r="DQ153" s="3">
        <v>0</v>
      </c>
      <c r="DR153" s="1">
        <f t="shared" si="12"/>
        <v>100141.84</v>
      </c>
      <c r="DS153" s="1">
        <f t="shared" si="13"/>
        <v>19961.041000000001</v>
      </c>
      <c r="DT153" s="1">
        <f t="shared" si="14"/>
        <v>120102.88100000001</v>
      </c>
    </row>
    <row r="154" spans="1:124" ht="15" customHeight="1" x14ac:dyDescent="0.25">
      <c r="A154" s="2" t="s">
        <v>256</v>
      </c>
      <c r="B154" s="3">
        <v>120.16</v>
      </c>
      <c r="C154" s="3">
        <v>0</v>
      </c>
      <c r="D154" s="3">
        <v>120.16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  <c r="AG154" s="3">
        <v>0</v>
      </c>
      <c r="AH154" s="3">
        <v>0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3">
        <v>0</v>
      </c>
      <c r="AT154" s="3">
        <v>0</v>
      </c>
      <c r="AU154" s="3">
        <v>0</v>
      </c>
      <c r="AV154" s="3">
        <v>0</v>
      </c>
      <c r="AW154" s="3">
        <v>0</v>
      </c>
      <c r="AX154" s="3">
        <v>0</v>
      </c>
      <c r="AY154" s="3">
        <v>0</v>
      </c>
      <c r="AZ154" s="3">
        <v>0</v>
      </c>
      <c r="BA154" s="3">
        <v>0</v>
      </c>
      <c r="BB154" s="3">
        <v>0</v>
      </c>
      <c r="BC154" s="3">
        <v>0</v>
      </c>
      <c r="BD154" s="3">
        <v>0</v>
      </c>
      <c r="BE154" s="3">
        <v>0</v>
      </c>
      <c r="BF154" s="3">
        <v>0</v>
      </c>
      <c r="BG154" s="3">
        <v>0</v>
      </c>
      <c r="BH154" s="3">
        <v>0</v>
      </c>
      <c r="BI154" s="3">
        <v>0</v>
      </c>
      <c r="BJ154" s="3">
        <v>0</v>
      </c>
      <c r="BK154" s="3">
        <v>0</v>
      </c>
      <c r="BL154" s="3">
        <v>0</v>
      </c>
      <c r="BM154" s="3">
        <v>0</v>
      </c>
      <c r="BN154" s="3">
        <v>0</v>
      </c>
      <c r="BO154" s="3">
        <v>0</v>
      </c>
      <c r="BP154" s="3">
        <v>0</v>
      </c>
      <c r="BQ154" s="3">
        <v>0</v>
      </c>
      <c r="BR154" s="3">
        <v>0</v>
      </c>
      <c r="BS154" s="3">
        <v>0</v>
      </c>
      <c r="BT154" s="3">
        <v>0</v>
      </c>
      <c r="BU154" s="3">
        <v>0</v>
      </c>
      <c r="BV154" s="3">
        <v>0</v>
      </c>
      <c r="BW154" s="3">
        <v>0</v>
      </c>
      <c r="BX154" s="3">
        <v>0</v>
      </c>
      <c r="BY154" s="3">
        <v>0</v>
      </c>
      <c r="BZ154" s="3">
        <v>0</v>
      </c>
      <c r="CA154" s="3">
        <v>0</v>
      </c>
      <c r="CB154" s="3">
        <v>0</v>
      </c>
      <c r="CC154" s="3">
        <v>0</v>
      </c>
      <c r="CD154" s="3">
        <v>0</v>
      </c>
      <c r="CE154" s="3">
        <v>0</v>
      </c>
      <c r="CF154" s="3">
        <v>0</v>
      </c>
      <c r="CG154" s="3">
        <v>0</v>
      </c>
      <c r="CH154" s="3">
        <v>0</v>
      </c>
      <c r="CI154" s="3">
        <v>0</v>
      </c>
      <c r="CJ154" s="3">
        <v>0</v>
      </c>
      <c r="CK154" s="3">
        <v>0</v>
      </c>
      <c r="CL154" s="3">
        <v>0</v>
      </c>
      <c r="CM154" s="3">
        <v>0</v>
      </c>
      <c r="CN154" s="3">
        <v>0</v>
      </c>
      <c r="CO154" s="3">
        <v>0</v>
      </c>
      <c r="CP154" s="3">
        <v>0</v>
      </c>
      <c r="CQ154" s="3">
        <v>0</v>
      </c>
      <c r="CR154" s="3">
        <v>0</v>
      </c>
      <c r="CS154" s="3">
        <v>0</v>
      </c>
      <c r="CT154" s="3">
        <v>0</v>
      </c>
      <c r="CU154" s="3">
        <v>0</v>
      </c>
      <c r="CV154" s="3">
        <v>0</v>
      </c>
      <c r="CW154" s="3">
        <v>0</v>
      </c>
      <c r="CX154" s="3">
        <v>0</v>
      </c>
      <c r="CY154" s="3">
        <v>0</v>
      </c>
      <c r="CZ154" s="3">
        <v>4233.9069999999992</v>
      </c>
      <c r="DA154" s="3">
        <v>831.154</v>
      </c>
      <c r="DB154" s="3">
        <v>5065.0609999999997</v>
      </c>
      <c r="DC154" s="3">
        <v>0</v>
      </c>
      <c r="DD154" s="3">
        <v>0</v>
      </c>
      <c r="DE154" s="3">
        <v>0</v>
      </c>
      <c r="DF154" s="3">
        <v>0</v>
      </c>
      <c r="DG154" s="3">
        <v>0</v>
      </c>
      <c r="DH154" s="3">
        <v>0</v>
      </c>
      <c r="DI154" s="3">
        <v>0</v>
      </c>
      <c r="DJ154" s="3">
        <v>0</v>
      </c>
      <c r="DK154" s="3">
        <v>0</v>
      </c>
      <c r="DL154" s="3">
        <v>0</v>
      </c>
      <c r="DM154" s="3">
        <v>0</v>
      </c>
      <c r="DN154" s="3">
        <v>0</v>
      </c>
      <c r="DO154" s="3">
        <v>0</v>
      </c>
      <c r="DP154" s="3">
        <v>0</v>
      </c>
      <c r="DQ154" s="3">
        <v>0</v>
      </c>
      <c r="DR154" s="1">
        <f t="shared" si="12"/>
        <v>4354.0669999999991</v>
      </c>
      <c r="DS154" s="1">
        <f t="shared" si="13"/>
        <v>831.154</v>
      </c>
      <c r="DT154" s="1">
        <f t="shared" si="14"/>
        <v>5185.2209999999995</v>
      </c>
    </row>
    <row r="155" spans="1:124" ht="15" customHeight="1" x14ac:dyDescent="0.25">
      <c r="A155" s="2" t="s">
        <v>257</v>
      </c>
      <c r="B155" s="3">
        <v>0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3">
        <v>0</v>
      </c>
      <c r="AT155" s="3">
        <v>0</v>
      </c>
      <c r="AU155" s="3">
        <v>0</v>
      </c>
      <c r="AV155" s="3">
        <v>0</v>
      </c>
      <c r="AW155" s="3">
        <v>0</v>
      </c>
      <c r="AX155" s="3">
        <v>0</v>
      </c>
      <c r="AY155" s="3">
        <v>0</v>
      </c>
      <c r="AZ155" s="3">
        <v>0</v>
      </c>
      <c r="BA155" s="3">
        <v>0</v>
      </c>
      <c r="BB155" s="3">
        <v>0</v>
      </c>
      <c r="BC155" s="3">
        <v>0</v>
      </c>
      <c r="BD155" s="3">
        <v>0</v>
      </c>
      <c r="BE155" s="3">
        <v>0</v>
      </c>
      <c r="BF155" s="3">
        <v>0</v>
      </c>
      <c r="BG155" s="3">
        <v>0</v>
      </c>
      <c r="BH155" s="3">
        <v>0</v>
      </c>
      <c r="BI155" s="3">
        <v>0</v>
      </c>
      <c r="BJ155" s="3">
        <v>0</v>
      </c>
      <c r="BK155" s="3">
        <v>0</v>
      </c>
      <c r="BL155" s="3">
        <v>0</v>
      </c>
      <c r="BM155" s="3">
        <v>0</v>
      </c>
      <c r="BN155" s="3">
        <v>0</v>
      </c>
      <c r="BO155" s="3">
        <v>0</v>
      </c>
      <c r="BP155" s="3">
        <v>0</v>
      </c>
      <c r="BQ155" s="3">
        <v>0</v>
      </c>
      <c r="BR155" s="3">
        <v>0</v>
      </c>
      <c r="BS155" s="3">
        <v>0</v>
      </c>
      <c r="BT155" s="3">
        <v>0</v>
      </c>
      <c r="BU155" s="3">
        <v>0</v>
      </c>
      <c r="BV155" s="3">
        <v>0</v>
      </c>
      <c r="BW155" s="3">
        <v>0</v>
      </c>
      <c r="BX155" s="3">
        <v>0</v>
      </c>
      <c r="BY155" s="3">
        <v>0</v>
      </c>
      <c r="BZ155" s="3">
        <v>0</v>
      </c>
      <c r="CA155" s="3">
        <v>0</v>
      </c>
      <c r="CB155" s="3">
        <v>0</v>
      </c>
      <c r="CC155" s="3">
        <v>0</v>
      </c>
      <c r="CD155" s="3">
        <v>0</v>
      </c>
      <c r="CE155" s="3">
        <v>0</v>
      </c>
      <c r="CF155" s="3">
        <v>0</v>
      </c>
      <c r="CG155" s="3">
        <v>0</v>
      </c>
      <c r="CH155" s="3">
        <v>0</v>
      </c>
      <c r="CI155" s="3">
        <v>0</v>
      </c>
      <c r="CJ155" s="3">
        <v>0</v>
      </c>
      <c r="CK155" s="3">
        <v>0</v>
      </c>
      <c r="CL155" s="3">
        <v>0</v>
      </c>
      <c r="CM155" s="3">
        <v>0</v>
      </c>
      <c r="CN155" s="3">
        <v>0</v>
      </c>
      <c r="CO155" s="3">
        <v>0</v>
      </c>
      <c r="CP155" s="3">
        <v>0</v>
      </c>
      <c r="CQ155" s="3">
        <v>0</v>
      </c>
      <c r="CR155" s="3">
        <v>0</v>
      </c>
      <c r="CS155" s="3">
        <v>0</v>
      </c>
      <c r="CT155" s="3">
        <v>0</v>
      </c>
      <c r="CU155" s="3">
        <v>0</v>
      </c>
      <c r="CV155" s="3">
        <v>0</v>
      </c>
      <c r="CW155" s="3">
        <v>0</v>
      </c>
      <c r="CX155" s="3">
        <v>0</v>
      </c>
      <c r="CY155" s="3">
        <v>0</v>
      </c>
      <c r="CZ155" s="3">
        <v>0</v>
      </c>
      <c r="DA155" s="3">
        <v>0</v>
      </c>
      <c r="DB155" s="3">
        <v>0</v>
      </c>
      <c r="DC155" s="3">
        <v>0</v>
      </c>
      <c r="DD155" s="3">
        <v>0</v>
      </c>
      <c r="DE155" s="3">
        <v>0</v>
      </c>
      <c r="DF155" s="3">
        <v>0</v>
      </c>
      <c r="DG155" s="3">
        <v>0</v>
      </c>
      <c r="DH155" s="3">
        <v>0</v>
      </c>
      <c r="DI155" s="3">
        <v>0</v>
      </c>
      <c r="DJ155" s="3">
        <v>0</v>
      </c>
      <c r="DK155" s="3">
        <v>0</v>
      </c>
      <c r="DL155" s="3">
        <v>0</v>
      </c>
      <c r="DM155" s="3">
        <v>0</v>
      </c>
      <c r="DN155" s="3">
        <v>0</v>
      </c>
      <c r="DO155" s="3">
        <v>0</v>
      </c>
      <c r="DP155" s="3">
        <v>0</v>
      </c>
      <c r="DQ155" s="3">
        <v>0</v>
      </c>
      <c r="DR155" s="1">
        <f t="shared" si="12"/>
        <v>0</v>
      </c>
      <c r="DS155" s="1">
        <f t="shared" si="13"/>
        <v>0</v>
      </c>
      <c r="DT155" s="1">
        <f t="shared" si="14"/>
        <v>0</v>
      </c>
    </row>
    <row r="156" spans="1:124" ht="15" customHeight="1" x14ac:dyDescent="0.25">
      <c r="A156" s="2" t="s">
        <v>258</v>
      </c>
      <c r="B156" s="3">
        <v>11</v>
      </c>
      <c r="C156" s="3">
        <v>0</v>
      </c>
      <c r="D156" s="3">
        <v>11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3">
        <v>0</v>
      </c>
      <c r="AF156" s="3">
        <v>0</v>
      </c>
      <c r="AG156" s="3">
        <v>0</v>
      </c>
      <c r="AH156" s="3">
        <v>0</v>
      </c>
      <c r="AI156" s="3">
        <v>0</v>
      </c>
      <c r="AJ156" s="3">
        <v>0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  <c r="AR156" s="3">
        <v>0</v>
      </c>
      <c r="AS156" s="3">
        <v>0</v>
      </c>
      <c r="AT156" s="3">
        <v>0</v>
      </c>
      <c r="AU156" s="3">
        <v>0</v>
      </c>
      <c r="AV156" s="3">
        <v>0</v>
      </c>
      <c r="AW156" s="3">
        <v>0</v>
      </c>
      <c r="AX156" s="3">
        <v>0</v>
      </c>
      <c r="AY156" s="3">
        <v>0</v>
      </c>
      <c r="AZ156" s="3">
        <v>0</v>
      </c>
      <c r="BA156" s="3">
        <v>0</v>
      </c>
      <c r="BB156" s="3">
        <v>0</v>
      </c>
      <c r="BC156" s="3">
        <v>0</v>
      </c>
      <c r="BD156" s="3">
        <v>0</v>
      </c>
      <c r="BE156" s="3">
        <v>0</v>
      </c>
      <c r="BF156" s="3">
        <v>0</v>
      </c>
      <c r="BG156" s="3">
        <v>0</v>
      </c>
      <c r="BH156" s="3">
        <v>0</v>
      </c>
      <c r="BI156" s="3">
        <v>0</v>
      </c>
      <c r="BJ156" s="3">
        <v>0</v>
      </c>
      <c r="BK156" s="3">
        <v>0</v>
      </c>
      <c r="BL156" s="3">
        <v>0</v>
      </c>
      <c r="BM156" s="3">
        <v>0</v>
      </c>
      <c r="BN156" s="3">
        <v>0</v>
      </c>
      <c r="BO156" s="3">
        <v>0</v>
      </c>
      <c r="BP156" s="3">
        <v>672.5</v>
      </c>
      <c r="BQ156" s="3">
        <v>165</v>
      </c>
      <c r="BR156" s="3">
        <v>837.5</v>
      </c>
      <c r="BS156" s="3">
        <v>0</v>
      </c>
      <c r="BT156" s="3">
        <v>0</v>
      </c>
      <c r="BU156" s="3">
        <v>0</v>
      </c>
      <c r="BV156" s="3">
        <v>0</v>
      </c>
      <c r="BW156" s="3">
        <v>0</v>
      </c>
      <c r="BX156" s="3">
        <v>0</v>
      </c>
      <c r="BY156" s="3">
        <v>0</v>
      </c>
      <c r="BZ156" s="3">
        <v>0</v>
      </c>
      <c r="CA156" s="3">
        <v>0</v>
      </c>
      <c r="CB156" s="3">
        <v>0</v>
      </c>
      <c r="CC156" s="3">
        <v>0</v>
      </c>
      <c r="CD156" s="3">
        <v>0</v>
      </c>
      <c r="CE156" s="3">
        <v>0</v>
      </c>
      <c r="CF156" s="3">
        <v>0</v>
      </c>
      <c r="CG156" s="3">
        <v>0</v>
      </c>
      <c r="CH156" s="3">
        <v>0</v>
      </c>
      <c r="CI156" s="3">
        <v>0</v>
      </c>
      <c r="CJ156" s="3">
        <v>0</v>
      </c>
      <c r="CK156" s="3">
        <v>0</v>
      </c>
      <c r="CL156" s="3">
        <v>0</v>
      </c>
      <c r="CM156" s="3">
        <v>0</v>
      </c>
      <c r="CN156" s="3">
        <v>0</v>
      </c>
      <c r="CO156" s="3">
        <v>0</v>
      </c>
      <c r="CP156" s="3">
        <v>0</v>
      </c>
      <c r="CQ156" s="3">
        <v>0</v>
      </c>
      <c r="CR156" s="3">
        <v>0</v>
      </c>
      <c r="CS156" s="3">
        <v>0</v>
      </c>
      <c r="CT156" s="3">
        <v>0</v>
      </c>
      <c r="CU156" s="3">
        <v>0</v>
      </c>
      <c r="CV156" s="3">
        <v>0</v>
      </c>
      <c r="CW156" s="3">
        <v>0</v>
      </c>
      <c r="CX156" s="3">
        <v>0</v>
      </c>
      <c r="CY156" s="3">
        <v>0</v>
      </c>
      <c r="CZ156" s="3">
        <v>0</v>
      </c>
      <c r="DA156" s="3">
        <v>0</v>
      </c>
      <c r="DB156" s="3">
        <v>0</v>
      </c>
      <c r="DC156" s="3">
        <v>0</v>
      </c>
      <c r="DD156" s="3">
        <v>0</v>
      </c>
      <c r="DE156" s="3">
        <v>0</v>
      </c>
      <c r="DF156" s="3">
        <v>0</v>
      </c>
      <c r="DG156" s="3">
        <v>0</v>
      </c>
      <c r="DH156" s="3">
        <v>0</v>
      </c>
      <c r="DI156" s="3">
        <v>0</v>
      </c>
      <c r="DJ156" s="3">
        <v>0</v>
      </c>
      <c r="DK156" s="3">
        <v>0</v>
      </c>
      <c r="DL156" s="3">
        <v>0</v>
      </c>
      <c r="DM156" s="3">
        <v>0</v>
      </c>
      <c r="DN156" s="3">
        <v>0</v>
      </c>
      <c r="DO156" s="3">
        <v>0</v>
      </c>
      <c r="DP156" s="3">
        <v>0</v>
      </c>
      <c r="DQ156" s="3">
        <v>0</v>
      </c>
      <c r="DR156" s="1">
        <f t="shared" si="12"/>
        <v>683.5</v>
      </c>
      <c r="DS156" s="1">
        <f t="shared" si="13"/>
        <v>165</v>
      </c>
      <c r="DT156" s="1">
        <f t="shared" si="14"/>
        <v>848.5</v>
      </c>
    </row>
    <row r="157" spans="1:124" ht="15" customHeight="1" x14ac:dyDescent="0.25">
      <c r="A157" s="2" t="s">
        <v>259</v>
      </c>
      <c r="B157" s="3">
        <v>190.4</v>
      </c>
      <c r="C157" s="3">
        <v>0</v>
      </c>
      <c r="D157" s="3">
        <v>190.4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3">
        <v>0</v>
      </c>
      <c r="AG157" s="3">
        <v>0</v>
      </c>
      <c r="AH157" s="3">
        <v>0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3">
        <v>0</v>
      </c>
      <c r="AT157" s="3">
        <v>0</v>
      </c>
      <c r="AU157" s="3">
        <v>0</v>
      </c>
      <c r="AV157" s="3">
        <v>0</v>
      </c>
      <c r="AW157" s="3">
        <v>0</v>
      </c>
      <c r="AX157" s="3">
        <v>0</v>
      </c>
      <c r="AY157" s="3">
        <v>0</v>
      </c>
      <c r="AZ157" s="3">
        <v>0</v>
      </c>
      <c r="BA157" s="3">
        <v>0</v>
      </c>
      <c r="BB157" s="3">
        <v>0</v>
      </c>
      <c r="BC157" s="3">
        <v>0</v>
      </c>
      <c r="BD157" s="3">
        <v>0</v>
      </c>
      <c r="BE157" s="3">
        <v>0</v>
      </c>
      <c r="BF157" s="3">
        <v>0</v>
      </c>
      <c r="BG157" s="3">
        <v>0</v>
      </c>
      <c r="BH157" s="3">
        <v>0</v>
      </c>
      <c r="BI157" s="3">
        <v>0</v>
      </c>
      <c r="BJ157" s="3">
        <v>0</v>
      </c>
      <c r="BK157" s="3">
        <v>0</v>
      </c>
      <c r="BL157" s="3">
        <v>0</v>
      </c>
      <c r="BM157" s="3">
        <v>0</v>
      </c>
      <c r="BN157" s="3">
        <v>0</v>
      </c>
      <c r="BO157" s="3">
        <v>0</v>
      </c>
      <c r="BP157" s="3">
        <v>0</v>
      </c>
      <c r="BQ157" s="3">
        <v>0</v>
      </c>
      <c r="BR157" s="3">
        <v>0</v>
      </c>
      <c r="BS157" s="3">
        <v>0</v>
      </c>
      <c r="BT157" s="3">
        <v>0</v>
      </c>
      <c r="BU157" s="3">
        <v>0</v>
      </c>
      <c r="BV157" s="3">
        <v>0</v>
      </c>
      <c r="BW157" s="3">
        <v>0</v>
      </c>
      <c r="BX157" s="3">
        <v>0</v>
      </c>
      <c r="BY157" s="3">
        <v>0</v>
      </c>
      <c r="BZ157" s="3">
        <v>0</v>
      </c>
      <c r="CA157" s="3">
        <v>0</v>
      </c>
      <c r="CB157" s="3">
        <v>0</v>
      </c>
      <c r="CC157" s="3">
        <v>0</v>
      </c>
      <c r="CD157" s="3">
        <v>0</v>
      </c>
      <c r="CE157" s="3">
        <v>0</v>
      </c>
      <c r="CF157" s="3">
        <v>0</v>
      </c>
      <c r="CG157" s="3">
        <v>0</v>
      </c>
      <c r="CH157" s="3">
        <v>0</v>
      </c>
      <c r="CI157" s="3">
        <v>0</v>
      </c>
      <c r="CJ157" s="3">
        <v>0</v>
      </c>
      <c r="CK157" s="3">
        <v>0</v>
      </c>
      <c r="CL157" s="3">
        <v>0</v>
      </c>
      <c r="CM157" s="3">
        <v>0</v>
      </c>
      <c r="CN157" s="3">
        <v>0</v>
      </c>
      <c r="CO157" s="3">
        <v>0</v>
      </c>
      <c r="CP157" s="3">
        <v>0</v>
      </c>
      <c r="CQ157" s="3">
        <v>0</v>
      </c>
      <c r="CR157" s="3">
        <v>0</v>
      </c>
      <c r="CS157" s="3">
        <v>0</v>
      </c>
      <c r="CT157" s="3">
        <v>0</v>
      </c>
      <c r="CU157" s="3">
        <v>0</v>
      </c>
      <c r="CV157" s="3">
        <v>0</v>
      </c>
      <c r="CW157" s="3">
        <v>0</v>
      </c>
      <c r="CX157" s="3">
        <v>0</v>
      </c>
      <c r="CY157" s="3">
        <v>0</v>
      </c>
      <c r="CZ157" s="3">
        <v>8363.4610000000011</v>
      </c>
      <c r="DA157" s="3">
        <v>681.81899999999996</v>
      </c>
      <c r="DB157" s="3">
        <v>9045.2800000000007</v>
      </c>
      <c r="DC157" s="3">
        <v>0</v>
      </c>
      <c r="DD157" s="3">
        <v>0</v>
      </c>
      <c r="DE157" s="3">
        <v>0</v>
      </c>
      <c r="DF157" s="3">
        <v>0</v>
      </c>
      <c r="DG157" s="3">
        <v>0</v>
      </c>
      <c r="DH157" s="3">
        <v>0</v>
      </c>
      <c r="DI157" s="3">
        <v>0</v>
      </c>
      <c r="DJ157" s="3">
        <v>0</v>
      </c>
      <c r="DK157" s="3">
        <v>0</v>
      </c>
      <c r="DL157" s="3">
        <v>0</v>
      </c>
      <c r="DM157" s="3">
        <v>0</v>
      </c>
      <c r="DN157" s="3">
        <v>0</v>
      </c>
      <c r="DO157" s="3">
        <v>0</v>
      </c>
      <c r="DP157" s="3">
        <v>0</v>
      </c>
      <c r="DQ157" s="3">
        <v>0</v>
      </c>
      <c r="DR157" s="1">
        <f t="shared" si="12"/>
        <v>8553.8610000000008</v>
      </c>
      <c r="DS157" s="1">
        <f t="shared" si="13"/>
        <v>681.81899999999996</v>
      </c>
      <c r="DT157" s="1">
        <f t="shared" si="14"/>
        <v>9235.68</v>
      </c>
    </row>
    <row r="158" spans="1:124" ht="15" customHeight="1" x14ac:dyDescent="0.25">
      <c r="A158" s="2" t="s">
        <v>260</v>
      </c>
      <c r="B158" s="3">
        <v>0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54</v>
      </c>
      <c r="AG158" s="3">
        <v>0</v>
      </c>
      <c r="AH158" s="3">
        <v>54</v>
      </c>
      <c r="AI158" s="3">
        <v>54</v>
      </c>
      <c r="AJ158" s="3">
        <v>0</v>
      </c>
      <c r="AK158" s="3">
        <v>54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  <c r="AR158" s="3">
        <v>0</v>
      </c>
      <c r="AS158" s="3">
        <v>0</v>
      </c>
      <c r="AT158" s="3">
        <v>0</v>
      </c>
      <c r="AU158" s="3">
        <v>0</v>
      </c>
      <c r="AV158" s="3">
        <v>0</v>
      </c>
      <c r="AW158" s="3">
        <v>0</v>
      </c>
      <c r="AX158" s="3">
        <v>0</v>
      </c>
      <c r="AY158" s="3">
        <v>0</v>
      </c>
      <c r="AZ158" s="3">
        <v>0</v>
      </c>
      <c r="BA158" s="3">
        <v>0</v>
      </c>
      <c r="BB158" s="3">
        <v>0</v>
      </c>
      <c r="BC158" s="3">
        <v>0</v>
      </c>
      <c r="BD158" s="3">
        <v>0</v>
      </c>
      <c r="BE158" s="3">
        <v>0</v>
      </c>
      <c r="BF158" s="3">
        <v>0</v>
      </c>
      <c r="BG158" s="3">
        <v>0</v>
      </c>
      <c r="BH158" s="3">
        <v>0</v>
      </c>
      <c r="BI158" s="3">
        <v>0</v>
      </c>
      <c r="BJ158" s="3">
        <v>0</v>
      </c>
      <c r="BK158" s="3">
        <v>0</v>
      </c>
      <c r="BL158" s="3">
        <v>0</v>
      </c>
      <c r="BM158" s="3">
        <v>0</v>
      </c>
      <c r="BN158" s="3">
        <v>0</v>
      </c>
      <c r="BO158" s="3">
        <v>0</v>
      </c>
      <c r="BP158" s="3">
        <v>0</v>
      </c>
      <c r="BQ158" s="3">
        <v>0</v>
      </c>
      <c r="BR158" s="3">
        <v>0</v>
      </c>
      <c r="BS158" s="3">
        <v>0</v>
      </c>
      <c r="BT158" s="3">
        <v>0</v>
      </c>
      <c r="BU158" s="3">
        <v>0</v>
      </c>
      <c r="BV158" s="3">
        <v>0</v>
      </c>
      <c r="BW158" s="3">
        <v>0</v>
      </c>
      <c r="BX158" s="3">
        <v>0</v>
      </c>
      <c r="BY158" s="3">
        <v>0</v>
      </c>
      <c r="BZ158" s="3">
        <v>0</v>
      </c>
      <c r="CA158" s="3">
        <v>0</v>
      </c>
      <c r="CB158" s="3">
        <v>0</v>
      </c>
      <c r="CC158" s="3">
        <v>0</v>
      </c>
      <c r="CD158" s="3">
        <v>0</v>
      </c>
      <c r="CE158" s="3">
        <v>0</v>
      </c>
      <c r="CF158" s="3">
        <v>0</v>
      </c>
      <c r="CG158" s="3">
        <v>0</v>
      </c>
      <c r="CH158" s="3">
        <v>0</v>
      </c>
      <c r="CI158" s="3">
        <v>0</v>
      </c>
      <c r="CJ158" s="3">
        <v>0</v>
      </c>
      <c r="CK158" s="3">
        <v>0</v>
      </c>
      <c r="CL158" s="3">
        <v>0</v>
      </c>
      <c r="CM158" s="3">
        <v>0</v>
      </c>
      <c r="CN158" s="3">
        <v>0</v>
      </c>
      <c r="CO158" s="3">
        <v>0</v>
      </c>
      <c r="CP158" s="3">
        <v>0</v>
      </c>
      <c r="CQ158" s="3">
        <v>200</v>
      </c>
      <c r="CR158" s="3">
        <v>0</v>
      </c>
      <c r="CS158" s="3">
        <v>200</v>
      </c>
      <c r="CT158" s="3">
        <v>0</v>
      </c>
      <c r="CU158" s="3">
        <v>0</v>
      </c>
      <c r="CV158" s="3">
        <v>0</v>
      </c>
      <c r="CW158" s="3">
        <v>0</v>
      </c>
      <c r="CX158" s="3">
        <v>0</v>
      </c>
      <c r="CY158" s="3">
        <v>0</v>
      </c>
      <c r="CZ158" s="3">
        <v>18057.622000000003</v>
      </c>
      <c r="DA158" s="3">
        <v>1708.808</v>
      </c>
      <c r="DB158" s="3">
        <v>19766.430000000004</v>
      </c>
      <c r="DC158" s="3">
        <v>0</v>
      </c>
      <c r="DD158" s="3">
        <v>0</v>
      </c>
      <c r="DE158" s="3">
        <v>0</v>
      </c>
      <c r="DF158" s="3">
        <v>0</v>
      </c>
      <c r="DG158" s="3">
        <v>0</v>
      </c>
      <c r="DH158" s="3">
        <v>0</v>
      </c>
      <c r="DI158" s="3">
        <v>0</v>
      </c>
      <c r="DJ158" s="3">
        <v>0</v>
      </c>
      <c r="DK158" s="3">
        <v>0</v>
      </c>
      <c r="DL158" s="3">
        <v>0</v>
      </c>
      <c r="DM158" s="3">
        <v>0</v>
      </c>
      <c r="DN158" s="3">
        <v>0</v>
      </c>
      <c r="DO158" s="3">
        <v>0</v>
      </c>
      <c r="DP158" s="3">
        <v>0</v>
      </c>
      <c r="DQ158" s="3">
        <v>0</v>
      </c>
      <c r="DR158" s="1">
        <f t="shared" si="12"/>
        <v>18365.622000000003</v>
      </c>
      <c r="DS158" s="1">
        <f t="shared" si="13"/>
        <v>1708.808</v>
      </c>
      <c r="DT158" s="1">
        <f t="shared" si="14"/>
        <v>20074.430000000004</v>
      </c>
    </row>
    <row r="159" spans="1:124" ht="15" customHeight="1" x14ac:dyDescent="0.25">
      <c r="A159" s="2" t="s">
        <v>261</v>
      </c>
      <c r="B159" s="3">
        <v>375.82</v>
      </c>
      <c r="C159" s="3">
        <v>143.25</v>
      </c>
      <c r="D159" s="3">
        <v>519.06999999999994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3">
        <v>0</v>
      </c>
      <c r="AG159" s="3">
        <v>0</v>
      </c>
      <c r="AH159" s="3">
        <v>0</v>
      </c>
      <c r="AI159" s="3">
        <v>0</v>
      </c>
      <c r="AJ159" s="3">
        <v>0</v>
      </c>
      <c r="AK159" s="3">
        <v>0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  <c r="AQ159" s="3">
        <v>0</v>
      </c>
      <c r="AR159" s="3">
        <v>0</v>
      </c>
      <c r="AS159" s="3">
        <v>0</v>
      </c>
      <c r="AT159" s="3">
        <v>0</v>
      </c>
      <c r="AU159" s="3">
        <v>0</v>
      </c>
      <c r="AV159" s="3">
        <v>0</v>
      </c>
      <c r="AW159" s="3">
        <v>0</v>
      </c>
      <c r="AX159" s="3">
        <v>0</v>
      </c>
      <c r="AY159" s="3">
        <v>0</v>
      </c>
      <c r="AZ159" s="3">
        <v>0</v>
      </c>
      <c r="BA159" s="3">
        <v>0</v>
      </c>
      <c r="BB159" s="3">
        <v>0</v>
      </c>
      <c r="BC159" s="3">
        <v>0</v>
      </c>
      <c r="BD159" s="3">
        <v>0</v>
      </c>
      <c r="BE159" s="3">
        <v>0</v>
      </c>
      <c r="BF159" s="3">
        <v>0</v>
      </c>
      <c r="BG159" s="3">
        <v>0</v>
      </c>
      <c r="BH159" s="3">
        <v>0</v>
      </c>
      <c r="BI159" s="3">
        <v>0</v>
      </c>
      <c r="BJ159" s="3">
        <v>0</v>
      </c>
      <c r="BK159" s="3">
        <v>0</v>
      </c>
      <c r="BL159" s="3">
        <v>0</v>
      </c>
      <c r="BM159" s="3">
        <v>0</v>
      </c>
      <c r="BN159" s="3">
        <v>0</v>
      </c>
      <c r="BO159" s="3">
        <v>0</v>
      </c>
      <c r="BP159" s="3">
        <v>39.979999999999997</v>
      </c>
      <c r="BQ159" s="3">
        <v>0</v>
      </c>
      <c r="BR159" s="3">
        <v>39.979999999999997</v>
      </c>
      <c r="BS159" s="3">
        <v>42</v>
      </c>
      <c r="BT159" s="3">
        <v>0</v>
      </c>
      <c r="BU159" s="3">
        <v>42</v>
      </c>
      <c r="BV159" s="3">
        <v>0</v>
      </c>
      <c r="BW159" s="3">
        <v>0</v>
      </c>
      <c r="BX159" s="3">
        <v>0</v>
      </c>
      <c r="BY159" s="3">
        <v>0</v>
      </c>
      <c r="BZ159" s="3">
        <v>0</v>
      </c>
      <c r="CA159" s="3">
        <v>0</v>
      </c>
      <c r="CB159" s="3">
        <v>0</v>
      </c>
      <c r="CC159" s="3">
        <v>0</v>
      </c>
      <c r="CD159" s="3">
        <v>0</v>
      </c>
      <c r="CE159" s="3">
        <v>0</v>
      </c>
      <c r="CF159" s="3">
        <v>0</v>
      </c>
      <c r="CG159" s="3">
        <v>0</v>
      </c>
      <c r="CH159" s="3">
        <v>0</v>
      </c>
      <c r="CI159" s="3">
        <v>0</v>
      </c>
      <c r="CJ159" s="3">
        <v>0</v>
      </c>
      <c r="CK159" s="3">
        <v>0</v>
      </c>
      <c r="CL159" s="3">
        <v>0</v>
      </c>
      <c r="CM159" s="3">
        <v>0</v>
      </c>
      <c r="CN159" s="3">
        <v>0</v>
      </c>
      <c r="CO159" s="3">
        <v>0</v>
      </c>
      <c r="CP159" s="3">
        <v>0</v>
      </c>
      <c r="CQ159" s="3">
        <v>0</v>
      </c>
      <c r="CR159" s="3">
        <v>0</v>
      </c>
      <c r="CS159" s="3">
        <v>0</v>
      </c>
      <c r="CT159" s="3">
        <v>0</v>
      </c>
      <c r="CU159" s="3">
        <v>0</v>
      </c>
      <c r="CV159" s="3">
        <v>0</v>
      </c>
      <c r="CW159" s="3">
        <v>0</v>
      </c>
      <c r="CX159" s="3">
        <v>0</v>
      </c>
      <c r="CY159" s="3">
        <v>0</v>
      </c>
      <c r="CZ159" s="3">
        <v>12120.39</v>
      </c>
      <c r="DA159" s="3">
        <v>1949.0730000000001</v>
      </c>
      <c r="DB159" s="3">
        <v>14069.463</v>
      </c>
      <c r="DC159" s="3">
        <v>0</v>
      </c>
      <c r="DD159" s="3">
        <v>0</v>
      </c>
      <c r="DE159" s="3">
        <v>0</v>
      </c>
      <c r="DF159" s="3">
        <v>0</v>
      </c>
      <c r="DG159" s="3">
        <v>0</v>
      </c>
      <c r="DH159" s="3">
        <v>0</v>
      </c>
      <c r="DI159" s="3">
        <v>0</v>
      </c>
      <c r="DJ159" s="3">
        <v>0</v>
      </c>
      <c r="DK159" s="3">
        <v>0</v>
      </c>
      <c r="DL159" s="3">
        <v>0</v>
      </c>
      <c r="DM159" s="3">
        <v>0</v>
      </c>
      <c r="DN159" s="3">
        <v>0</v>
      </c>
      <c r="DO159" s="3">
        <v>0</v>
      </c>
      <c r="DP159" s="3">
        <v>0</v>
      </c>
      <c r="DQ159" s="3">
        <v>0</v>
      </c>
      <c r="DR159" s="1">
        <f t="shared" si="12"/>
        <v>12578.189999999999</v>
      </c>
      <c r="DS159" s="1">
        <f t="shared" si="13"/>
        <v>2092.3230000000003</v>
      </c>
      <c r="DT159" s="1">
        <f t="shared" si="14"/>
        <v>14670.512999999999</v>
      </c>
    </row>
    <row r="160" spans="1:124" ht="15" customHeight="1" x14ac:dyDescent="0.25">
      <c r="A160" s="2" t="s">
        <v>262</v>
      </c>
      <c r="B160" s="3">
        <v>1958.2240000000002</v>
      </c>
      <c r="C160" s="3">
        <v>0</v>
      </c>
      <c r="D160" s="3">
        <v>1958.2240000000002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  <c r="AE160" s="3">
        <v>0</v>
      </c>
      <c r="AF160" s="3">
        <v>0</v>
      </c>
      <c r="AG160" s="3">
        <v>0</v>
      </c>
      <c r="AH160" s="3">
        <v>0</v>
      </c>
      <c r="AI160" s="3">
        <v>0</v>
      </c>
      <c r="AJ160" s="3">
        <v>0</v>
      </c>
      <c r="AK160" s="3">
        <v>0</v>
      </c>
      <c r="AL160" s="3">
        <v>0</v>
      </c>
      <c r="AM160" s="3">
        <v>0</v>
      </c>
      <c r="AN160" s="3">
        <v>0</v>
      </c>
      <c r="AO160" s="3">
        <v>0</v>
      </c>
      <c r="AP160" s="3">
        <v>0</v>
      </c>
      <c r="AQ160" s="3">
        <v>0</v>
      </c>
      <c r="AR160" s="3">
        <v>0</v>
      </c>
      <c r="AS160" s="3">
        <v>0</v>
      </c>
      <c r="AT160" s="3">
        <v>0</v>
      </c>
      <c r="AU160" s="3">
        <v>0</v>
      </c>
      <c r="AV160" s="3">
        <v>0</v>
      </c>
      <c r="AW160" s="3">
        <v>0</v>
      </c>
      <c r="AX160" s="3">
        <v>0</v>
      </c>
      <c r="AY160" s="3">
        <v>0</v>
      </c>
      <c r="AZ160" s="3">
        <v>0</v>
      </c>
      <c r="BA160" s="3">
        <v>0</v>
      </c>
      <c r="BB160" s="3">
        <v>0</v>
      </c>
      <c r="BC160" s="3">
        <v>0</v>
      </c>
      <c r="BD160" s="3">
        <v>0</v>
      </c>
      <c r="BE160" s="3">
        <v>0</v>
      </c>
      <c r="BF160" s="3">
        <v>0</v>
      </c>
      <c r="BG160" s="3">
        <v>0</v>
      </c>
      <c r="BH160" s="3">
        <v>0</v>
      </c>
      <c r="BI160" s="3">
        <v>0</v>
      </c>
      <c r="BJ160" s="3">
        <v>0</v>
      </c>
      <c r="BK160" s="3">
        <v>0</v>
      </c>
      <c r="BL160" s="3">
        <v>0</v>
      </c>
      <c r="BM160" s="3">
        <v>0</v>
      </c>
      <c r="BN160" s="3">
        <v>0</v>
      </c>
      <c r="BO160" s="3">
        <v>0</v>
      </c>
      <c r="BP160" s="3">
        <v>0</v>
      </c>
      <c r="BQ160" s="3">
        <v>0</v>
      </c>
      <c r="BR160" s="3">
        <v>0</v>
      </c>
      <c r="BS160" s="3">
        <v>4802.22</v>
      </c>
      <c r="BT160" s="3">
        <v>36.945999999999998</v>
      </c>
      <c r="BU160" s="3">
        <v>4839.1660000000002</v>
      </c>
      <c r="BV160" s="3">
        <v>0</v>
      </c>
      <c r="BW160" s="3">
        <v>0</v>
      </c>
      <c r="BX160" s="3">
        <v>0</v>
      </c>
      <c r="BY160" s="3">
        <v>0</v>
      </c>
      <c r="BZ160" s="3">
        <v>0</v>
      </c>
      <c r="CA160" s="3">
        <v>0</v>
      </c>
      <c r="CB160" s="3">
        <v>0</v>
      </c>
      <c r="CC160" s="3">
        <v>0</v>
      </c>
      <c r="CD160" s="3">
        <v>0</v>
      </c>
      <c r="CE160" s="3">
        <v>0</v>
      </c>
      <c r="CF160" s="3">
        <v>0</v>
      </c>
      <c r="CG160" s="3">
        <v>0</v>
      </c>
      <c r="CH160" s="3">
        <v>0</v>
      </c>
      <c r="CI160" s="3">
        <v>0</v>
      </c>
      <c r="CJ160" s="3">
        <v>0</v>
      </c>
      <c r="CK160" s="3">
        <v>0</v>
      </c>
      <c r="CL160" s="3">
        <v>0</v>
      </c>
      <c r="CM160" s="3">
        <v>0</v>
      </c>
      <c r="CN160" s="3">
        <v>0</v>
      </c>
      <c r="CO160" s="3">
        <v>0</v>
      </c>
      <c r="CP160" s="3">
        <v>0</v>
      </c>
      <c r="CQ160" s="3">
        <v>0</v>
      </c>
      <c r="CR160" s="3">
        <v>0</v>
      </c>
      <c r="CS160" s="3">
        <v>0</v>
      </c>
      <c r="CT160" s="3">
        <v>0</v>
      </c>
      <c r="CU160" s="3">
        <v>0</v>
      </c>
      <c r="CV160" s="3">
        <v>0</v>
      </c>
      <c r="CW160" s="3">
        <v>0</v>
      </c>
      <c r="CX160" s="3">
        <v>0</v>
      </c>
      <c r="CY160" s="3">
        <v>0</v>
      </c>
      <c r="CZ160" s="3">
        <v>0</v>
      </c>
      <c r="DA160" s="3">
        <v>0</v>
      </c>
      <c r="DB160" s="3">
        <v>0</v>
      </c>
      <c r="DC160" s="3">
        <v>0</v>
      </c>
      <c r="DD160" s="3">
        <v>0</v>
      </c>
      <c r="DE160" s="3">
        <v>0</v>
      </c>
      <c r="DF160" s="3">
        <v>0</v>
      </c>
      <c r="DG160" s="3">
        <v>0</v>
      </c>
      <c r="DH160" s="3">
        <v>0</v>
      </c>
      <c r="DI160" s="3">
        <v>0</v>
      </c>
      <c r="DJ160" s="3">
        <v>0</v>
      </c>
      <c r="DK160" s="3">
        <v>0</v>
      </c>
      <c r="DL160" s="3">
        <v>0</v>
      </c>
      <c r="DM160" s="3">
        <v>0</v>
      </c>
      <c r="DN160" s="3">
        <v>0</v>
      </c>
      <c r="DO160" s="3">
        <v>0</v>
      </c>
      <c r="DP160" s="3">
        <v>0</v>
      </c>
      <c r="DQ160" s="3">
        <v>0</v>
      </c>
      <c r="DR160" s="1">
        <f t="shared" si="12"/>
        <v>6760.4440000000004</v>
      </c>
      <c r="DS160" s="1">
        <f t="shared" si="13"/>
        <v>36.945999999999998</v>
      </c>
      <c r="DT160" s="1">
        <f t="shared" si="14"/>
        <v>6797.39</v>
      </c>
    </row>
    <row r="161" spans="1:124" ht="15" customHeight="1" x14ac:dyDescent="0.25">
      <c r="A161" s="2" t="s">
        <v>263</v>
      </c>
      <c r="B161" s="3">
        <v>360</v>
      </c>
      <c r="C161" s="3">
        <v>0</v>
      </c>
      <c r="D161" s="3">
        <v>360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20</v>
      </c>
      <c r="U161" s="3">
        <v>500</v>
      </c>
      <c r="V161" s="3">
        <v>520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0</v>
      </c>
      <c r="AF161" s="3">
        <v>0</v>
      </c>
      <c r="AG161" s="3">
        <v>0</v>
      </c>
      <c r="AH161" s="3">
        <v>0</v>
      </c>
      <c r="AI161" s="3">
        <v>0</v>
      </c>
      <c r="AJ161" s="3">
        <v>0</v>
      </c>
      <c r="AK161" s="3">
        <v>0</v>
      </c>
      <c r="AL161" s="3">
        <v>0</v>
      </c>
      <c r="AM161" s="3">
        <v>0</v>
      </c>
      <c r="AN161" s="3">
        <v>0</v>
      </c>
      <c r="AO161" s="3">
        <v>0</v>
      </c>
      <c r="AP161" s="3">
        <v>0</v>
      </c>
      <c r="AQ161" s="3">
        <v>0</v>
      </c>
      <c r="AR161" s="3">
        <v>0</v>
      </c>
      <c r="AS161" s="3">
        <v>0</v>
      </c>
      <c r="AT161" s="3">
        <v>0</v>
      </c>
      <c r="AU161" s="3">
        <v>0</v>
      </c>
      <c r="AV161" s="3">
        <v>0</v>
      </c>
      <c r="AW161" s="3">
        <v>0</v>
      </c>
      <c r="AX161" s="3">
        <v>0</v>
      </c>
      <c r="AY161" s="3">
        <v>0</v>
      </c>
      <c r="AZ161" s="3">
        <v>0</v>
      </c>
      <c r="BA161" s="3">
        <v>0</v>
      </c>
      <c r="BB161" s="3">
        <v>0</v>
      </c>
      <c r="BC161" s="3">
        <v>0</v>
      </c>
      <c r="BD161" s="3">
        <v>0</v>
      </c>
      <c r="BE161" s="3">
        <v>0</v>
      </c>
      <c r="BF161" s="3">
        <v>0</v>
      </c>
      <c r="BG161" s="3">
        <v>0</v>
      </c>
      <c r="BH161" s="3">
        <v>0</v>
      </c>
      <c r="BI161" s="3">
        <v>0</v>
      </c>
      <c r="BJ161" s="3">
        <v>0</v>
      </c>
      <c r="BK161" s="3">
        <v>0</v>
      </c>
      <c r="BL161" s="3">
        <v>0</v>
      </c>
      <c r="BM161" s="3">
        <v>0</v>
      </c>
      <c r="BN161" s="3">
        <v>0</v>
      </c>
      <c r="BO161" s="3">
        <v>0</v>
      </c>
      <c r="BP161" s="3">
        <v>0</v>
      </c>
      <c r="BQ161" s="3">
        <v>0</v>
      </c>
      <c r="BR161" s="3">
        <v>0</v>
      </c>
      <c r="BS161" s="3">
        <v>0</v>
      </c>
      <c r="BT161" s="3">
        <v>45</v>
      </c>
      <c r="BU161" s="3">
        <v>45</v>
      </c>
      <c r="BV161" s="3">
        <v>0</v>
      </c>
      <c r="BW161" s="3">
        <v>0</v>
      </c>
      <c r="BX161" s="3">
        <v>0</v>
      </c>
      <c r="BY161" s="3">
        <v>0</v>
      </c>
      <c r="BZ161" s="3">
        <v>0</v>
      </c>
      <c r="CA161" s="3">
        <v>0</v>
      </c>
      <c r="CB161" s="3">
        <v>0</v>
      </c>
      <c r="CC161" s="3">
        <v>0</v>
      </c>
      <c r="CD161" s="3">
        <v>0</v>
      </c>
      <c r="CE161" s="3">
        <v>0</v>
      </c>
      <c r="CF161" s="3">
        <v>0</v>
      </c>
      <c r="CG161" s="3">
        <v>0</v>
      </c>
      <c r="CH161" s="3">
        <v>0</v>
      </c>
      <c r="CI161" s="3">
        <v>0</v>
      </c>
      <c r="CJ161" s="3">
        <v>0</v>
      </c>
      <c r="CK161" s="3">
        <v>0</v>
      </c>
      <c r="CL161" s="3">
        <v>0</v>
      </c>
      <c r="CM161" s="3">
        <v>0</v>
      </c>
      <c r="CN161" s="3">
        <v>0</v>
      </c>
      <c r="CO161" s="3">
        <v>0</v>
      </c>
      <c r="CP161" s="3">
        <v>0</v>
      </c>
      <c r="CQ161" s="3">
        <v>0</v>
      </c>
      <c r="CR161" s="3">
        <v>0</v>
      </c>
      <c r="CS161" s="3">
        <v>0</v>
      </c>
      <c r="CT161" s="3">
        <v>0</v>
      </c>
      <c r="CU161" s="3">
        <v>0</v>
      </c>
      <c r="CV161" s="3">
        <v>0</v>
      </c>
      <c r="CW161" s="3">
        <v>12533.332</v>
      </c>
      <c r="CX161" s="3">
        <v>-586.66699999999992</v>
      </c>
      <c r="CY161" s="3">
        <v>11946.665000000001</v>
      </c>
      <c r="CZ161" s="3">
        <v>60</v>
      </c>
      <c r="DA161" s="3">
        <v>0</v>
      </c>
      <c r="DB161" s="3">
        <v>60</v>
      </c>
      <c r="DC161" s="3">
        <v>0</v>
      </c>
      <c r="DD161" s="3">
        <v>0</v>
      </c>
      <c r="DE161" s="3">
        <v>0</v>
      </c>
      <c r="DF161" s="3">
        <v>0</v>
      </c>
      <c r="DG161" s="3">
        <v>0</v>
      </c>
      <c r="DH161" s="3">
        <v>0</v>
      </c>
      <c r="DI161" s="3">
        <v>0</v>
      </c>
      <c r="DJ161" s="3">
        <v>0</v>
      </c>
      <c r="DK161" s="3">
        <v>0</v>
      </c>
      <c r="DL161" s="3">
        <v>0</v>
      </c>
      <c r="DM161" s="3">
        <v>0</v>
      </c>
      <c r="DN161" s="3">
        <v>0</v>
      </c>
      <c r="DO161" s="3">
        <v>0</v>
      </c>
      <c r="DP161" s="3">
        <v>0</v>
      </c>
      <c r="DQ161" s="3">
        <v>0</v>
      </c>
      <c r="DR161" s="1">
        <f t="shared" si="12"/>
        <v>12973.332</v>
      </c>
      <c r="DS161" s="1">
        <f t="shared" si="13"/>
        <v>-41.666999999999916</v>
      </c>
      <c r="DT161" s="1">
        <f t="shared" si="14"/>
        <v>12931.665000000001</v>
      </c>
    </row>
    <row r="162" spans="1:124" ht="15" customHeight="1" x14ac:dyDescent="0.25">
      <c r="A162" s="2" t="s">
        <v>264</v>
      </c>
      <c r="B162" s="3">
        <v>0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439265.859</v>
      </c>
      <c r="O162" s="3">
        <v>64726.748</v>
      </c>
      <c r="P162" s="3">
        <v>503992.60700000002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3">
        <v>0</v>
      </c>
      <c r="AG162" s="3">
        <v>0</v>
      </c>
      <c r="AH162" s="3">
        <v>0</v>
      </c>
      <c r="AI162" s="3">
        <v>0</v>
      </c>
      <c r="AJ162" s="3">
        <v>0</v>
      </c>
      <c r="AK162" s="3">
        <v>0</v>
      </c>
      <c r="AL162" s="3">
        <v>0</v>
      </c>
      <c r="AM162" s="3">
        <v>0</v>
      </c>
      <c r="AN162" s="3">
        <v>0</v>
      </c>
      <c r="AO162" s="3">
        <v>0</v>
      </c>
      <c r="AP162" s="3">
        <v>0</v>
      </c>
      <c r="AQ162" s="3">
        <v>0</v>
      </c>
      <c r="AR162" s="3">
        <v>0</v>
      </c>
      <c r="AS162" s="3">
        <v>0</v>
      </c>
      <c r="AT162" s="3">
        <v>0</v>
      </c>
      <c r="AU162" s="3">
        <v>0</v>
      </c>
      <c r="AV162" s="3">
        <v>0</v>
      </c>
      <c r="AW162" s="3">
        <v>0</v>
      </c>
      <c r="AX162" s="3">
        <v>0</v>
      </c>
      <c r="AY162" s="3">
        <v>0</v>
      </c>
      <c r="AZ162" s="3">
        <v>0</v>
      </c>
      <c r="BA162" s="3">
        <v>0</v>
      </c>
      <c r="BB162" s="3">
        <v>0</v>
      </c>
      <c r="BC162" s="3">
        <v>0</v>
      </c>
      <c r="BD162" s="3">
        <v>0</v>
      </c>
      <c r="BE162" s="3">
        <v>0</v>
      </c>
      <c r="BF162" s="3">
        <v>0</v>
      </c>
      <c r="BG162" s="3">
        <v>0</v>
      </c>
      <c r="BH162" s="3">
        <v>0</v>
      </c>
      <c r="BI162" s="3">
        <v>0</v>
      </c>
      <c r="BJ162" s="3">
        <v>0</v>
      </c>
      <c r="BK162" s="3">
        <v>0</v>
      </c>
      <c r="BL162" s="3">
        <v>0</v>
      </c>
      <c r="BM162" s="3">
        <v>0</v>
      </c>
      <c r="BN162" s="3">
        <v>0</v>
      </c>
      <c r="BO162" s="3">
        <v>0</v>
      </c>
      <c r="BP162" s="3">
        <v>0</v>
      </c>
      <c r="BQ162" s="3">
        <v>0</v>
      </c>
      <c r="BR162" s="3">
        <v>0</v>
      </c>
      <c r="BS162" s="3">
        <v>0</v>
      </c>
      <c r="BT162" s="3">
        <v>0</v>
      </c>
      <c r="BU162" s="3">
        <v>0</v>
      </c>
      <c r="BV162" s="3">
        <v>0</v>
      </c>
      <c r="BW162" s="3">
        <v>0</v>
      </c>
      <c r="BX162" s="3">
        <v>0</v>
      </c>
      <c r="BY162" s="3">
        <v>0</v>
      </c>
      <c r="BZ162" s="3">
        <v>0</v>
      </c>
      <c r="CA162" s="3">
        <v>0</v>
      </c>
      <c r="CB162" s="3">
        <v>0</v>
      </c>
      <c r="CC162" s="3">
        <v>0</v>
      </c>
      <c r="CD162" s="3">
        <v>0</v>
      </c>
      <c r="CE162" s="3">
        <v>0</v>
      </c>
      <c r="CF162" s="3">
        <v>0</v>
      </c>
      <c r="CG162" s="3">
        <v>0</v>
      </c>
      <c r="CH162" s="3">
        <v>0</v>
      </c>
      <c r="CI162" s="3">
        <v>0</v>
      </c>
      <c r="CJ162" s="3">
        <v>0</v>
      </c>
      <c r="CK162" s="3">
        <v>0</v>
      </c>
      <c r="CL162" s="3">
        <v>0</v>
      </c>
      <c r="CM162" s="3">
        <v>0</v>
      </c>
      <c r="CN162" s="3">
        <v>0</v>
      </c>
      <c r="CO162" s="3">
        <v>0</v>
      </c>
      <c r="CP162" s="3">
        <v>0</v>
      </c>
      <c r="CQ162" s="3">
        <v>0</v>
      </c>
      <c r="CR162" s="3">
        <v>0</v>
      </c>
      <c r="CS162" s="3">
        <v>0</v>
      </c>
      <c r="CT162" s="3">
        <v>0</v>
      </c>
      <c r="CU162" s="3">
        <v>0</v>
      </c>
      <c r="CV162" s="3">
        <v>0</v>
      </c>
      <c r="CW162" s="3">
        <v>0</v>
      </c>
      <c r="CX162" s="3">
        <v>0</v>
      </c>
      <c r="CY162" s="3">
        <v>0</v>
      </c>
      <c r="CZ162" s="3">
        <v>0</v>
      </c>
      <c r="DA162" s="3">
        <v>0</v>
      </c>
      <c r="DB162" s="3">
        <v>0</v>
      </c>
      <c r="DC162" s="3">
        <v>0</v>
      </c>
      <c r="DD162" s="3">
        <v>0</v>
      </c>
      <c r="DE162" s="3">
        <v>0</v>
      </c>
      <c r="DF162" s="3">
        <v>0</v>
      </c>
      <c r="DG162" s="3">
        <v>0</v>
      </c>
      <c r="DH162" s="3">
        <v>0</v>
      </c>
      <c r="DI162" s="3">
        <v>0</v>
      </c>
      <c r="DJ162" s="3">
        <v>0</v>
      </c>
      <c r="DK162" s="3">
        <v>0</v>
      </c>
      <c r="DL162" s="3">
        <v>0</v>
      </c>
      <c r="DM162" s="3">
        <v>0</v>
      </c>
      <c r="DN162" s="3">
        <v>0</v>
      </c>
      <c r="DO162" s="3">
        <v>0</v>
      </c>
      <c r="DP162" s="3">
        <v>0</v>
      </c>
      <c r="DQ162" s="3">
        <v>0</v>
      </c>
      <c r="DR162" s="1">
        <f t="shared" si="12"/>
        <v>439265.859</v>
      </c>
      <c r="DS162" s="1">
        <f t="shared" si="13"/>
        <v>64726.748</v>
      </c>
      <c r="DT162" s="1">
        <f t="shared" si="14"/>
        <v>503992.60700000002</v>
      </c>
    </row>
    <row r="163" spans="1:124" ht="15" customHeight="1" x14ac:dyDescent="0.25">
      <c r="A163" s="2" t="s">
        <v>265</v>
      </c>
      <c r="B163" s="3">
        <v>16997.884999999998</v>
      </c>
      <c r="C163" s="3">
        <v>1054.9569999999999</v>
      </c>
      <c r="D163" s="3">
        <v>18052.841999999997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0</v>
      </c>
      <c r="AE163" s="3">
        <v>0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  <c r="AK163" s="3">
        <v>0</v>
      </c>
      <c r="AL163" s="3">
        <v>0</v>
      </c>
      <c r="AM163" s="3">
        <v>0</v>
      </c>
      <c r="AN163" s="3">
        <v>0</v>
      </c>
      <c r="AO163" s="3">
        <v>0</v>
      </c>
      <c r="AP163" s="3">
        <v>0</v>
      </c>
      <c r="AQ163" s="3">
        <v>0</v>
      </c>
      <c r="AR163" s="3">
        <v>0</v>
      </c>
      <c r="AS163" s="3">
        <v>0</v>
      </c>
      <c r="AT163" s="3">
        <v>0</v>
      </c>
      <c r="AU163" s="3">
        <v>0</v>
      </c>
      <c r="AV163" s="3">
        <v>0</v>
      </c>
      <c r="AW163" s="3">
        <v>0</v>
      </c>
      <c r="AX163" s="3">
        <v>0</v>
      </c>
      <c r="AY163" s="3">
        <v>0</v>
      </c>
      <c r="AZ163" s="3">
        <v>0</v>
      </c>
      <c r="BA163" s="3">
        <v>0</v>
      </c>
      <c r="BB163" s="3">
        <v>0</v>
      </c>
      <c r="BC163" s="3">
        <v>0</v>
      </c>
      <c r="BD163" s="3">
        <v>0</v>
      </c>
      <c r="BE163" s="3">
        <v>0</v>
      </c>
      <c r="BF163" s="3">
        <v>0</v>
      </c>
      <c r="BG163" s="3">
        <v>0</v>
      </c>
      <c r="BH163" s="3">
        <v>0</v>
      </c>
      <c r="BI163" s="3">
        <v>0</v>
      </c>
      <c r="BJ163" s="3">
        <v>0</v>
      </c>
      <c r="BK163" s="3">
        <v>0</v>
      </c>
      <c r="BL163" s="3">
        <v>0</v>
      </c>
      <c r="BM163" s="3">
        <v>0</v>
      </c>
      <c r="BN163" s="3">
        <v>0</v>
      </c>
      <c r="BO163" s="3">
        <v>0</v>
      </c>
      <c r="BP163" s="3">
        <v>0</v>
      </c>
      <c r="BQ163" s="3">
        <v>0</v>
      </c>
      <c r="BR163" s="3">
        <v>0</v>
      </c>
      <c r="BS163" s="3">
        <v>0</v>
      </c>
      <c r="BT163" s="3">
        <v>0</v>
      </c>
      <c r="BU163" s="3">
        <v>0</v>
      </c>
      <c r="BV163" s="3">
        <v>0</v>
      </c>
      <c r="BW163" s="3">
        <v>0</v>
      </c>
      <c r="BX163" s="3">
        <v>0</v>
      </c>
      <c r="BY163" s="3">
        <v>0</v>
      </c>
      <c r="BZ163" s="3">
        <v>0</v>
      </c>
      <c r="CA163" s="3">
        <v>0</v>
      </c>
      <c r="CB163" s="3">
        <v>0</v>
      </c>
      <c r="CC163" s="3">
        <v>0</v>
      </c>
      <c r="CD163" s="3">
        <v>0</v>
      </c>
      <c r="CE163" s="3">
        <v>0</v>
      </c>
      <c r="CF163" s="3">
        <v>0</v>
      </c>
      <c r="CG163" s="3">
        <v>0</v>
      </c>
      <c r="CH163" s="3">
        <v>0</v>
      </c>
      <c r="CI163" s="3">
        <v>0</v>
      </c>
      <c r="CJ163" s="3">
        <v>0</v>
      </c>
      <c r="CK163" s="3">
        <v>0</v>
      </c>
      <c r="CL163" s="3">
        <v>0</v>
      </c>
      <c r="CM163" s="3">
        <v>0</v>
      </c>
      <c r="CN163" s="3">
        <v>0</v>
      </c>
      <c r="CO163" s="3">
        <v>0</v>
      </c>
      <c r="CP163" s="3">
        <v>0</v>
      </c>
      <c r="CQ163" s="3">
        <v>0</v>
      </c>
      <c r="CR163" s="3">
        <v>0</v>
      </c>
      <c r="CS163" s="3">
        <v>0</v>
      </c>
      <c r="CT163" s="3">
        <v>143.86799999999999</v>
      </c>
      <c r="CU163" s="3">
        <v>20.893000000000001</v>
      </c>
      <c r="CV163" s="3">
        <v>164.761</v>
      </c>
      <c r="CW163" s="3">
        <v>0</v>
      </c>
      <c r="CX163" s="3">
        <v>0</v>
      </c>
      <c r="CY163" s="3">
        <v>0</v>
      </c>
      <c r="CZ163" s="3">
        <v>0</v>
      </c>
      <c r="DA163" s="3">
        <v>0</v>
      </c>
      <c r="DB163" s="3">
        <v>0</v>
      </c>
      <c r="DC163" s="3">
        <v>0</v>
      </c>
      <c r="DD163" s="3">
        <v>0</v>
      </c>
      <c r="DE163" s="3">
        <v>0</v>
      </c>
      <c r="DF163" s="3">
        <v>0</v>
      </c>
      <c r="DG163" s="3">
        <v>0</v>
      </c>
      <c r="DH163" s="3">
        <v>0</v>
      </c>
      <c r="DI163" s="3">
        <v>0</v>
      </c>
      <c r="DJ163" s="3">
        <v>0</v>
      </c>
      <c r="DK163" s="3">
        <v>0</v>
      </c>
      <c r="DL163" s="3">
        <v>0</v>
      </c>
      <c r="DM163" s="3">
        <v>0</v>
      </c>
      <c r="DN163" s="3">
        <v>0</v>
      </c>
      <c r="DO163" s="3">
        <v>0</v>
      </c>
      <c r="DP163" s="3">
        <v>0</v>
      </c>
      <c r="DQ163" s="3">
        <v>0</v>
      </c>
      <c r="DR163" s="1">
        <f t="shared" si="12"/>
        <v>17141.752999999997</v>
      </c>
      <c r="DS163" s="1">
        <f t="shared" si="13"/>
        <v>1075.8499999999999</v>
      </c>
      <c r="DT163" s="1">
        <f t="shared" si="14"/>
        <v>18217.602999999996</v>
      </c>
    </row>
    <row r="164" spans="1:124" ht="15" customHeight="1" x14ac:dyDescent="0.25">
      <c r="A164" s="2" t="s">
        <v>266</v>
      </c>
      <c r="B164" s="3">
        <v>3131.7419999999997</v>
      </c>
      <c r="C164" s="3">
        <v>402.07900000000001</v>
      </c>
      <c r="D164" s="3">
        <v>3533.8209999999999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  <c r="AG164" s="3">
        <v>0</v>
      </c>
      <c r="AH164" s="3">
        <v>0</v>
      </c>
      <c r="AI164" s="3">
        <v>0</v>
      </c>
      <c r="AJ164" s="3">
        <v>0</v>
      </c>
      <c r="AK164" s="3">
        <v>0</v>
      </c>
      <c r="AL164" s="3">
        <v>0</v>
      </c>
      <c r="AM164" s="3">
        <v>0</v>
      </c>
      <c r="AN164" s="3">
        <v>0</v>
      </c>
      <c r="AO164" s="3">
        <v>0</v>
      </c>
      <c r="AP164" s="3">
        <v>0</v>
      </c>
      <c r="AQ164" s="3">
        <v>0</v>
      </c>
      <c r="AR164" s="3">
        <v>0</v>
      </c>
      <c r="AS164" s="3">
        <v>0</v>
      </c>
      <c r="AT164" s="3">
        <v>0</v>
      </c>
      <c r="AU164" s="3">
        <v>0</v>
      </c>
      <c r="AV164" s="3">
        <v>0</v>
      </c>
      <c r="AW164" s="3">
        <v>0</v>
      </c>
      <c r="AX164" s="3">
        <v>0</v>
      </c>
      <c r="AY164" s="3">
        <v>0</v>
      </c>
      <c r="AZ164" s="3">
        <v>0</v>
      </c>
      <c r="BA164" s="3">
        <v>0</v>
      </c>
      <c r="BB164" s="3">
        <v>0</v>
      </c>
      <c r="BC164" s="3">
        <v>0</v>
      </c>
      <c r="BD164" s="3">
        <v>0</v>
      </c>
      <c r="BE164" s="3">
        <v>0</v>
      </c>
      <c r="BF164" s="3">
        <v>0</v>
      </c>
      <c r="BG164" s="3">
        <v>0</v>
      </c>
      <c r="BH164" s="3">
        <v>0</v>
      </c>
      <c r="BI164" s="3">
        <v>0</v>
      </c>
      <c r="BJ164" s="3">
        <v>0</v>
      </c>
      <c r="BK164" s="3">
        <v>0</v>
      </c>
      <c r="BL164" s="3">
        <v>0</v>
      </c>
      <c r="BM164" s="3">
        <v>0</v>
      </c>
      <c r="BN164" s="3">
        <v>0</v>
      </c>
      <c r="BO164" s="3">
        <v>0</v>
      </c>
      <c r="BP164" s="3">
        <v>0</v>
      </c>
      <c r="BQ164" s="3">
        <v>0</v>
      </c>
      <c r="BR164" s="3">
        <v>0</v>
      </c>
      <c r="BS164" s="3">
        <v>0</v>
      </c>
      <c r="BT164" s="3">
        <v>0</v>
      </c>
      <c r="BU164" s="3">
        <v>0</v>
      </c>
      <c r="BV164" s="3">
        <v>0</v>
      </c>
      <c r="BW164" s="3">
        <v>0</v>
      </c>
      <c r="BX164" s="3">
        <v>0</v>
      </c>
      <c r="BY164" s="3">
        <v>0</v>
      </c>
      <c r="BZ164" s="3">
        <v>0</v>
      </c>
      <c r="CA164" s="3">
        <v>0</v>
      </c>
      <c r="CB164" s="3">
        <v>0</v>
      </c>
      <c r="CC164" s="3">
        <v>0</v>
      </c>
      <c r="CD164" s="3">
        <v>0</v>
      </c>
      <c r="CE164" s="3">
        <v>0</v>
      </c>
      <c r="CF164" s="3">
        <v>0</v>
      </c>
      <c r="CG164" s="3">
        <v>0</v>
      </c>
      <c r="CH164" s="3">
        <v>0</v>
      </c>
      <c r="CI164" s="3">
        <v>0</v>
      </c>
      <c r="CJ164" s="3">
        <v>0</v>
      </c>
      <c r="CK164" s="3">
        <v>0</v>
      </c>
      <c r="CL164" s="3">
        <v>0</v>
      </c>
      <c r="CM164" s="3">
        <v>0</v>
      </c>
      <c r="CN164" s="3">
        <v>0</v>
      </c>
      <c r="CO164" s="3">
        <v>0</v>
      </c>
      <c r="CP164" s="3">
        <v>0</v>
      </c>
      <c r="CQ164" s="3">
        <v>0</v>
      </c>
      <c r="CR164" s="3">
        <v>0</v>
      </c>
      <c r="CS164" s="3">
        <v>0</v>
      </c>
      <c r="CT164" s="3">
        <v>0</v>
      </c>
      <c r="CU164" s="3">
        <v>0</v>
      </c>
      <c r="CV164" s="3">
        <v>0</v>
      </c>
      <c r="CW164" s="3">
        <v>0</v>
      </c>
      <c r="CX164" s="3">
        <v>0</v>
      </c>
      <c r="CY164" s="3">
        <v>0</v>
      </c>
      <c r="CZ164" s="3">
        <v>0</v>
      </c>
      <c r="DA164" s="3">
        <v>0</v>
      </c>
      <c r="DB164" s="3">
        <v>0</v>
      </c>
      <c r="DC164" s="3">
        <v>0</v>
      </c>
      <c r="DD164" s="3">
        <v>0</v>
      </c>
      <c r="DE164" s="3">
        <v>0</v>
      </c>
      <c r="DF164" s="3">
        <v>0</v>
      </c>
      <c r="DG164" s="3">
        <v>0</v>
      </c>
      <c r="DH164" s="3">
        <v>0</v>
      </c>
      <c r="DI164" s="3">
        <v>0</v>
      </c>
      <c r="DJ164" s="3">
        <v>0</v>
      </c>
      <c r="DK164" s="3">
        <v>0</v>
      </c>
      <c r="DL164" s="3">
        <v>0</v>
      </c>
      <c r="DM164" s="3">
        <v>0</v>
      </c>
      <c r="DN164" s="3">
        <v>0</v>
      </c>
      <c r="DO164" s="3">
        <v>0</v>
      </c>
      <c r="DP164" s="3">
        <v>0</v>
      </c>
      <c r="DQ164" s="3">
        <v>0</v>
      </c>
      <c r="DR164" s="1">
        <f t="shared" si="12"/>
        <v>3131.7419999999997</v>
      </c>
      <c r="DS164" s="1">
        <f t="shared" si="13"/>
        <v>402.07900000000001</v>
      </c>
      <c r="DT164" s="1">
        <f t="shared" si="14"/>
        <v>3533.8209999999999</v>
      </c>
    </row>
    <row r="165" spans="1:124" ht="15" customHeight="1" x14ac:dyDescent="0.25">
      <c r="A165" s="2" t="s">
        <v>267</v>
      </c>
      <c r="B165" s="3">
        <v>117</v>
      </c>
      <c r="C165" s="3">
        <v>0</v>
      </c>
      <c r="D165" s="3">
        <v>117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3">
        <v>0</v>
      </c>
      <c r="AG165" s="3">
        <v>0</v>
      </c>
      <c r="AH165" s="3">
        <v>0</v>
      </c>
      <c r="AI165" s="3">
        <v>0</v>
      </c>
      <c r="AJ165" s="3">
        <v>0</v>
      </c>
      <c r="AK165" s="3">
        <v>0</v>
      </c>
      <c r="AL165" s="3">
        <v>0</v>
      </c>
      <c r="AM165" s="3">
        <v>0</v>
      </c>
      <c r="AN165" s="3">
        <v>0</v>
      </c>
      <c r="AO165" s="3">
        <v>0</v>
      </c>
      <c r="AP165" s="3">
        <v>0</v>
      </c>
      <c r="AQ165" s="3">
        <v>0</v>
      </c>
      <c r="AR165" s="3">
        <v>0</v>
      </c>
      <c r="AS165" s="3">
        <v>0</v>
      </c>
      <c r="AT165" s="3">
        <v>0</v>
      </c>
      <c r="AU165" s="3">
        <v>0</v>
      </c>
      <c r="AV165" s="3">
        <v>0</v>
      </c>
      <c r="AW165" s="3">
        <v>0</v>
      </c>
      <c r="AX165" s="3">
        <v>0</v>
      </c>
      <c r="AY165" s="3">
        <v>0</v>
      </c>
      <c r="AZ165" s="3">
        <v>0</v>
      </c>
      <c r="BA165" s="3">
        <v>0</v>
      </c>
      <c r="BB165" s="3">
        <v>0</v>
      </c>
      <c r="BC165" s="3">
        <v>0</v>
      </c>
      <c r="BD165" s="3">
        <v>0</v>
      </c>
      <c r="BE165" s="3">
        <v>0</v>
      </c>
      <c r="BF165" s="3">
        <v>0</v>
      </c>
      <c r="BG165" s="3">
        <v>0</v>
      </c>
      <c r="BH165" s="3">
        <v>0</v>
      </c>
      <c r="BI165" s="3">
        <v>0</v>
      </c>
      <c r="BJ165" s="3">
        <v>0</v>
      </c>
      <c r="BK165" s="3">
        <v>0</v>
      </c>
      <c r="BL165" s="3">
        <v>0</v>
      </c>
      <c r="BM165" s="3">
        <v>0</v>
      </c>
      <c r="BN165" s="3">
        <v>0</v>
      </c>
      <c r="BO165" s="3">
        <v>0</v>
      </c>
      <c r="BP165" s="3">
        <v>0</v>
      </c>
      <c r="BQ165" s="3">
        <v>0</v>
      </c>
      <c r="BR165" s="3">
        <v>0</v>
      </c>
      <c r="BS165" s="3">
        <v>0</v>
      </c>
      <c r="BT165" s="3">
        <v>0</v>
      </c>
      <c r="BU165" s="3">
        <v>0</v>
      </c>
      <c r="BV165" s="3">
        <v>0</v>
      </c>
      <c r="BW165" s="3">
        <v>0</v>
      </c>
      <c r="BX165" s="3">
        <v>0</v>
      </c>
      <c r="BY165" s="3">
        <v>0</v>
      </c>
      <c r="BZ165" s="3">
        <v>0</v>
      </c>
      <c r="CA165" s="3">
        <v>0</v>
      </c>
      <c r="CB165" s="3">
        <v>0</v>
      </c>
      <c r="CC165" s="3">
        <v>0</v>
      </c>
      <c r="CD165" s="3">
        <v>0</v>
      </c>
      <c r="CE165" s="3">
        <v>0</v>
      </c>
      <c r="CF165" s="3">
        <v>0</v>
      </c>
      <c r="CG165" s="3">
        <v>0</v>
      </c>
      <c r="CH165" s="3">
        <v>0</v>
      </c>
      <c r="CI165" s="3">
        <v>0</v>
      </c>
      <c r="CJ165" s="3">
        <v>0</v>
      </c>
      <c r="CK165" s="3">
        <v>0</v>
      </c>
      <c r="CL165" s="3">
        <v>0</v>
      </c>
      <c r="CM165" s="3">
        <v>0</v>
      </c>
      <c r="CN165" s="3">
        <v>0</v>
      </c>
      <c r="CO165" s="3">
        <v>0</v>
      </c>
      <c r="CP165" s="3">
        <v>0</v>
      </c>
      <c r="CQ165" s="3">
        <v>0</v>
      </c>
      <c r="CR165" s="3">
        <v>0</v>
      </c>
      <c r="CS165" s="3">
        <v>0</v>
      </c>
      <c r="CT165" s="3">
        <v>0</v>
      </c>
      <c r="CU165" s="3">
        <v>0</v>
      </c>
      <c r="CV165" s="3">
        <v>0</v>
      </c>
      <c r="CW165" s="3">
        <v>0</v>
      </c>
      <c r="CX165" s="3">
        <v>0</v>
      </c>
      <c r="CY165" s="3">
        <v>0</v>
      </c>
      <c r="CZ165" s="3">
        <v>0</v>
      </c>
      <c r="DA165" s="3">
        <v>0</v>
      </c>
      <c r="DB165" s="3">
        <v>0</v>
      </c>
      <c r="DC165" s="3">
        <v>0</v>
      </c>
      <c r="DD165" s="3">
        <v>0</v>
      </c>
      <c r="DE165" s="3">
        <v>0</v>
      </c>
      <c r="DF165" s="3">
        <v>0</v>
      </c>
      <c r="DG165" s="3">
        <v>0</v>
      </c>
      <c r="DH165" s="3">
        <v>0</v>
      </c>
      <c r="DI165" s="3">
        <v>0</v>
      </c>
      <c r="DJ165" s="3">
        <v>0</v>
      </c>
      <c r="DK165" s="3">
        <v>0</v>
      </c>
      <c r="DL165" s="3">
        <v>0</v>
      </c>
      <c r="DM165" s="3">
        <v>0</v>
      </c>
      <c r="DN165" s="3">
        <v>0</v>
      </c>
      <c r="DO165" s="3">
        <v>0</v>
      </c>
      <c r="DP165" s="3">
        <v>0</v>
      </c>
      <c r="DQ165" s="3">
        <v>0</v>
      </c>
      <c r="DR165" s="1">
        <f t="shared" si="12"/>
        <v>117</v>
      </c>
      <c r="DS165" s="1">
        <f t="shared" si="13"/>
        <v>0</v>
      </c>
      <c r="DT165" s="1">
        <f t="shared" si="14"/>
        <v>117</v>
      </c>
    </row>
    <row r="166" spans="1:124" ht="15" customHeight="1" x14ac:dyDescent="0.25">
      <c r="A166" s="2" t="s">
        <v>268</v>
      </c>
      <c r="B166" s="3">
        <v>221.934</v>
      </c>
      <c r="C166" s="3">
        <v>36.561</v>
      </c>
      <c r="D166" s="3">
        <v>258.495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  <c r="AE166" s="3">
        <v>0</v>
      </c>
      <c r="AF166" s="3">
        <v>0</v>
      </c>
      <c r="AG166" s="3">
        <v>0</v>
      </c>
      <c r="AH166" s="3">
        <v>0</v>
      </c>
      <c r="AI166" s="3">
        <v>0</v>
      </c>
      <c r="AJ166" s="3">
        <v>0</v>
      </c>
      <c r="AK166" s="3">
        <v>0</v>
      </c>
      <c r="AL166" s="3">
        <v>0</v>
      </c>
      <c r="AM166" s="3">
        <v>0</v>
      </c>
      <c r="AN166" s="3">
        <v>0</v>
      </c>
      <c r="AO166" s="3">
        <v>0</v>
      </c>
      <c r="AP166" s="3">
        <v>0</v>
      </c>
      <c r="AQ166" s="3">
        <v>0</v>
      </c>
      <c r="AR166" s="3">
        <v>0</v>
      </c>
      <c r="AS166" s="3">
        <v>0</v>
      </c>
      <c r="AT166" s="3">
        <v>0</v>
      </c>
      <c r="AU166" s="3">
        <v>0</v>
      </c>
      <c r="AV166" s="3">
        <v>0</v>
      </c>
      <c r="AW166" s="3">
        <v>0</v>
      </c>
      <c r="AX166" s="3">
        <v>0</v>
      </c>
      <c r="AY166" s="3">
        <v>0</v>
      </c>
      <c r="AZ166" s="3">
        <v>0</v>
      </c>
      <c r="BA166" s="3">
        <v>0</v>
      </c>
      <c r="BB166" s="3">
        <v>0</v>
      </c>
      <c r="BC166" s="3">
        <v>0</v>
      </c>
      <c r="BD166" s="3">
        <v>0</v>
      </c>
      <c r="BE166" s="3">
        <v>0</v>
      </c>
      <c r="BF166" s="3">
        <v>0</v>
      </c>
      <c r="BG166" s="3">
        <v>0</v>
      </c>
      <c r="BH166" s="3">
        <v>0</v>
      </c>
      <c r="BI166" s="3">
        <v>0</v>
      </c>
      <c r="BJ166" s="3">
        <v>0</v>
      </c>
      <c r="BK166" s="3">
        <v>0</v>
      </c>
      <c r="BL166" s="3">
        <v>0</v>
      </c>
      <c r="BM166" s="3">
        <v>0</v>
      </c>
      <c r="BN166" s="3">
        <v>0</v>
      </c>
      <c r="BO166" s="3">
        <v>0</v>
      </c>
      <c r="BP166" s="3">
        <v>0</v>
      </c>
      <c r="BQ166" s="3">
        <v>0</v>
      </c>
      <c r="BR166" s="3">
        <v>0</v>
      </c>
      <c r="BS166" s="3">
        <v>0</v>
      </c>
      <c r="BT166" s="3">
        <v>0</v>
      </c>
      <c r="BU166" s="3">
        <v>0</v>
      </c>
      <c r="BV166" s="3">
        <v>0</v>
      </c>
      <c r="BW166" s="3">
        <v>0</v>
      </c>
      <c r="BX166" s="3">
        <v>0</v>
      </c>
      <c r="BY166" s="3">
        <v>0</v>
      </c>
      <c r="BZ166" s="3">
        <v>0</v>
      </c>
      <c r="CA166" s="3">
        <v>0</v>
      </c>
      <c r="CB166" s="3">
        <v>0</v>
      </c>
      <c r="CC166" s="3">
        <v>0</v>
      </c>
      <c r="CD166" s="3">
        <v>0</v>
      </c>
      <c r="CE166" s="3">
        <v>0</v>
      </c>
      <c r="CF166" s="3">
        <v>0</v>
      </c>
      <c r="CG166" s="3">
        <v>0</v>
      </c>
      <c r="CH166" s="3">
        <v>0</v>
      </c>
      <c r="CI166" s="3">
        <v>0</v>
      </c>
      <c r="CJ166" s="3">
        <v>0</v>
      </c>
      <c r="CK166" s="3">
        <v>0</v>
      </c>
      <c r="CL166" s="3">
        <v>0</v>
      </c>
      <c r="CM166" s="3">
        <v>0</v>
      </c>
      <c r="CN166" s="3">
        <v>0</v>
      </c>
      <c r="CO166" s="3">
        <v>0</v>
      </c>
      <c r="CP166" s="3">
        <v>0</v>
      </c>
      <c r="CQ166" s="3">
        <v>0</v>
      </c>
      <c r="CR166" s="3">
        <v>0</v>
      </c>
      <c r="CS166" s="3">
        <v>0</v>
      </c>
      <c r="CT166" s="3">
        <v>0</v>
      </c>
      <c r="CU166" s="3">
        <v>0</v>
      </c>
      <c r="CV166" s="3">
        <v>0</v>
      </c>
      <c r="CW166" s="3">
        <v>0</v>
      </c>
      <c r="CX166" s="3">
        <v>0</v>
      </c>
      <c r="CY166" s="3">
        <v>0</v>
      </c>
      <c r="CZ166" s="3">
        <v>0</v>
      </c>
      <c r="DA166" s="3">
        <v>0</v>
      </c>
      <c r="DB166" s="3">
        <v>0</v>
      </c>
      <c r="DC166" s="3">
        <v>0</v>
      </c>
      <c r="DD166" s="3">
        <v>0</v>
      </c>
      <c r="DE166" s="3">
        <v>0</v>
      </c>
      <c r="DF166" s="3">
        <v>0</v>
      </c>
      <c r="DG166" s="3">
        <v>0</v>
      </c>
      <c r="DH166" s="3">
        <v>0</v>
      </c>
      <c r="DI166" s="3">
        <v>0</v>
      </c>
      <c r="DJ166" s="3">
        <v>0</v>
      </c>
      <c r="DK166" s="3">
        <v>0</v>
      </c>
      <c r="DL166" s="3">
        <v>0</v>
      </c>
      <c r="DM166" s="3">
        <v>0</v>
      </c>
      <c r="DN166" s="3">
        <v>0</v>
      </c>
      <c r="DO166" s="3">
        <v>0</v>
      </c>
      <c r="DP166" s="3">
        <v>0</v>
      </c>
      <c r="DQ166" s="3">
        <v>0</v>
      </c>
      <c r="DR166" s="1">
        <f t="shared" si="12"/>
        <v>221.934</v>
      </c>
      <c r="DS166" s="1">
        <f t="shared" si="13"/>
        <v>36.561</v>
      </c>
      <c r="DT166" s="1">
        <f t="shared" si="14"/>
        <v>258.495</v>
      </c>
    </row>
    <row r="167" spans="1:124" ht="15" customHeight="1" x14ac:dyDescent="0.25">
      <c r="A167" s="2" t="s">
        <v>269</v>
      </c>
      <c r="B167" s="3">
        <v>23771.212</v>
      </c>
      <c r="C167" s="3">
        <v>3055.0080000000003</v>
      </c>
      <c r="D167" s="3">
        <v>26826.22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3">
        <v>0</v>
      </c>
      <c r="AG167" s="3">
        <v>0</v>
      </c>
      <c r="AH167" s="3">
        <v>0</v>
      </c>
      <c r="AI167" s="3">
        <v>0</v>
      </c>
      <c r="AJ167" s="3">
        <v>0</v>
      </c>
      <c r="AK167" s="3">
        <v>0</v>
      </c>
      <c r="AL167" s="3">
        <v>0</v>
      </c>
      <c r="AM167" s="3">
        <v>0</v>
      </c>
      <c r="AN167" s="3">
        <v>0</v>
      </c>
      <c r="AO167" s="3">
        <v>0</v>
      </c>
      <c r="AP167" s="3">
        <v>0</v>
      </c>
      <c r="AQ167" s="3">
        <v>0</v>
      </c>
      <c r="AR167" s="3">
        <v>0</v>
      </c>
      <c r="AS167" s="3">
        <v>0</v>
      </c>
      <c r="AT167" s="3">
        <v>0</v>
      </c>
      <c r="AU167" s="3">
        <v>0</v>
      </c>
      <c r="AV167" s="3">
        <v>0</v>
      </c>
      <c r="AW167" s="3">
        <v>0</v>
      </c>
      <c r="AX167" s="3">
        <v>0</v>
      </c>
      <c r="AY167" s="3">
        <v>0</v>
      </c>
      <c r="AZ167" s="3">
        <v>0</v>
      </c>
      <c r="BA167" s="3">
        <v>0</v>
      </c>
      <c r="BB167" s="3">
        <v>0</v>
      </c>
      <c r="BC167" s="3">
        <v>0</v>
      </c>
      <c r="BD167" s="3">
        <v>0</v>
      </c>
      <c r="BE167" s="3">
        <v>0</v>
      </c>
      <c r="BF167" s="3">
        <v>0</v>
      </c>
      <c r="BG167" s="3">
        <v>0</v>
      </c>
      <c r="BH167" s="3">
        <v>0</v>
      </c>
      <c r="BI167" s="3">
        <v>0</v>
      </c>
      <c r="BJ167" s="3">
        <v>0</v>
      </c>
      <c r="BK167" s="3">
        <v>0</v>
      </c>
      <c r="BL167" s="3">
        <v>0</v>
      </c>
      <c r="BM167" s="3">
        <v>0</v>
      </c>
      <c r="BN167" s="3">
        <v>0</v>
      </c>
      <c r="BO167" s="3">
        <v>0</v>
      </c>
      <c r="BP167" s="3">
        <v>0</v>
      </c>
      <c r="BQ167" s="3">
        <v>0</v>
      </c>
      <c r="BR167" s="3">
        <v>0</v>
      </c>
      <c r="BS167" s="3">
        <v>0</v>
      </c>
      <c r="BT167" s="3">
        <v>0</v>
      </c>
      <c r="BU167" s="3">
        <v>0</v>
      </c>
      <c r="BV167" s="3">
        <v>0</v>
      </c>
      <c r="BW167" s="3">
        <v>0</v>
      </c>
      <c r="BX167" s="3">
        <v>0</v>
      </c>
      <c r="BY167" s="3">
        <v>0</v>
      </c>
      <c r="BZ167" s="3">
        <v>0</v>
      </c>
      <c r="CA167" s="3">
        <v>0</v>
      </c>
      <c r="CB167" s="3">
        <v>0</v>
      </c>
      <c r="CC167" s="3">
        <v>0</v>
      </c>
      <c r="CD167" s="3">
        <v>0</v>
      </c>
      <c r="CE167" s="3">
        <v>0</v>
      </c>
      <c r="CF167" s="3">
        <v>0</v>
      </c>
      <c r="CG167" s="3">
        <v>0</v>
      </c>
      <c r="CH167" s="3">
        <v>0</v>
      </c>
      <c r="CI167" s="3">
        <v>0</v>
      </c>
      <c r="CJ167" s="3">
        <v>0</v>
      </c>
      <c r="CK167" s="3">
        <v>0</v>
      </c>
      <c r="CL167" s="3">
        <v>0</v>
      </c>
      <c r="CM167" s="3">
        <v>0</v>
      </c>
      <c r="CN167" s="3">
        <v>0</v>
      </c>
      <c r="CO167" s="3">
        <v>0</v>
      </c>
      <c r="CP167" s="3">
        <v>0</v>
      </c>
      <c r="CQ167" s="3">
        <v>0</v>
      </c>
      <c r="CR167" s="3">
        <v>0</v>
      </c>
      <c r="CS167" s="3">
        <v>0</v>
      </c>
      <c r="CT167" s="3">
        <v>829.12699999999995</v>
      </c>
      <c r="CU167" s="3">
        <v>117.267</v>
      </c>
      <c r="CV167" s="3">
        <v>946.39400000000001</v>
      </c>
      <c r="CW167" s="3">
        <v>0</v>
      </c>
      <c r="CX167" s="3">
        <v>0</v>
      </c>
      <c r="CY167" s="3">
        <v>0</v>
      </c>
      <c r="CZ167" s="3">
        <v>0</v>
      </c>
      <c r="DA167" s="3">
        <v>0</v>
      </c>
      <c r="DB167" s="3">
        <v>0</v>
      </c>
      <c r="DC167" s="3">
        <v>0</v>
      </c>
      <c r="DD167" s="3">
        <v>0</v>
      </c>
      <c r="DE167" s="3">
        <v>0</v>
      </c>
      <c r="DF167" s="3">
        <v>0</v>
      </c>
      <c r="DG167" s="3">
        <v>0</v>
      </c>
      <c r="DH167" s="3">
        <v>0</v>
      </c>
      <c r="DI167" s="3">
        <v>0</v>
      </c>
      <c r="DJ167" s="3">
        <v>0</v>
      </c>
      <c r="DK167" s="3">
        <v>0</v>
      </c>
      <c r="DL167" s="3">
        <v>0</v>
      </c>
      <c r="DM167" s="3">
        <v>0</v>
      </c>
      <c r="DN167" s="3">
        <v>0</v>
      </c>
      <c r="DO167" s="3">
        <v>0</v>
      </c>
      <c r="DP167" s="3">
        <v>0</v>
      </c>
      <c r="DQ167" s="3">
        <v>0</v>
      </c>
      <c r="DR167" s="1">
        <f t="shared" si="12"/>
        <v>24600.339</v>
      </c>
      <c r="DS167" s="1">
        <f t="shared" si="13"/>
        <v>3172.2750000000001</v>
      </c>
      <c r="DT167" s="1">
        <f t="shared" si="14"/>
        <v>27772.614000000001</v>
      </c>
    </row>
    <row r="168" spans="1:124" ht="15" customHeight="1" x14ac:dyDescent="0.25">
      <c r="A168" s="2" t="s">
        <v>270</v>
      </c>
      <c r="B168" s="3">
        <v>0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0</v>
      </c>
      <c r="AG168" s="3">
        <v>0</v>
      </c>
      <c r="AH168" s="3">
        <v>0</v>
      </c>
      <c r="AI168" s="3">
        <v>0</v>
      </c>
      <c r="AJ168" s="3">
        <v>0</v>
      </c>
      <c r="AK168" s="3">
        <v>0</v>
      </c>
      <c r="AL168" s="3">
        <v>0</v>
      </c>
      <c r="AM168" s="3">
        <v>0</v>
      </c>
      <c r="AN168" s="3">
        <v>0</v>
      </c>
      <c r="AO168" s="3">
        <v>0</v>
      </c>
      <c r="AP168" s="3">
        <v>0</v>
      </c>
      <c r="AQ168" s="3">
        <v>0</v>
      </c>
      <c r="AR168" s="3">
        <v>0</v>
      </c>
      <c r="AS168" s="3">
        <v>0</v>
      </c>
      <c r="AT168" s="3">
        <v>0</v>
      </c>
      <c r="AU168" s="3">
        <v>0</v>
      </c>
      <c r="AV168" s="3">
        <v>0</v>
      </c>
      <c r="AW168" s="3">
        <v>0</v>
      </c>
      <c r="AX168" s="3">
        <v>0</v>
      </c>
      <c r="AY168" s="3">
        <v>0</v>
      </c>
      <c r="AZ168" s="3">
        <v>0</v>
      </c>
      <c r="BA168" s="3">
        <v>0</v>
      </c>
      <c r="BB168" s="3">
        <v>0</v>
      </c>
      <c r="BC168" s="3">
        <v>0</v>
      </c>
      <c r="BD168" s="3">
        <v>0</v>
      </c>
      <c r="BE168" s="3">
        <v>0</v>
      </c>
      <c r="BF168" s="3">
        <v>0</v>
      </c>
      <c r="BG168" s="3">
        <v>0</v>
      </c>
      <c r="BH168" s="3">
        <v>0</v>
      </c>
      <c r="BI168" s="3">
        <v>0</v>
      </c>
      <c r="BJ168" s="3">
        <v>0</v>
      </c>
      <c r="BK168" s="3">
        <v>0</v>
      </c>
      <c r="BL168" s="3">
        <v>0</v>
      </c>
      <c r="BM168" s="3">
        <v>0</v>
      </c>
      <c r="BN168" s="3">
        <v>0</v>
      </c>
      <c r="BO168" s="3">
        <v>0</v>
      </c>
      <c r="BP168" s="3">
        <v>0</v>
      </c>
      <c r="BQ168" s="3">
        <v>0</v>
      </c>
      <c r="BR168" s="3">
        <v>0</v>
      </c>
      <c r="BS168" s="3">
        <v>1</v>
      </c>
      <c r="BT168" s="3">
        <v>0</v>
      </c>
      <c r="BU168" s="3">
        <v>1</v>
      </c>
      <c r="BV168" s="3">
        <v>0</v>
      </c>
      <c r="BW168" s="3">
        <v>0</v>
      </c>
      <c r="BX168" s="3">
        <v>0</v>
      </c>
      <c r="BY168" s="3">
        <v>0</v>
      </c>
      <c r="BZ168" s="3">
        <v>0</v>
      </c>
      <c r="CA168" s="3">
        <v>0</v>
      </c>
      <c r="CB168" s="3">
        <v>0</v>
      </c>
      <c r="CC168" s="3">
        <v>0</v>
      </c>
      <c r="CD168" s="3">
        <v>0</v>
      </c>
      <c r="CE168" s="3">
        <v>0</v>
      </c>
      <c r="CF168" s="3">
        <v>0</v>
      </c>
      <c r="CG168" s="3">
        <v>0</v>
      </c>
      <c r="CH168" s="3">
        <v>0</v>
      </c>
      <c r="CI168" s="3">
        <v>0</v>
      </c>
      <c r="CJ168" s="3">
        <v>0</v>
      </c>
      <c r="CK168" s="3">
        <v>0</v>
      </c>
      <c r="CL168" s="3">
        <v>0</v>
      </c>
      <c r="CM168" s="3">
        <v>0</v>
      </c>
      <c r="CN168" s="3">
        <v>0</v>
      </c>
      <c r="CO168" s="3">
        <v>0</v>
      </c>
      <c r="CP168" s="3">
        <v>0</v>
      </c>
      <c r="CQ168" s="3">
        <v>0</v>
      </c>
      <c r="CR168" s="3">
        <v>0</v>
      </c>
      <c r="CS168" s="3">
        <v>0</v>
      </c>
      <c r="CT168" s="3">
        <v>0</v>
      </c>
      <c r="CU168" s="3">
        <v>0</v>
      </c>
      <c r="CV168" s="3">
        <v>0</v>
      </c>
      <c r="CW168" s="3">
        <v>0</v>
      </c>
      <c r="CX168" s="3">
        <v>0</v>
      </c>
      <c r="CY168" s="3">
        <v>0</v>
      </c>
      <c r="CZ168" s="3">
        <v>0</v>
      </c>
      <c r="DA168" s="3">
        <v>0</v>
      </c>
      <c r="DB168" s="3">
        <v>0</v>
      </c>
      <c r="DC168" s="3">
        <v>0</v>
      </c>
      <c r="DD168" s="3">
        <v>0</v>
      </c>
      <c r="DE168" s="3">
        <v>0</v>
      </c>
      <c r="DF168" s="3">
        <v>0</v>
      </c>
      <c r="DG168" s="3">
        <v>0</v>
      </c>
      <c r="DH168" s="3">
        <v>0</v>
      </c>
      <c r="DI168" s="3">
        <v>0</v>
      </c>
      <c r="DJ168" s="3">
        <v>0</v>
      </c>
      <c r="DK168" s="3">
        <v>0</v>
      </c>
      <c r="DL168" s="3">
        <v>0</v>
      </c>
      <c r="DM168" s="3">
        <v>0</v>
      </c>
      <c r="DN168" s="3">
        <v>0</v>
      </c>
      <c r="DO168" s="3">
        <v>0</v>
      </c>
      <c r="DP168" s="3">
        <v>0</v>
      </c>
      <c r="DQ168" s="3">
        <v>0</v>
      </c>
      <c r="DR168" s="1">
        <f t="shared" ref="DR168:DR178" si="15">SUM(B168,E168,H168,K168,N168,Q168,T168,W168,Z168,AC168,AF168,AI168,AL168,AO168,AR168,AU168,AX168,BA168,BD168,BG168,BJ168,BM168,BP168,BS168,BV168,BY168,CB168,CE168,CH168,CK168,CN168,CQ168,CT168,CW168,CZ168,DC168,DF168,DI168,DL168,DO168)</f>
        <v>1</v>
      </c>
      <c r="DS168" s="1">
        <f t="shared" ref="DS168:DS178" si="16">SUM(C168,F168,I168,L168,O168,R168,U168,X168,AA168,AD168,AG168,AJ168,AM168,AP168,AS168,AV168,AY168,BB168,BE168,BH168,BK168,BN168,BQ168,BT168,BW168,BZ168,CC168,CF168,CI168,CL168,CO168,CR168,CU168,CX168,DA168,DD168,DG168,DJ168,DM168,DP168)</f>
        <v>0</v>
      </c>
      <c r="DT168" s="1">
        <f t="shared" ref="DT168:DT178" si="17">SUM(D168,G168,J168,M168,P168,S168,V168,Y168,AB168,AE168,AH168,AK168,AN168,AQ168,AT168,AW168,AZ168,BC168,BF168,BI168,BL168,BO168,BR168,BU168,BX168,CA168,CD168,CG168,CJ168,CM168,CP168,CS168,CV168,CY168,DB168,DE168,DH168,DK168,DN168,DQ168)</f>
        <v>1</v>
      </c>
    </row>
    <row r="169" spans="1:124" ht="15" customHeight="1" x14ac:dyDescent="0.25">
      <c r="A169" s="2" t="s">
        <v>271</v>
      </c>
      <c r="B169" s="3">
        <v>1503.2639999999999</v>
      </c>
      <c r="C169" s="3">
        <v>219.37799999999999</v>
      </c>
      <c r="D169" s="3">
        <v>1722.6419999999998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">
        <v>0</v>
      </c>
      <c r="AG169" s="3">
        <v>0</v>
      </c>
      <c r="AH169" s="3">
        <v>0</v>
      </c>
      <c r="AI169" s="3">
        <v>0</v>
      </c>
      <c r="AJ169" s="3">
        <v>0</v>
      </c>
      <c r="AK169" s="3">
        <v>0</v>
      </c>
      <c r="AL169" s="3">
        <v>0</v>
      </c>
      <c r="AM169" s="3">
        <v>0</v>
      </c>
      <c r="AN169" s="3">
        <v>0</v>
      </c>
      <c r="AO169" s="3">
        <v>0</v>
      </c>
      <c r="AP169" s="3">
        <v>0</v>
      </c>
      <c r="AQ169" s="3">
        <v>0</v>
      </c>
      <c r="AR169" s="3">
        <v>0</v>
      </c>
      <c r="AS169" s="3">
        <v>0</v>
      </c>
      <c r="AT169" s="3">
        <v>0</v>
      </c>
      <c r="AU169" s="3">
        <v>0</v>
      </c>
      <c r="AV169" s="3">
        <v>0</v>
      </c>
      <c r="AW169" s="3">
        <v>0</v>
      </c>
      <c r="AX169" s="3">
        <v>0</v>
      </c>
      <c r="AY169" s="3">
        <v>0</v>
      </c>
      <c r="AZ169" s="3">
        <v>0</v>
      </c>
      <c r="BA169" s="3">
        <v>0</v>
      </c>
      <c r="BB169" s="3">
        <v>0</v>
      </c>
      <c r="BC169" s="3">
        <v>0</v>
      </c>
      <c r="BD169" s="3">
        <v>0</v>
      </c>
      <c r="BE169" s="3">
        <v>0</v>
      </c>
      <c r="BF169" s="3">
        <v>0</v>
      </c>
      <c r="BG169" s="3">
        <v>0</v>
      </c>
      <c r="BH169" s="3">
        <v>0</v>
      </c>
      <c r="BI169" s="3">
        <v>0</v>
      </c>
      <c r="BJ169" s="3">
        <v>0</v>
      </c>
      <c r="BK169" s="3">
        <v>0</v>
      </c>
      <c r="BL169" s="3">
        <v>0</v>
      </c>
      <c r="BM169" s="3">
        <v>0</v>
      </c>
      <c r="BN169" s="3">
        <v>0</v>
      </c>
      <c r="BO169" s="3">
        <v>0</v>
      </c>
      <c r="BP169" s="3">
        <v>0</v>
      </c>
      <c r="BQ169" s="3">
        <v>0</v>
      </c>
      <c r="BR169" s="3">
        <v>0</v>
      </c>
      <c r="BS169" s="3">
        <v>0</v>
      </c>
      <c r="BT169" s="3">
        <v>0</v>
      </c>
      <c r="BU169" s="3">
        <v>0</v>
      </c>
      <c r="BV169" s="3">
        <v>0</v>
      </c>
      <c r="BW169" s="3">
        <v>0</v>
      </c>
      <c r="BX169" s="3">
        <v>0</v>
      </c>
      <c r="BY169" s="3">
        <v>0</v>
      </c>
      <c r="BZ169" s="3">
        <v>0</v>
      </c>
      <c r="CA169" s="3">
        <v>0</v>
      </c>
      <c r="CB169" s="3">
        <v>0</v>
      </c>
      <c r="CC169" s="3">
        <v>0</v>
      </c>
      <c r="CD169" s="3">
        <v>0</v>
      </c>
      <c r="CE169" s="3">
        <v>0</v>
      </c>
      <c r="CF169" s="3">
        <v>0</v>
      </c>
      <c r="CG169" s="3">
        <v>0</v>
      </c>
      <c r="CH169" s="3">
        <v>0</v>
      </c>
      <c r="CI169" s="3">
        <v>0</v>
      </c>
      <c r="CJ169" s="3">
        <v>0</v>
      </c>
      <c r="CK169" s="3">
        <v>0</v>
      </c>
      <c r="CL169" s="3">
        <v>0</v>
      </c>
      <c r="CM169" s="3">
        <v>0</v>
      </c>
      <c r="CN169" s="3">
        <v>0</v>
      </c>
      <c r="CO169" s="3">
        <v>0</v>
      </c>
      <c r="CP169" s="3">
        <v>0</v>
      </c>
      <c r="CQ169" s="3">
        <v>0</v>
      </c>
      <c r="CR169" s="3">
        <v>0</v>
      </c>
      <c r="CS169" s="3">
        <v>0</v>
      </c>
      <c r="CT169" s="3">
        <v>0</v>
      </c>
      <c r="CU169" s="3">
        <v>0</v>
      </c>
      <c r="CV169" s="3">
        <v>0</v>
      </c>
      <c r="CW169" s="3">
        <v>0</v>
      </c>
      <c r="CX169" s="3">
        <v>0</v>
      </c>
      <c r="CY169" s="3">
        <v>0</v>
      </c>
      <c r="CZ169" s="3">
        <v>0</v>
      </c>
      <c r="DA169" s="3">
        <v>0</v>
      </c>
      <c r="DB169" s="3">
        <v>0</v>
      </c>
      <c r="DC169" s="3">
        <v>0</v>
      </c>
      <c r="DD169" s="3">
        <v>0</v>
      </c>
      <c r="DE169" s="3">
        <v>0</v>
      </c>
      <c r="DF169" s="3">
        <v>0</v>
      </c>
      <c r="DG169" s="3">
        <v>0</v>
      </c>
      <c r="DH169" s="3">
        <v>0</v>
      </c>
      <c r="DI169" s="3">
        <v>0</v>
      </c>
      <c r="DJ169" s="3">
        <v>0</v>
      </c>
      <c r="DK169" s="3">
        <v>0</v>
      </c>
      <c r="DL169" s="3">
        <v>0</v>
      </c>
      <c r="DM169" s="3">
        <v>0</v>
      </c>
      <c r="DN169" s="3">
        <v>0</v>
      </c>
      <c r="DO169" s="3">
        <v>0</v>
      </c>
      <c r="DP169" s="3">
        <v>0</v>
      </c>
      <c r="DQ169" s="3">
        <v>0</v>
      </c>
      <c r="DR169" s="1">
        <f t="shared" si="15"/>
        <v>1503.2639999999999</v>
      </c>
      <c r="DS169" s="1">
        <f t="shared" si="16"/>
        <v>219.37799999999999</v>
      </c>
      <c r="DT169" s="1">
        <f t="shared" si="17"/>
        <v>1722.6419999999998</v>
      </c>
    </row>
    <row r="170" spans="1:124" ht="15" customHeight="1" x14ac:dyDescent="0.25">
      <c r="A170" s="2" t="s">
        <v>272</v>
      </c>
      <c r="B170" s="3">
        <v>984.04700000000003</v>
      </c>
      <c r="C170" s="3">
        <v>162.304</v>
      </c>
      <c r="D170" s="3">
        <v>1146.3510000000001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  <c r="AH170" s="3">
        <v>0</v>
      </c>
      <c r="AI170" s="3">
        <v>0</v>
      </c>
      <c r="AJ170" s="3">
        <v>0</v>
      </c>
      <c r="AK170" s="3">
        <v>0</v>
      </c>
      <c r="AL170" s="3">
        <v>0</v>
      </c>
      <c r="AM170" s="3">
        <v>0</v>
      </c>
      <c r="AN170" s="3">
        <v>0</v>
      </c>
      <c r="AO170" s="3">
        <v>0</v>
      </c>
      <c r="AP170" s="3">
        <v>0</v>
      </c>
      <c r="AQ170" s="3">
        <v>0</v>
      </c>
      <c r="AR170" s="3">
        <v>0</v>
      </c>
      <c r="AS170" s="3">
        <v>0</v>
      </c>
      <c r="AT170" s="3">
        <v>0</v>
      </c>
      <c r="AU170" s="3">
        <v>0</v>
      </c>
      <c r="AV170" s="3">
        <v>0</v>
      </c>
      <c r="AW170" s="3">
        <v>0</v>
      </c>
      <c r="AX170" s="3">
        <v>0</v>
      </c>
      <c r="AY170" s="3">
        <v>0</v>
      </c>
      <c r="AZ170" s="3">
        <v>0</v>
      </c>
      <c r="BA170" s="3">
        <v>0</v>
      </c>
      <c r="BB170" s="3">
        <v>0</v>
      </c>
      <c r="BC170" s="3">
        <v>0</v>
      </c>
      <c r="BD170" s="3">
        <v>0</v>
      </c>
      <c r="BE170" s="3">
        <v>0</v>
      </c>
      <c r="BF170" s="3">
        <v>0</v>
      </c>
      <c r="BG170" s="3">
        <v>0</v>
      </c>
      <c r="BH170" s="3">
        <v>0</v>
      </c>
      <c r="BI170" s="3">
        <v>0</v>
      </c>
      <c r="BJ170" s="3">
        <v>0</v>
      </c>
      <c r="BK170" s="3">
        <v>0</v>
      </c>
      <c r="BL170" s="3">
        <v>0</v>
      </c>
      <c r="BM170" s="3">
        <v>0</v>
      </c>
      <c r="BN170" s="3">
        <v>0</v>
      </c>
      <c r="BO170" s="3">
        <v>0</v>
      </c>
      <c r="BP170" s="3">
        <v>0</v>
      </c>
      <c r="BQ170" s="3">
        <v>0</v>
      </c>
      <c r="BR170" s="3">
        <v>0</v>
      </c>
      <c r="BS170" s="3">
        <v>0</v>
      </c>
      <c r="BT170" s="3">
        <v>0</v>
      </c>
      <c r="BU170" s="3">
        <v>0</v>
      </c>
      <c r="BV170" s="3">
        <v>0</v>
      </c>
      <c r="BW170" s="3">
        <v>0</v>
      </c>
      <c r="BX170" s="3">
        <v>0</v>
      </c>
      <c r="BY170" s="3">
        <v>0</v>
      </c>
      <c r="BZ170" s="3">
        <v>0</v>
      </c>
      <c r="CA170" s="3">
        <v>0</v>
      </c>
      <c r="CB170" s="3">
        <v>0</v>
      </c>
      <c r="CC170" s="3">
        <v>0</v>
      </c>
      <c r="CD170" s="3">
        <v>0</v>
      </c>
      <c r="CE170" s="3">
        <v>0</v>
      </c>
      <c r="CF170" s="3">
        <v>0</v>
      </c>
      <c r="CG170" s="3">
        <v>0</v>
      </c>
      <c r="CH170" s="3">
        <v>0</v>
      </c>
      <c r="CI170" s="3">
        <v>0</v>
      </c>
      <c r="CJ170" s="3">
        <v>0</v>
      </c>
      <c r="CK170" s="3">
        <v>0</v>
      </c>
      <c r="CL170" s="3">
        <v>0</v>
      </c>
      <c r="CM170" s="3">
        <v>0</v>
      </c>
      <c r="CN170" s="3">
        <v>0</v>
      </c>
      <c r="CO170" s="3">
        <v>0</v>
      </c>
      <c r="CP170" s="3">
        <v>0</v>
      </c>
      <c r="CQ170" s="3">
        <v>0</v>
      </c>
      <c r="CR170" s="3">
        <v>0</v>
      </c>
      <c r="CS170" s="3">
        <v>0</v>
      </c>
      <c r="CT170" s="3">
        <v>184.67099999999999</v>
      </c>
      <c r="CU170" s="3">
        <v>31.113</v>
      </c>
      <c r="CV170" s="3">
        <v>215.78399999999999</v>
      </c>
      <c r="CW170" s="3">
        <v>0</v>
      </c>
      <c r="CX170" s="3">
        <v>0</v>
      </c>
      <c r="CY170" s="3">
        <v>0</v>
      </c>
      <c r="CZ170" s="3">
        <v>0</v>
      </c>
      <c r="DA170" s="3">
        <v>0</v>
      </c>
      <c r="DB170" s="3">
        <v>0</v>
      </c>
      <c r="DC170" s="3">
        <v>0</v>
      </c>
      <c r="DD170" s="3">
        <v>0</v>
      </c>
      <c r="DE170" s="3">
        <v>0</v>
      </c>
      <c r="DF170" s="3">
        <v>0</v>
      </c>
      <c r="DG170" s="3">
        <v>0</v>
      </c>
      <c r="DH170" s="3">
        <v>0</v>
      </c>
      <c r="DI170" s="3">
        <v>0</v>
      </c>
      <c r="DJ170" s="3">
        <v>0</v>
      </c>
      <c r="DK170" s="3">
        <v>0</v>
      </c>
      <c r="DL170" s="3">
        <v>0</v>
      </c>
      <c r="DM170" s="3">
        <v>0</v>
      </c>
      <c r="DN170" s="3">
        <v>0</v>
      </c>
      <c r="DO170" s="3">
        <v>0</v>
      </c>
      <c r="DP170" s="3">
        <v>0</v>
      </c>
      <c r="DQ170" s="3">
        <v>0</v>
      </c>
      <c r="DR170" s="1">
        <f t="shared" si="15"/>
        <v>1168.7180000000001</v>
      </c>
      <c r="DS170" s="1">
        <f t="shared" si="16"/>
        <v>193.417</v>
      </c>
      <c r="DT170" s="1">
        <f t="shared" si="17"/>
        <v>1362.1350000000002</v>
      </c>
    </row>
    <row r="171" spans="1:124" ht="15" customHeight="1" x14ac:dyDescent="0.25">
      <c r="A171" s="2" t="s">
        <v>273</v>
      </c>
      <c r="B171" s="3">
        <v>0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0</v>
      </c>
      <c r="AG171" s="3">
        <v>0</v>
      </c>
      <c r="AH171" s="3">
        <v>0</v>
      </c>
      <c r="AI171" s="3">
        <v>0</v>
      </c>
      <c r="AJ171" s="3">
        <v>0</v>
      </c>
      <c r="AK171" s="3">
        <v>0</v>
      </c>
      <c r="AL171" s="3">
        <v>0</v>
      </c>
      <c r="AM171" s="3">
        <v>0</v>
      </c>
      <c r="AN171" s="3">
        <v>0</v>
      </c>
      <c r="AO171" s="3">
        <v>0</v>
      </c>
      <c r="AP171" s="3">
        <v>0</v>
      </c>
      <c r="AQ171" s="3">
        <v>0</v>
      </c>
      <c r="AR171" s="3">
        <v>0</v>
      </c>
      <c r="AS171" s="3">
        <v>0</v>
      </c>
      <c r="AT171" s="3">
        <v>0</v>
      </c>
      <c r="AU171" s="3">
        <v>0</v>
      </c>
      <c r="AV171" s="3">
        <v>0</v>
      </c>
      <c r="AW171" s="3">
        <v>0</v>
      </c>
      <c r="AX171" s="3">
        <v>0</v>
      </c>
      <c r="AY171" s="3">
        <v>0</v>
      </c>
      <c r="AZ171" s="3">
        <v>0</v>
      </c>
      <c r="BA171" s="3">
        <v>0</v>
      </c>
      <c r="BB171" s="3">
        <v>0</v>
      </c>
      <c r="BC171" s="3">
        <v>0</v>
      </c>
      <c r="BD171" s="3">
        <v>0</v>
      </c>
      <c r="BE171" s="3">
        <v>0</v>
      </c>
      <c r="BF171" s="3">
        <v>0</v>
      </c>
      <c r="BG171" s="3">
        <v>0</v>
      </c>
      <c r="BH171" s="3">
        <v>0</v>
      </c>
      <c r="BI171" s="3">
        <v>0</v>
      </c>
      <c r="BJ171" s="3">
        <v>0</v>
      </c>
      <c r="BK171" s="3">
        <v>0</v>
      </c>
      <c r="BL171" s="3">
        <v>0</v>
      </c>
      <c r="BM171" s="3">
        <v>0</v>
      </c>
      <c r="BN171" s="3">
        <v>0</v>
      </c>
      <c r="BO171" s="3">
        <v>0</v>
      </c>
      <c r="BP171" s="3">
        <v>0</v>
      </c>
      <c r="BQ171" s="3">
        <v>0</v>
      </c>
      <c r="BR171" s="3">
        <v>0</v>
      </c>
      <c r="BS171" s="3">
        <v>0</v>
      </c>
      <c r="BT171" s="3">
        <v>0</v>
      </c>
      <c r="BU171" s="3">
        <v>0</v>
      </c>
      <c r="BV171" s="3">
        <v>0</v>
      </c>
      <c r="BW171" s="3">
        <v>0</v>
      </c>
      <c r="BX171" s="3">
        <v>0</v>
      </c>
      <c r="BY171" s="3">
        <v>0</v>
      </c>
      <c r="BZ171" s="3">
        <v>0</v>
      </c>
      <c r="CA171" s="3">
        <v>0</v>
      </c>
      <c r="CB171" s="3">
        <v>0</v>
      </c>
      <c r="CC171" s="3">
        <v>0</v>
      </c>
      <c r="CD171" s="3">
        <v>0</v>
      </c>
      <c r="CE171" s="3">
        <v>0</v>
      </c>
      <c r="CF171" s="3">
        <v>0</v>
      </c>
      <c r="CG171" s="3">
        <v>0</v>
      </c>
      <c r="CH171" s="3">
        <v>0</v>
      </c>
      <c r="CI171" s="3">
        <v>0</v>
      </c>
      <c r="CJ171" s="3">
        <v>0</v>
      </c>
      <c r="CK171" s="3">
        <v>0</v>
      </c>
      <c r="CL171" s="3">
        <v>0</v>
      </c>
      <c r="CM171" s="3">
        <v>0</v>
      </c>
      <c r="CN171" s="3">
        <v>0</v>
      </c>
      <c r="CO171" s="3">
        <v>0</v>
      </c>
      <c r="CP171" s="3">
        <v>0</v>
      </c>
      <c r="CQ171" s="3">
        <v>0</v>
      </c>
      <c r="CR171" s="3">
        <v>0</v>
      </c>
      <c r="CS171" s="3">
        <v>0</v>
      </c>
      <c r="CT171" s="3">
        <v>0</v>
      </c>
      <c r="CU171" s="3">
        <v>0</v>
      </c>
      <c r="CV171" s="3">
        <v>0</v>
      </c>
      <c r="CW171" s="3">
        <v>0</v>
      </c>
      <c r="CX171" s="3">
        <v>0</v>
      </c>
      <c r="CY171" s="3">
        <v>0</v>
      </c>
      <c r="CZ171" s="3">
        <v>0</v>
      </c>
      <c r="DA171" s="3">
        <v>0</v>
      </c>
      <c r="DB171" s="3">
        <v>0</v>
      </c>
      <c r="DC171" s="3">
        <v>0</v>
      </c>
      <c r="DD171" s="3">
        <v>0</v>
      </c>
      <c r="DE171" s="3">
        <v>0</v>
      </c>
      <c r="DF171" s="3">
        <v>0</v>
      </c>
      <c r="DG171" s="3">
        <v>0</v>
      </c>
      <c r="DH171" s="3">
        <v>0</v>
      </c>
      <c r="DI171" s="3">
        <v>0</v>
      </c>
      <c r="DJ171" s="3">
        <v>0</v>
      </c>
      <c r="DK171" s="3">
        <v>0</v>
      </c>
      <c r="DL171" s="3">
        <v>0</v>
      </c>
      <c r="DM171" s="3">
        <v>0</v>
      </c>
      <c r="DN171" s="3">
        <v>0</v>
      </c>
      <c r="DO171" s="3">
        <v>0</v>
      </c>
      <c r="DP171" s="3">
        <v>0</v>
      </c>
      <c r="DQ171" s="3">
        <v>0</v>
      </c>
      <c r="DR171" s="1">
        <f t="shared" si="15"/>
        <v>0</v>
      </c>
      <c r="DS171" s="1">
        <f t="shared" si="16"/>
        <v>0</v>
      </c>
      <c r="DT171" s="1">
        <f t="shared" si="17"/>
        <v>0</v>
      </c>
    </row>
    <row r="172" spans="1:124" ht="15" customHeight="1" x14ac:dyDescent="0.25">
      <c r="A172" s="2" t="s">
        <v>274</v>
      </c>
      <c r="B172" s="3">
        <v>0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s="3">
        <v>0</v>
      </c>
      <c r="AF172" s="3">
        <v>0</v>
      </c>
      <c r="AG172" s="3">
        <v>0</v>
      </c>
      <c r="AH172" s="3">
        <v>0</v>
      </c>
      <c r="AI172" s="3">
        <v>0</v>
      </c>
      <c r="AJ172" s="3">
        <v>0</v>
      </c>
      <c r="AK172" s="3">
        <v>0</v>
      </c>
      <c r="AL172" s="3">
        <v>0</v>
      </c>
      <c r="AM172" s="3">
        <v>0</v>
      </c>
      <c r="AN172" s="3">
        <v>0</v>
      </c>
      <c r="AO172" s="3">
        <v>0</v>
      </c>
      <c r="AP172" s="3">
        <v>0</v>
      </c>
      <c r="AQ172" s="3">
        <v>0</v>
      </c>
      <c r="AR172" s="3">
        <v>0</v>
      </c>
      <c r="AS172" s="3">
        <v>0</v>
      </c>
      <c r="AT172" s="3">
        <v>0</v>
      </c>
      <c r="AU172" s="3">
        <v>0</v>
      </c>
      <c r="AV172" s="3">
        <v>0</v>
      </c>
      <c r="AW172" s="3">
        <v>0</v>
      </c>
      <c r="AX172" s="3">
        <v>0</v>
      </c>
      <c r="AY172" s="3">
        <v>0</v>
      </c>
      <c r="AZ172" s="3">
        <v>0</v>
      </c>
      <c r="BA172" s="3">
        <v>0</v>
      </c>
      <c r="BB172" s="3">
        <v>0</v>
      </c>
      <c r="BC172" s="3">
        <v>0</v>
      </c>
      <c r="BD172" s="3">
        <v>0</v>
      </c>
      <c r="BE172" s="3">
        <v>0</v>
      </c>
      <c r="BF172" s="3">
        <v>0</v>
      </c>
      <c r="BG172" s="3">
        <v>0</v>
      </c>
      <c r="BH172" s="3">
        <v>0</v>
      </c>
      <c r="BI172" s="3">
        <v>0</v>
      </c>
      <c r="BJ172" s="3">
        <v>0</v>
      </c>
      <c r="BK172" s="3">
        <v>0</v>
      </c>
      <c r="BL172" s="3">
        <v>0</v>
      </c>
      <c r="BM172" s="3">
        <v>0</v>
      </c>
      <c r="BN172" s="3">
        <v>0</v>
      </c>
      <c r="BO172" s="3">
        <v>0</v>
      </c>
      <c r="BP172" s="3">
        <v>0</v>
      </c>
      <c r="BQ172" s="3">
        <v>0</v>
      </c>
      <c r="BR172" s="3">
        <v>0</v>
      </c>
      <c r="BS172" s="3">
        <v>0</v>
      </c>
      <c r="BT172" s="3">
        <v>0</v>
      </c>
      <c r="BU172" s="3">
        <v>0</v>
      </c>
      <c r="BV172" s="3">
        <v>0</v>
      </c>
      <c r="BW172" s="3">
        <v>0</v>
      </c>
      <c r="BX172" s="3">
        <v>0</v>
      </c>
      <c r="BY172" s="3">
        <v>0</v>
      </c>
      <c r="BZ172" s="3">
        <v>0</v>
      </c>
      <c r="CA172" s="3">
        <v>0</v>
      </c>
      <c r="CB172" s="3">
        <v>0</v>
      </c>
      <c r="CC172" s="3">
        <v>0</v>
      </c>
      <c r="CD172" s="3">
        <v>0</v>
      </c>
      <c r="CE172" s="3">
        <v>0</v>
      </c>
      <c r="CF172" s="3">
        <v>0</v>
      </c>
      <c r="CG172" s="3">
        <v>0</v>
      </c>
      <c r="CH172" s="3">
        <v>0</v>
      </c>
      <c r="CI172" s="3">
        <v>0</v>
      </c>
      <c r="CJ172" s="3">
        <v>0</v>
      </c>
      <c r="CK172" s="3">
        <v>0</v>
      </c>
      <c r="CL172" s="3">
        <v>0</v>
      </c>
      <c r="CM172" s="3">
        <v>0</v>
      </c>
      <c r="CN172" s="3">
        <v>0</v>
      </c>
      <c r="CO172" s="3">
        <v>0</v>
      </c>
      <c r="CP172" s="3">
        <v>0</v>
      </c>
      <c r="CQ172" s="3">
        <v>0</v>
      </c>
      <c r="CR172" s="3">
        <v>0</v>
      </c>
      <c r="CS172" s="3">
        <v>0</v>
      </c>
      <c r="CT172" s="3">
        <v>0</v>
      </c>
      <c r="CU172" s="3">
        <v>0</v>
      </c>
      <c r="CV172" s="3">
        <v>0</v>
      </c>
      <c r="CW172" s="3">
        <v>0</v>
      </c>
      <c r="CX172" s="3">
        <v>0</v>
      </c>
      <c r="CY172" s="3">
        <v>0</v>
      </c>
      <c r="CZ172" s="3">
        <v>0</v>
      </c>
      <c r="DA172" s="3">
        <v>0</v>
      </c>
      <c r="DB172" s="3">
        <v>0</v>
      </c>
      <c r="DC172" s="3">
        <v>0</v>
      </c>
      <c r="DD172" s="3">
        <v>0</v>
      </c>
      <c r="DE172" s="3">
        <v>0</v>
      </c>
      <c r="DF172" s="3">
        <v>0</v>
      </c>
      <c r="DG172" s="3">
        <v>0</v>
      </c>
      <c r="DH172" s="3">
        <v>0</v>
      </c>
      <c r="DI172" s="3">
        <v>0</v>
      </c>
      <c r="DJ172" s="3">
        <v>0</v>
      </c>
      <c r="DK172" s="3">
        <v>0</v>
      </c>
      <c r="DL172" s="3">
        <v>0</v>
      </c>
      <c r="DM172" s="3">
        <v>0</v>
      </c>
      <c r="DN172" s="3">
        <v>0</v>
      </c>
      <c r="DO172" s="3">
        <v>0</v>
      </c>
      <c r="DP172" s="3">
        <v>0</v>
      </c>
      <c r="DQ172" s="3">
        <v>0</v>
      </c>
      <c r="DR172" s="1">
        <f t="shared" si="15"/>
        <v>0</v>
      </c>
      <c r="DS172" s="1">
        <f t="shared" si="16"/>
        <v>0</v>
      </c>
      <c r="DT172" s="1">
        <f t="shared" si="17"/>
        <v>0</v>
      </c>
    </row>
    <row r="173" spans="1:124" ht="15" customHeight="1" x14ac:dyDescent="0.25">
      <c r="A173" s="2" t="s">
        <v>275</v>
      </c>
      <c r="B173" s="3">
        <v>2</v>
      </c>
      <c r="C173" s="3">
        <v>0</v>
      </c>
      <c r="D173" s="3">
        <v>2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0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0</v>
      </c>
      <c r="AM173" s="3">
        <v>0</v>
      </c>
      <c r="AN173" s="3">
        <v>0</v>
      </c>
      <c r="AO173" s="3">
        <v>0</v>
      </c>
      <c r="AP173" s="3">
        <v>0</v>
      </c>
      <c r="AQ173" s="3">
        <v>0</v>
      </c>
      <c r="AR173" s="3">
        <v>0</v>
      </c>
      <c r="AS173" s="3">
        <v>0</v>
      </c>
      <c r="AT173" s="3">
        <v>0</v>
      </c>
      <c r="AU173" s="3">
        <v>0</v>
      </c>
      <c r="AV173" s="3">
        <v>0</v>
      </c>
      <c r="AW173" s="3">
        <v>0</v>
      </c>
      <c r="AX173" s="3">
        <v>0</v>
      </c>
      <c r="AY173" s="3">
        <v>0</v>
      </c>
      <c r="AZ173" s="3">
        <v>0</v>
      </c>
      <c r="BA173" s="3">
        <v>0</v>
      </c>
      <c r="BB173" s="3">
        <v>0</v>
      </c>
      <c r="BC173" s="3">
        <v>0</v>
      </c>
      <c r="BD173" s="3">
        <v>0</v>
      </c>
      <c r="BE173" s="3">
        <v>0</v>
      </c>
      <c r="BF173" s="3">
        <v>0</v>
      </c>
      <c r="BG173" s="3">
        <v>0</v>
      </c>
      <c r="BH173" s="3">
        <v>0</v>
      </c>
      <c r="BI173" s="3">
        <v>0</v>
      </c>
      <c r="BJ173" s="3">
        <v>0</v>
      </c>
      <c r="BK173" s="3">
        <v>0</v>
      </c>
      <c r="BL173" s="3">
        <v>0</v>
      </c>
      <c r="BM173" s="3">
        <v>0</v>
      </c>
      <c r="BN173" s="3">
        <v>0</v>
      </c>
      <c r="BO173" s="3">
        <v>0</v>
      </c>
      <c r="BP173" s="3">
        <v>0</v>
      </c>
      <c r="BQ173" s="3">
        <v>0</v>
      </c>
      <c r="BR173" s="3">
        <v>0</v>
      </c>
      <c r="BS173" s="3">
        <v>6944.8910000000005</v>
      </c>
      <c r="BT173" s="3">
        <v>1013.439</v>
      </c>
      <c r="BU173" s="3">
        <v>7958.3300000000008</v>
      </c>
      <c r="BV173" s="3">
        <v>0</v>
      </c>
      <c r="BW173" s="3">
        <v>0</v>
      </c>
      <c r="BX173" s="3">
        <v>0</v>
      </c>
      <c r="BY173" s="3">
        <v>0</v>
      </c>
      <c r="BZ173" s="3">
        <v>0</v>
      </c>
      <c r="CA173" s="3">
        <v>0</v>
      </c>
      <c r="CB173" s="3">
        <v>0</v>
      </c>
      <c r="CC173" s="3">
        <v>0</v>
      </c>
      <c r="CD173" s="3">
        <v>0</v>
      </c>
      <c r="CE173" s="3">
        <v>0</v>
      </c>
      <c r="CF173" s="3">
        <v>0</v>
      </c>
      <c r="CG173" s="3">
        <v>0</v>
      </c>
      <c r="CH173" s="3">
        <v>0</v>
      </c>
      <c r="CI173" s="3">
        <v>0</v>
      </c>
      <c r="CJ173" s="3">
        <v>0</v>
      </c>
      <c r="CK173" s="3">
        <v>0</v>
      </c>
      <c r="CL173" s="3">
        <v>0</v>
      </c>
      <c r="CM173" s="3">
        <v>0</v>
      </c>
      <c r="CN173" s="3">
        <v>0</v>
      </c>
      <c r="CO173" s="3">
        <v>0</v>
      </c>
      <c r="CP173" s="3">
        <v>0</v>
      </c>
      <c r="CQ173" s="3">
        <v>0</v>
      </c>
      <c r="CR173" s="3">
        <v>0</v>
      </c>
      <c r="CS173" s="3">
        <v>0</v>
      </c>
      <c r="CT173" s="3">
        <v>671.96400000000006</v>
      </c>
      <c r="CU173" s="3">
        <v>98.269000000000005</v>
      </c>
      <c r="CV173" s="3">
        <v>770.23300000000006</v>
      </c>
      <c r="CW173" s="3">
        <v>0</v>
      </c>
      <c r="CX173" s="3">
        <v>0</v>
      </c>
      <c r="CY173" s="3">
        <v>0</v>
      </c>
      <c r="CZ173" s="3">
        <v>0</v>
      </c>
      <c r="DA173" s="3">
        <v>0</v>
      </c>
      <c r="DB173" s="3">
        <v>0</v>
      </c>
      <c r="DC173" s="3">
        <v>0</v>
      </c>
      <c r="DD173" s="3">
        <v>0</v>
      </c>
      <c r="DE173" s="3">
        <v>0</v>
      </c>
      <c r="DF173" s="3">
        <v>0</v>
      </c>
      <c r="DG173" s="3">
        <v>0</v>
      </c>
      <c r="DH173" s="3">
        <v>0</v>
      </c>
      <c r="DI173" s="3">
        <v>0</v>
      </c>
      <c r="DJ173" s="3">
        <v>0</v>
      </c>
      <c r="DK173" s="3">
        <v>0</v>
      </c>
      <c r="DL173" s="3">
        <v>0</v>
      </c>
      <c r="DM173" s="3">
        <v>0</v>
      </c>
      <c r="DN173" s="3">
        <v>0</v>
      </c>
      <c r="DO173" s="3">
        <v>0</v>
      </c>
      <c r="DP173" s="3">
        <v>0</v>
      </c>
      <c r="DQ173" s="3">
        <v>0</v>
      </c>
      <c r="DR173" s="1">
        <f t="shared" si="15"/>
        <v>7618.8550000000005</v>
      </c>
      <c r="DS173" s="1">
        <f t="shared" si="16"/>
        <v>1111.7080000000001</v>
      </c>
      <c r="DT173" s="1">
        <f t="shared" si="17"/>
        <v>8730.5630000000001</v>
      </c>
    </row>
    <row r="174" spans="1:124" ht="15" customHeight="1" x14ac:dyDescent="0.25">
      <c r="A174" s="2" t="s">
        <v>276</v>
      </c>
      <c r="B174" s="3">
        <v>0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s="3">
        <v>0</v>
      </c>
      <c r="AF174" s="3">
        <v>0</v>
      </c>
      <c r="AG174" s="3">
        <v>0</v>
      </c>
      <c r="AH174" s="3">
        <v>0</v>
      </c>
      <c r="AI174" s="3">
        <v>0</v>
      </c>
      <c r="AJ174" s="3">
        <v>0</v>
      </c>
      <c r="AK174" s="3">
        <v>0</v>
      </c>
      <c r="AL174" s="3">
        <v>0</v>
      </c>
      <c r="AM174" s="3">
        <v>0</v>
      </c>
      <c r="AN174" s="3">
        <v>0</v>
      </c>
      <c r="AO174" s="3">
        <v>0</v>
      </c>
      <c r="AP174" s="3">
        <v>0</v>
      </c>
      <c r="AQ174" s="3">
        <v>0</v>
      </c>
      <c r="AR174" s="3">
        <v>0</v>
      </c>
      <c r="AS174" s="3">
        <v>0</v>
      </c>
      <c r="AT174" s="3">
        <v>0</v>
      </c>
      <c r="AU174" s="3">
        <v>0</v>
      </c>
      <c r="AV174" s="3">
        <v>0</v>
      </c>
      <c r="AW174" s="3">
        <v>0</v>
      </c>
      <c r="AX174" s="3">
        <v>0</v>
      </c>
      <c r="AY174" s="3">
        <v>0</v>
      </c>
      <c r="AZ174" s="3">
        <v>0</v>
      </c>
      <c r="BA174" s="3">
        <v>0</v>
      </c>
      <c r="BB174" s="3">
        <v>0</v>
      </c>
      <c r="BC174" s="3">
        <v>0</v>
      </c>
      <c r="BD174" s="3">
        <v>0</v>
      </c>
      <c r="BE174" s="3">
        <v>0</v>
      </c>
      <c r="BF174" s="3">
        <v>0</v>
      </c>
      <c r="BG174" s="3">
        <v>0</v>
      </c>
      <c r="BH174" s="3">
        <v>0</v>
      </c>
      <c r="BI174" s="3">
        <v>0</v>
      </c>
      <c r="BJ174" s="3">
        <v>0</v>
      </c>
      <c r="BK174" s="3">
        <v>0</v>
      </c>
      <c r="BL174" s="3">
        <v>0</v>
      </c>
      <c r="BM174" s="3">
        <v>0</v>
      </c>
      <c r="BN174" s="3">
        <v>0</v>
      </c>
      <c r="BO174" s="3">
        <v>0</v>
      </c>
      <c r="BP174" s="3">
        <v>0</v>
      </c>
      <c r="BQ174" s="3">
        <v>0</v>
      </c>
      <c r="BR174" s="3">
        <v>0</v>
      </c>
      <c r="BS174" s="3">
        <v>12162.210999999999</v>
      </c>
      <c r="BT174" s="3">
        <v>1769.586</v>
      </c>
      <c r="BU174" s="3">
        <v>13931.796999999999</v>
      </c>
      <c r="BV174" s="3">
        <v>0</v>
      </c>
      <c r="BW174" s="3">
        <v>0</v>
      </c>
      <c r="BX174" s="3">
        <v>0</v>
      </c>
      <c r="BY174" s="3">
        <v>0</v>
      </c>
      <c r="BZ174" s="3">
        <v>0</v>
      </c>
      <c r="CA174" s="3">
        <v>0</v>
      </c>
      <c r="CB174" s="3">
        <v>0</v>
      </c>
      <c r="CC174" s="3">
        <v>0</v>
      </c>
      <c r="CD174" s="3">
        <v>0</v>
      </c>
      <c r="CE174" s="3">
        <v>0</v>
      </c>
      <c r="CF174" s="3">
        <v>0</v>
      </c>
      <c r="CG174" s="3">
        <v>0</v>
      </c>
      <c r="CH174" s="3">
        <v>0</v>
      </c>
      <c r="CI174" s="3">
        <v>0</v>
      </c>
      <c r="CJ174" s="3">
        <v>0</v>
      </c>
      <c r="CK174" s="3">
        <v>0</v>
      </c>
      <c r="CL174" s="3">
        <v>0</v>
      </c>
      <c r="CM174" s="3">
        <v>0</v>
      </c>
      <c r="CN174" s="3">
        <v>0</v>
      </c>
      <c r="CO174" s="3">
        <v>0</v>
      </c>
      <c r="CP174" s="3">
        <v>0</v>
      </c>
      <c r="CQ174" s="3">
        <v>0</v>
      </c>
      <c r="CR174" s="3">
        <v>0</v>
      </c>
      <c r="CS174" s="3">
        <v>0</v>
      </c>
      <c r="CT174" s="3">
        <v>1675.1229999999998</v>
      </c>
      <c r="CU174" s="3">
        <v>244.97399999999999</v>
      </c>
      <c r="CV174" s="3">
        <v>1920.0969999999998</v>
      </c>
      <c r="CW174" s="3">
        <v>0</v>
      </c>
      <c r="CX174" s="3">
        <v>0</v>
      </c>
      <c r="CY174" s="3">
        <v>0</v>
      </c>
      <c r="CZ174" s="3">
        <v>0</v>
      </c>
      <c r="DA174" s="3">
        <v>0</v>
      </c>
      <c r="DB174" s="3">
        <v>0</v>
      </c>
      <c r="DC174" s="3">
        <v>0</v>
      </c>
      <c r="DD174" s="3">
        <v>0</v>
      </c>
      <c r="DE174" s="3">
        <v>0</v>
      </c>
      <c r="DF174" s="3">
        <v>0</v>
      </c>
      <c r="DG174" s="3">
        <v>0</v>
      </c>
      <c r="DH174" s="3">
        <v>0</v>
      </c>
      <c r="DI174" s="3">
        <v>0</v>
      </c>
      <c r="DJ174" s="3">
        <v>0</v>
      </c>
      <c r="DK174" s="3">
        <v>0</v>
      </c>
      <c r="DL174" s="3">
        <v>0</v>
      </c>
      <c r="DM174" s="3">
        <v>0</v>
      </c>
      <c r="DN174" s="3">
        <v>0</v>
      </c>
      <c r="DO174" s="3">
        <v>0</v>
      </c>
      <c r="DP174" s="3">
        <v>0</v>
      </c>
      <c r="DQ174" s="3">
        <v>0</v>
      </c>
      <c r="DR174" s="1">
        <f t="shared" si="15"/>
        <v>13837.333999999999</v>
      </c>
      <c r="DS174" s="1">
        <f t="shared" si="16"/>
        <v>2014.56</v>
      </c>
      <c r="DT174" s="1">
        <f t="shared" si="17"/>
        <v>15851.893999999998</v>
      </c>
    </row>
    <row r="175" spans="1:124" ht="15" customHeight="1" x14ac:dyDescent="0.25">
      <c r="A175" s="2" t="s">
        <v>277</v>
      </c>
      <c r="B175" s="3">
        <v>423.35599999999999</v>
      </c>
      <c r="C175" s="3">
        <v>106.98099999999999</v>
      </c>
      <c r="D175" s="3">
        <v>530.33699999999999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">
        <v>0</v>
      </c>
      <c r="AG175" s="3">
        <v>0</v>
      </c>
      <c r="AH175" s="3">
        <v>0</v>
      </c>
      <c r="AI175" s="3">
        <v>0</v>
      </c>
      <c r="AJ175" s="3">
        <v>0</v>
      </c>
      <c r="AK175" s="3">
        <v>0</v>
      </c>
      <c r="AL175" s="3">
        <v>0</v>
      </c>
      <c r="AM175" s="3">
        <v>0</v>
      </c>
      <c r="AN175" s="3">
        <v>0</v>
      </c>
      <c r="AO175" s="3">
        <v>0</v>
      </c>
      <c r="AP175" s="3">
        <v>0</v>
      </c>
      <c r="AQ175" s="3">
        <v>0</v>
      </c>
      <c r="AR175" s="3">
        <v>0</v>
      </c>
      <c r="AS175" s="3">
        <v>0</v>
      </c>
      <c r="AT175" s="3">
        <v>0</v>
      </c>
      <c r="AU175" s="3">
        <v>0</v>
      </c>
      <c r="AV175" s="3">
        <v>0</v>
      </c>
      <c r="AW175" s="3">
        <v>0</v>
      </c>
      <c r="AX175" s="3">
        <v>0</v>
      </c>
      <c r="AY175" s="3">
        <v>0</v>
      </c>
      <c r="AZ175" s="3">
        <v>0</v>
      </c>
      <c r="BA175" s="3">
        <v>0</v>
      </c>
      <c r="BB175" s="3">
        <v>0</v>
      </c>
      <c r="BC175" s="3">
        <v>0</v>
      </c>
      <c r="BD175" s="3">
        <v>0</v>
      </c>
      <c r="BE175" s="3">
        <v>0</v>
      </c>
      <c r="BF175" s="3">
        <v>0</v>
      </c>
      <c r="BG175" s="3">
        <v>0</v>
      </c>
      <c r="BH175" s="3">
        <v>0</v>
      </c>
      <c r="BI175" s="3">
        <v>0</v>
      </c>
      <c r="BJ175" s="3">
        <v>0</v>
      </c>
      <c r="BK175" s="3">
        <v>0</v>
      </c>
      <c r="BL175" s="3">
        <v>0</v>
      </c>
      <c r="BM175" s="3">
        <v>0</v>
      </c>
      <c r="BN175" s="3">
        <v>0</v>
      </c>
      <c r="BO175" s="3">
        <v>0</v>
      </c>
      <c r="BP175" s="3">
        <v>0</v>
      </c>
      <c r="BQ175" s="3">
        <v>0</v>
      </c>
      <c r="BR175" s="3">
        <v>0</v>
      </c>
      <c r="BS175" s="3">
        <v>0</v>
      </c>
      <c r="BT175" s="3">
        <v>0</v>
      </c>
      <c r="BU175" s="3">
        <v>0</v>
      </c>
      <c r="BV175" s="3">
        <v>0</v>
      </c>
      <c r="BW175" s="3">
        <v>0</v>
      </c>
      <c r="BX175" s="3">
        <v>0</v>
      </c>
      <c r="BY175" s="3">
        <v>0</v>
      </c>
      <c r="BZ175" s="3">
        <v>0</v>
      </c>
      <c r="CA175" s="3">
        <v>0</v>
      </c>
      <c r="CB175" s="3">
        <v>0</v>
      </c>
      <c r="CC175" s="3">
        <v>0</v>
      </c>
      <c r="CD175" s="3">
        <v>0</v>
      </c>
      <c r="CE175" s="3">
        <v>0</v>
      </c>
      <c r="CF175" s="3">
        <v>0</v>
      </c>
      <c r="CG175" s="3">
        <v>0</v>
      </c>
      <c r="CH175" s="3">
        <v>0</v>
      </c>
      <c r="CI175" s="3">
        <v>0</v>
      </c>
      <c r="CJ175" s="3">
        <v>0</v>
      </c>
      <c r="CK175" s="3">
        <v>0</v>
      </c>
      <c r="CL175" s="3">
        <v>0</v>
      </c>
      <c r="CM175" s="3">
        <v>0</v>
      </c>
      <c r="CN175" s="3">
        <v>0</v>
      </c>
      <c r="CO175" s="3">
        <v>0</v>
      </c>
      <c r="CP175" s="3">
        <v>0</v>
      </c>
      <c r="CQ175" s="3">
        <v>0</v>
      </c>
      <c r="CR175" s="3">
        <v>0</v>
      </c>
      <c r="CS175" s="3">
        <v>0</v>
      </c>
      <c r="CT175" s="3">
        <v>0</v>
      </c>
      <c r="CU175" s="3">
        <v>0</v>
      </c>
      <c r="CV175" s="3">
        <v>0</v>
      </c>
      <c r="CW175" s="3">
        <v>7925.1900000000005</v>
      </c>
      <c r="CX175" s="3">
        <v>811.95100000000002</v>
      </c>
      <c r="CY175" s="3">
        <v>8737.1409999999996</v>
      </c>
      <c r="CZ175" s="3">
        <v>0</v>
      </c>
      <c r="DA175" s="3">
        <v>0</v>
      </c>
      <c r="DB175" s="3">
        <v>0</v>
      </c>
      <c r="DC175" s="3">
        <v>0</v>
      </c>
      <c r="DD175" s="3">
        <v>0</v>
      </c>
      <c r="DE175" s="3">
        <v>0</v>
      </c>
      <c r="DF175" s="3">
        <v>0</v>
      </c>
      <c r="DG175" s="3">
        <v>0</v>
      </c>
      <c r="DH175" s="3">
        <v>0</v>
      </c>
      <c r="DI175" s="3">
        <v>0</v>
      </c>
      <c r="DJ175" s="3">
        <v>0</v>
      </c>
      <c r="DK175" s="3">
        <v>0</v>
      </c>
      <c r="DL175" s="3">
        <v>0</v>
      </c>
      <c r="DM175" s="3">
        <v>0</v>
      </c>
      <c r="DN175" s="3">
        <v>0</v>
      </c>
      <c r="DO175" s="3">
        <v>0</v>
      </c>
      <c r="DP175" s="3">
        <v>0</v>
      </c>
      <c r="DQ175" s="3">
        <v>0</v>
      </c>
      <c r="DR175" s="1">
        <f t="shared" si="15"/>
        <v>8348.5460000000003</v>
      </c>
      <c r="DS175" s="1">
        <f t="shared" si="16"/>
        <v>918.93200000000002</v>
      </c>
      <c r="DT175" s="1">
        <f t="shared" si="17"/>
        <v>9267.4779999999992</v>
      </c>
    </row>
    <row r="176" spans="1:124" ht="15" customHeight="1" x14ac:dyDescent="0.25">
      <c r="A176" s="2" t="s">
        <v>278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  <c r="AE176" s="3">
        <v>0</v>
      </c>
      <c r="AF176" s="3">
        <v>0</v>
      </c>
      <c r="AG176" s="3">
        <v>0</v>
      </c>
      <c r="AH176" s="3">
        <v>0</v>
      </c>
      <c r="AI176" s="3">
        <v>0</v>
      </c>
      <c r="AJ176" s="3">
        <v>0</v>
      </c>
      <c r="AK176" s="3">
        <v>0</v>
      </c>
      <c r="AL176" s="3">
        <v>0</v>
      </c>
      <c r="AM176" s="3">
        <v>0</v>
      </c>
      <c r="AN176" s="3">
        <v>0</v>
      </c>
      <c r="AO176" s="3">
        <v>0</v>
      </c>
      <c r="AP176" s="3">
        <v>0</v>
      </c>
      <c r="AQ176" s="3">
        <v>0</v>
      </c>
      <c r="AR176" s="3">
        <v>0</v>
      </c>
      <c r="AS176" s="3">
        <v>0</v>
      </c>
      <c r="AT176" s="3">
        <v>0</v>
      </c>
      <c r="AU176" s="3">
        <v>0</v>
      </c>
      <c r="AV176" s="3">
        <v>0</v>
      </c>
      <c r="AW176" s="3">
        <v>0</v>
      </c>
      <c r="AX176" s="3">
        <v>0</v>
      </c>
      <c r="AY176" s="3">
        <v>0</v>
      </c>
      <c r="AZ176" s="3">
        <v>0</v>
      </c>
      <c r="BA176" s="3">
        <v>0</v>
      </c>
      <c r="BB176" s="3">
        <v>0</v>
      </c>
      <c r="BC176" s="3">
        <v>0</v>
      </c>
      <c r="BD176" s="3">
        <v>0</v>
      </c>
      <c r="BE176" s="3">
        <v>0</v>
      </c>
      <c r="BF176" s="3">
        <v>0</v>
      </c>
      <c r="BG176" s="3">
        <v>0</v>
      </c>
      <c r="BH176" s="3">
        <v>0</v>
      </c>
      <c r="BI176" s="3">
        <v>0</v>
      </c>
      <c r="BJ176" s="3">
        <v>0</v>
      </c>
      <c r="BK176" s="3">
        <v>0</v>
      </c>
      <c r="BL176" s="3">
        <v>0</v>
      </c>
      <c r="BM176" s="3">
        <v>0</v>
      </c>
      <c r="BN176" s="3">
        <v>0</v>
      </c>
      <c r="BO176" s="3">
        <v>0</v>
      </c>
      <c r="BP176" s="3">
        <v>0</v>
      </c>
      <c r="BQ176" s="3">
        <v>0</v>
      </c>
      <c r="BR176" s="3">
        <v>0</v>
      </c>
      <c r="BS176" s="3">
        <v>0</v>
      </c>
      <c r="BT176" s="3">
        <v>0</v>
      </c>
      <c r="BU176" s="3">
        <v>0</v>
      </c>
      <c r="BV176" s="3">
        <v>0</v>
      </c>
      <c r="BW176" s="3">
        <v>0</v>
      </c>
      <c r="BX176" s="3">
        <v>0</v>
      </c>
      <c r="BY176" s="3">
        <v>0</v>
      </c>
      <c r="BZ176" s="3">
        <v>0</v>
      </c>
      <c r="CA176" s="3">
        <v>0</v>
      </c>
      <c r="CB176" s="3">
        <v>0</v>
      </c>
      <c r="CC176" s="3">
        <v>0</v>
      </c>
      <c r="CD176" s="3">
        <v>0</v>
      </c>
      <c r="CE176" s="3">
        <v>0</v>
      </c>
      <c r="CF176" s="3">
        <v>0</v>
      </c>
      <c r="CG176" s="3">
        <v>0</v>
      </c>
      <c r="CH176" s="3">
        <v>0</v>
      </c>
      <c r="CI176" s="3">
        <v>0</v>
      </c>
      <c r="CJ176" s="3">
        <v>0</v>
      </c>
      <c r="CK176" s="3">
        <v>0</v>
      </c>
      <c r="CL176" s="3">
        <v>0</v>
      </c>
      <c r="CM176" s="3">
        <v>0</v>
      </c>
      <c r="CN176" s="3">
        <v>0</v>
      </c>
      <c r="CO176" s="3">
        <v>0</v>
      </c>
      <c r="CP176" s="3">
        <v>0</v>
      </c>
      <c r="CQ176" s="3">
        <v>0</v>
      </c>
      <c r="CR176" s="3">
        <v>0</v>
      </c>
      <c r="CS176" s="3">
        <v>0</v>
      </c>
      <c r="CT176" s="3">
        <v>0</v>
      </c>
      <c r="CU176" s="3">
        <v>0</v>
      </c>
      <c r="CV176" s="3">
        <v>0</v>
      </c>
      <c r="CW176" s="3">
        <v>0</v>
      </c>
      <c r="CX176" s="3">
        <v>0</v>
      </c>
      <c r="CY176" s="3">
        <v>0</v>
      </c>
      <c r="CZ176" s="3">
        <v>0</v>
      </c>
      <c r="DA176" s="3">
        <v>0</v>
      </c>
      <c r="DB176" s="3">
        <v>0</v>
      </c>
      <c r="DC176" s="3">
        <v>0</v>
      </c>
      <c r="DD176" s="3">
        <v>0</v>
      </c>
      <c r="DE176" s="3">
        <v>0</v>
      </c>
      <c r="DF176" s="3">
        <v>0</v>
      </c>
      <c r="DG176" s="3">
        <v>0</v>
      </c>
      <c r="DH176" s="3">
        <v>0</v>
      </c>
      <c r="DI176" s="3">
        <v>0</v>
      </c>
      <c r="DJ176" s="3">
        <v>0</v>
      </c>
      <c r="DK176" s="3">
        <v>0</v>
      </c>
      <c r="DL176" s="3">
        <v>0</v>
      </c>
      <c r="DM176" s="3">
        <v>0</v>
      </c>
      <c r="DN176" s="3">
        <v>0</v>
      </c>
      <c r="DO176" s="3">
        <v>0</v>
      </c>
      <c r="DP176" s="3">
        <v>0</v>
      </c>
      <c r="DQ176" s="3">
        <v>0</v>
      </c>
      <c r="DR176" s="1">
        <f t="shared" si="15"/>
        <v>0</v>
      </c>
      <c r="DS176" s="1">
        <f t="shared" si="16"/>
        <v>0</v>
      </c>
      <c r="DT176" s="1">
        <f t="shared" si="17"/>
        <v>0</v>
      </c>
    </row>
    <row r="177" spans="1:124" ht="15" customHeight="1" x14ac:dyDescent="0.25">
      <c r="A177" s="2" t="s">
        <v>279</v>
      </c>
      <c r="B177" s="3">
        <v>0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  <c r="AK177" s="3">
        <v>0</v>
      </c>
      <c r="AL177" s="3">
        <v>0</v>
      </c>
      <c r="AM177" s="3">
        <v>0</v>
      </c>
      <c r="AN177" s="3">
        <v>0</v>
      </c>
      <c r="AO177" s="3">
        <v>0</v>
      </c>
      <c r="AP177" s="3">
        <v>0</v>
      </c>
      <c r="AQ177" s="3">
        <v>0</v>
      </c>
      <c r="AR177" s="3">
        <v>0</v>
      </c>
      <c r="AS177" s="3">
        <v>0</v>
      </c>
      <c r="AT177" s="3">
        <v>0</v>
      </c>
      <c r="AU177" s="3">
        <v>0</v>
      </c>
      <c r="AV177" s="3">
        <v>0</v>
      </c>
      <c r="AW177" s="3">
        <v>0</v>
      </c>
      <c r="AX177" s="3">
        <v>0</v>
      </c>
      <c r="AY177" s="3">
        <v>0</v>
      </c>
      <c r="AZ177" s="3">
        <v>0</v>
      </c>
      <c r="BA177" s="3">
        <v>0</v>
      </c>
      <c r="BB177" s="3">
        <v>0</v>
      </c>
      <c r="BC177" s="3">
        <v>0</v>
      </c>
      <c r="BD177" s="3">
        <v>0</v>
      </c>
      <c r="BE177" s="3">
        <v>0</v>
      </c>
      <c r="BF177" s="3">
        <v>0</v>
      </c>
      <c r="BG177" s="3">
        <v>0</v>
      </c>
      <c r="BH177" s="3">
        <v>0</v>
      </c>
      <c r="BI177" s="3">
        <v>0</v>
      </c>
      <c r="BJ177" s="3">
        <v>0</v>
      </c>
      <c r="BK177" s="3">
        <v>0</v>
      </c>
      <c r="BL177" s="3">
        <v>0</v>
      </c>
      <c r="BM177" s="3">
        <v>0</v>
      </c>
      <c r="BN177" s="3">
        <v>0</v>
      </c>
      <c r="BO177" s="3">
        <v>0</v>
      </c>
      <c r="BP177" s="3">
        <v>0</v>
      </c>
      <c r="BQ177" s="3">
        <v>0</v>
      </c>
      <c r="BR177" s="3">
        <v>0</v>
      </c>
      <c r="BS177" s="3">
        <v>0</v>
      </c>
      <c r="BT177" s="3">
        <v>0</v>
      </c>
      <c r="BU177" s="3">
        <v>0</v>
      </c>
      <c r="BV177" s="3">
        <v>0</v>
      </c>
      <c r="BW177" s="3">
        <v>0</v>
      </c>
      <c r="BX177" s="3">
        <v>0</v>
      </c>
      <c r="BY177" s="3">
        <v>0</v>
      </c>
      <c r="BZ177" s="3">
        <v>0</v>
      </c>
      <c r="CA177" s="3">
        <v>0</v>
      </c>
      <c r="CB177" s="3">
        <v>0</v>
      </c>
      <c r="CC177" s="3">
        <v>0</v>
      </c>
      <c r="CD177" s="3">
        <v>0</v>
      </c>
      <c r="CE177" s="3">
        <v>0</v>
      </c>
      <c r="CF177" s="3">
        <v>0</v>
      </c>
      <c r="CG177" s="3">
        <v>0</v>
      </c>
      <c r="CH177" s="3">
        <v>0</v>
      </c>
      <c r="CI177" s="3">
        <v>0</v>
      </c>
      <c r="CJ177" s="3">
        <v>0</v>
      </c>
      <c r="CK177" s="3">
        <v>0</v>
      </c>
      <c r="CL177" s="3">
        <v>0</v>
      </c>
      <c r="CM177" s="3">
        <v>0</v>
      </c>
      <c r="CN177" s="3">
        <v>0</v>
      </c>
      <c r="CO177" s="3">
        <v>0</v>
      </c>
      <c r="CP177" s="3">
        <v>0</v>
      </c>
      <c r="CQ177" s="3">
        <v>0</v>
      </c>
      <c r="CR177" s="3">
        <v>0</v>
      </c>
      <c r="CS177" s="3">
        <v>0</v>
      </c>
      <c r="CT177" s="3">
        <v>0</v>
      </c>
      <c r="CU177" s="3">
        <v>0</v>
      </c>
      <c r="CV177" s="3">
        <v>0</v>
      </c>
      <c r="CW177" s="3">
        <v>0</v>
      </c>
      <c r="CX177" s="3">
        <v>0</v>
      </c>
      <c r="CY177" s="3">
        <v>0</v>
      </c>
      <c r="CZ177" s="3">
        <v>0</v>
      </c>
      <c r="DA177" s="3">
        <v>0</v>
      </c>
      <c r="DB177" s="3">
        <v>0</v>
      </c>
      <c r="DC177" s="3">
        <v>0</v>
      </c>
      <c r="DD177" s="3">
        <v>0</v>
      </c>
      <c r="DE177" s="3">
        <v>0</v>
      </c>
      <c r="DF177" s="3">
        <v>0</v>
      </c>
      <c r="DG177" s="3">
        <v>0</v>
      </c>
      <c r="DH177" s="3">
        <v>0</v>
      </c>
      <c r="DI177" s="3">
        <v>0</v>
      </c>
      <c r="DJ177" s="3">
        <v>0</v>
      </c>
      <c r="DK177" s="3">
        <v>0</v>
      </c>
      <c r="DL177" s="3">
        <v>0</v>
      </c>
      <c r="DM177" s="3">
        <v>0</v>
      </c>
      <c r="DN177" s="3">
        <v>0</v>
      </c>
      <c r="DO177" s="3">
        <v>0</v>
      </c>
      <c r="DP177" s="3">
        <v>0</v>
      </c>
      <c r="DQ177" s="3">
        <v>0</v>
      </c>
      <c r="DR177" s="1">
        <f t="shared" si="15"/>
        <v>0</v>
      </c>
      <c r="DS177" s="1">
        <f t="shared" si="16"/>
        <v>0</v>
      </c>
      <c r="DT177" s="1">
        <f t="shared" si="17"/>
        <v>0</v>
      </c>
    </row>
    <row r="178" spans="1:124" ht="15" customHeight="1" x14ac:dyDescent="0.25">
      <c r="A178" s="2" t="s">
        <v>280</v>
      </c>
      <c r="B178" s="3">
        <v>0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  <c r="AK178" s="3">
        <v>0</v>
      </c>
      <c r="AL178" s="3">
        <v>0</v>
      </c>
      <c r="AM178" s="3">
        <v>0</v>
      </c>
      <c r="AN178" s="3">
        <v>0</v>
      </c>
      <c r="AO178" s="3">
        <v>0</v>
      </c>
      <c r="AP178" s="3">
        <v>0</v>
      </c>
      <c r="AQ178" s="3">
        <v>0</v>
      </c>
      <c r="AR178" s="3">
        <v>0</v>
      </c>
      <c r="AS178" s="3">
        <v>0</v>
      </c>
      <c r="AT178" s="3">
        <v>0</v>
      </c>
      <c r="AU178" s="3">
        <v>0</v>
      </c>
      <c r="AV178" s="3">
        <v>0</v>
      </c>
      <c r="AW178" s="3">
        <v>0</v>
      </c>
      <c r="AX178" s="3">
        <v>0</v>
      </c>
      <c r="AY178" s="3">
        <v>0</v>
      </c>
      <c r="AZ178" s="3">
        <v>0</v>
      </c>
      <c r="BA178" s="3">
        <v>0</v>
      </c>
      <c r="BB178" s="3">
        <v>0</v>
      </c>
      <c r="BC178" s="3">
        <v>0</v>
      </c>
      <c r="BD178" s="3">
        <v>0</v>
      </c>
      <c r="BE178" s="3">
        <v>0</v>
      </c>
      <c r="BF178" s="3">
        <v>0</v>
      </c>
      <c r="BG178" s="3">
        <v>0</v>
      </c>
      <c r="BH178" s="3">
        <v>0</v>
      </c>
      <c r="BI178" s="3">
        <v>0</v>
      </c>
      <c r="BJ178" s="3">
        <v>0</v>
      </c>
      <c r="BK178" s="3">
        <v>0</v>
      </c>
      <c r="BL178" s="3">
        <v>0</v>
      </c>
      <c r="BM178" s="3">
        <v>0</v>
      </c>
      <c r="BN178" s="3">
        <v>0</v>
      </c>
      <c r="BO178" s="3">
        <v>0</v>
      </c>
      <c r="BP178" s="3">
        <v>0</v>
      </c>
      <c r="BQ178" s="3">
        <v>0</v>
      </c>
      <c r="BR178" s="3">
        <v>0</v>
      </c>
      <c r="BS178" s="3">
        <v>0</v>
      </c>
      <c r="BT178" s="3">
        <v>0</v>
      </c>
      <c r="BU178" s="3">
        <v>0</v>
      </c>
      <c r="BV178" s="3">
        <v>0</v>
      </c>
      <c r="BW178" s="3">
        <v>0</v>
      </c>
      <c r="BX178" s="3">
        <v>0</v>
      </c>
      <c r="BY178" s="3">
        <v>0</v>
      </c>
      <c r="BZ178" s="3">
        <v>0</v>
      </c>
      <c r="CA178" s="3">
        <v>0</v>
      </c>
      <c r="CB178" s="3">
        <v>0</v>
      </c>
      <c r="CC178" s="3">
        <v>0</v>
      </c>
      <c r="CD178" s="3">
        <v>0</v>
      </c>
      <c r="CE178" s="3">
        <v>0</v>
      </c>
      <c r="CF178" s="3">
        <v>0</v>
      </c>
      <c r="CG178" s="3">
        <v>0</v>
      </c>
      <c r="CH178" s="3">
        <v>0</v>
      </c>
      <c r="CI178" s="3">
        <v>0</v>
      </c>
      <c r="CJ178" s="3">
        <v>0</v>
      </c>
      <c r="CK178" s="3">
        <v>0</v>
      </c>
      <c r="CL178" s="3">
        <v>0</v>
      </c>
      <c r="CM178" s="3">
        <v>0</v>
      </c>
      <c r="CN178" s="3">
        <v>0</v>
      </c>
      <c r="CO178" s="3">
        <v>0</v>
      </c>
      <c r="CP178" s="3">
        <v>0</v>
      </c>
      <c r="CQ178" s="3">
        <v>0</v>
      </c>
      <c r="CR178" s="3">
        <v>0</v>
      </c>
      <c r="CS178" s="3">
        <v>0</v>
      </c>
      <c r="CT178" s="3">
        <v>0</v>
      </c>
      <c r="CU178" s="3">
        <v>0</v>
      </c>
      <c r="CV178" s="3">
        <v>0</v>
      </c>
      <c r="CW178" s="3">
        <v>0</v>
      </c>
      <c r="CX178" s="3">
        <v>0</v>
      </c>
      <c r="CY178" s="3">
        <v>0</v>
      </c>
      <c r="CZ178" s="3">
        <v>0</v>
      </c>
      <c r="DA178" s="3">
        <v>0</v>
      </c>
      <c r="DB178" s="3">
        <v>0</v>
      </c>
      <c r="DC178" s="3">
        <v>0</v>
      </c>
      <c r="DD178" s="3">
        <v>0</v>
      </c>
      <c r="DE178" s="3">
        <v>0</v>
      </c>
      <c r="DF178" s="3">
        <v>0</v>
      </c>
      <c r="DG178" s="3">
        <v>0</v>
      </c>
      <c r="DH178" s="3">
        <v>0</v>
      </c>
      <c r="DI178" s="3">
        <v>0</v>
      </c>
      <c r="DJ178" s="3">
        <v>0</v>
      </c>
      <c r="DK178" s="3">
        <v>0</v>
      </c>
      <c r="DL178" s="3">
        <v>0</v>
      </c>
      <c r="DM178" s="3">
        <v>0</v>
      </c>
      <c r="DN178" s="3">
        <v>0</v>
      </c>
      <c r="DO178" s="3">
        <v>0</v>
      </c>
      <c r="DP178" s="3">
        <v>0</v>
      </c>
      <c r="DQ178" s="3">
        <v>0</v>
      </c>
      <c r="DR178" s="1">
        <f t="shared" si="15"/>
        <v>0</v>
      </c>
      <c r="DS178" s="1">
        <f t="shared" si="16"/>
        <v>0</v>
      </c>
      <c r="DT178" s="1">
        <f t="shared" si="17"/>
        <v>0</v>
      </c>
    </row>
    <row r="179" spans="1:12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 t="s">
        <v>300</v>
      </c>
      <c r="DR179" s="1">
        <f>SUM(DR8:DR178)</f>
        <v>-1785420.5780000021</v>
      </c>
      <c r="DS179" s="1">
        <f>SUM(DS8:DS178)</f>
        <v>-568941.50300000026</v>
      </c>
      <c r="DT179" s="1">
        <f>SUM(DT8:DT178)</f>
        <v>-2354362.0810000035</v>
      </c>
    </row>
    <row r="180" spans="1:12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</row>
    <row r="181" spans="1:12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 t="s">
        <v>295</v>
      </c>
      <c r="DR181" s="1">
        <f>SUM(DR8:DR44)</f>
        <v>-4348718.0950000007</v>
      </c>
      <c r="DS181" s="1">
        <f>SUM(DS8:DS44)</f>
        <v>-984532.90300000017</v>
      </c>
      <c r="DT181" s="1">
        <f>SUM(DT8:DT44)</f>
        <v>-5333250.9979999997</v>
      </c>
    </row>
    <row r="182" spans="1:12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 t="s">
        <v>296</v>
      </c>
      <c r="DR182" s="1">
        <f>SUM(DR45:DR178)</f>
        <v>2563297.5169999995</v>
      </c>
      <c r="DS182" s="1">
        <f>SUM(DS45:DS178)</f>
        <v>415591.4</v>
      </c>
      <c r="DT182" s="1">
        <f>SUM(DT45:DT178)</f>
        <v>2978888.9170000004</v>
      </c>
    </row>
    <row r="183" spans="1:12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 t="s">
        <v>305</v>
      </c>
      <c r="DR183" s="1">
        <f>SUM(DR162:DR176)</f>
        <v>516956.34399999992</v>
      </c>
      <c r="DS183" s="1">
        <f>SUM(DS162:DS176)</f>
        <v>73871.507999999987</v>
      </c>
      <c r="DT183" s="1">
        <f>SUM(DT162:DT176)</f>
        <v>590827.85200000007</v>
      </c>
    </row>
    <row r="184" spans="1:12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>
        <f>DS182-DS183</f>
        <v>341719.89200000005</v>
      </c>
      <c r="DT184" s="1"/>
    </row>
    <row r="185" spans="1:12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 t="s">
        <v>301</v>
      </c>
      <c r="DR185" s="1"/>
      <c r="DS185" s="1"/>
      <c r="DT185" s="1"/>
    </row>
    <row r="186" spans="1:12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>
        <f>DS181+DS184</f>
        <v>-642813.01100000017</v>
      </c>
      <c r="DS186" s="1"/>
      <c r="DT186" s="1"/>
    </row>
    <row r="187" spans="1:12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</row>
    <row r="188" spans="1:12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 t="s">
        <v>302</v>
      </c>
      <c r="DR188" s="1"/>
      <c r="DS188" s="1"/>
      <c r="DT188" s="1">
        <f>DS181-DS188</f>
        <v>-984532.90300000017</v>
      </c>
    </row>
    <row r="189" spans="1:12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 t="s">
        <v>303</v>
      </c>
      <c r="DR189" s="1"/>
      <c r="DS189" s="1"/>
      <c r="DT189" s="1">
        <f>DS184-DS189</f>
        <v>341719.89200000005</v>
      </c>
    </row>
    <row r="190" spans="1:12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 t="s">
        <v>304</v>
      </c>
      <c r="DR190" s="1"/>
      <c r="DT190" s="1">
        <f>SUM(DT188:DT189)</f>
        <v>-642813.01100000017</v>
      </c>
    </row>
  </sheetData>
  <dataValidations count="1">
    <dataValidation type="list" allowBlank="1" showInputMessage="1" sqref="B1:H1">
      <formula1>"..."</formula1>
    </dataValidation>
  </dataValidations>
  <printOptions horizontalCentered="1"/>
  <pageMargins left="0.2" right="0.2" top="0.25" bottom="0.25" header="0.3" footer="0.3"/>
  <pageSetup paperSize="9" orientation="landscape" horizontalDpi="4294967293" verticalDpi="4294967293" r:id="rId1"/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214"/>
  <sheetViews>
    <sheetView topLeftCell="A17" workbookViewId="0">
      <selection activeCell="F26" sqref="F26"/>
    </sheetView>
  </sheetViews>
  <sheetFormatPr defaultRowHeight="15" x14ac:dyDescent="0.25"/>
  <cols>
    <col min="1" max="1" width="14.5703125" style="214" bestFit="1" customWidth="1"/>
    <col min="2" max="2" width="77" bestFit="1" customWidth="1"/>
    <col min="3" max="5" width="31.28515625" bestFit="1" customWidth="1"/>
    <col min="6" max="8" width="34.85546875" bestFit="1" customWidth="1"/>
    <col min="9" max="11" width="33.5703125" bestFit="1" customWidth="1"/>
    <col min="12" max="20" width="31.28515625" bestFit="1" customWidth="1"/>
    <col min="21" max="23" width="31.5703125" bestFit="1" customWidth="1"/>
    <col min="24" max="38" width="31.28515625" bestFit="1" customWidth="1"/>
    <col min="39" max="41" width="43.7109375" bestFit="1" customWidth="1"/>
    <col min="42" max="44" width="38.7109375" bestFit="1" customWidth="1"/>
    <col min="45" max="47" width="36.5703125" bestFit="1" customWidth="1"/>
    <col min="48" max="53" width="31.28515625" bestFit="1" customWidth="1"/>
    <col min="54" max="56" width="33.42578125" bestFit="1" customWidth="1"/>
    <col min="57" max="59" width="31.28515625" bestFit="1" customWidth="1"/>
    <col min="60" max="62" width="31.5703125" bestFit="1" customWidth="1"/>
    <col min="63" max="65" width="31.28515625" bestFit="1" customWidth="1"/>
    <col min="66" max="68" width="32.7109375" bestFit="1" customWidth="1"/>
    <col min="69" max="71" width="31.28515625" bestFit="1" customWidth="1"/>
    <col min="72" max="74" width="31.5703125" bestFit="1" customWidth="1"/>
    <col min="75" max="83" width="31.28515625" bestFit="1" customWidth="1"/>
    <col min="84" max="86" width="34.28515625" bestFit="1" customWidth="1"/>
    <col min="87" max="89" width="38.42578125" bestFit="1" customWidth="1"/>
    <col min="90" max="104" width="31.28515625" bestFit="1" customWidth="1"/>
    <col min="105" max="107" width="36" bestFit="1" customWidth="1"/>
    <col min="108" max="122" width="31.28515625" bestFit="1" customWidth="1"/>
    <col min="123" max="123" width="16.140625" bestFit="1" customWidth="1"/>
    <col min="124" max="124" width="12.5703125" bestFit="1" customWidth="1"/>
    <col min="125" max="125" width="15" bestFit="1" customWidth="1"/>
  </cols>
  <sheetData>
    <row r="1" spans="1:125" ht="15.75" customHeight="1" x14ac:dyDescent="0.25">
      <c r="B1" s="1"/>
      <c r="C1" s="2" t="s">
        <v>294</v>
      </c>
      <c r="D1" s="2" t="s">
        <v>35</v>
      </c>
      <c r="E1" s="2" t="s">
        <v>38</v>
      </c>
      <c r="F1" s="159" t="s">
        <v>38</v>
      </c>
      <c r="G1" s="160" t="s">
        <v>36</v>
      </c>
      <c r="H1" s="160" t="s">
        <v>37</v>
      </c>
      <c r="I1" s="160" t="s">
        <v>282</v>
      </c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1"/>
      <c r="BF1" s="161"/>
      <c r="BG1" s="161"/>
      <c r="BH1" s="161"/>
      <c r="BI1" s="161"/>
      <c r="BJ1" s="161"/>
      <c r="BK1" s="161"/>
      <c r="BL1" s="161"/>
      <c r="BM1" s="161"/>
      <c r="BN1" s="169"/>
      <c r="BO1" s="169"/>
      <c r="BP1" s="169"/>
      <c r="BQ1" s="163"/>
      <c r="BR1" s="163"/>
      <c r="BS1" s="163"/>
      <c r="BT1" s="177"/>
      <c r="BU1" s="177"/>
      <c r="BV1" s="177"/>
      <c r="BW1" s="179"/>
      <c r="BX1" s="179"/>
      <c r="BY1" s="179"/>
      <c r="BZ1" s="173"/>
      <c r="CA1" s="173"/>
      <c r="CB1" s="173"/>
      <c r="CC1" s="175"/>
      <c r="CD1" s="175"/>
      <c r="CE1" s="175"/>
      <c r="CF1" s="183"/>
      <c r="CG1" s="183"/>
      <c r="CH1" s="183"/>
      <c r="CI1" s="183"/>
      <c r="CJ1" s="183"/>
      <c r="CK1" s="183"/>
      <c r="CL1" s="185"/>
      <c r="CM1" s="185"/>
      <c r="CN1" s="185"/>
      <c r="CO1" s="160"/>
      <c r="CP1" s="160"/>
      <c r="CQ1" s="160"/>
      <c r="CR1" s="187"/>
      <c r="CS1" s="187"/>
      <c r="CT1" s="187"/>
      <c r="CU1" s="161"/>
      <c r="CV1" s="161"/>
      <c r="CW1" s="161"/>
      <c r="CX1" s="189"/>
      <c r="CY1" s="189"/>
      <c r="CZ1" s="189"/>
      <c r="DA1" s="165"/>
      <c r="DB1" s="165"/>
      <c r="DC1" s="165"/>
      <c r="DD1" s="163"/>
      <c r="DE1" s="163"/>
      <c r="DF1" s="163"/>
      <c r="DG1" s="171"/>
      <c r="DH1" s="171"/>
      <c r="DI1" s="171"/>
      <c r="DJ1" s="167"/>
      <c r="DK1" s="167"/>
      <c r="DL1" s="167"/>
      <c r="DM1" s="181"/>
      <c r="DN1" s="181"/>
      <c r="DO1" s="181"/>
      <c r="DP1" s="191"/>
      <c r="DQ1" s="191"/>
      <c r="DR1" s="191"/>
      <c r="DS1" s="1"/>
      <c r="DT1" s="1"/>
      <c r="DU1" s="1"/>
    </row>
    <row r="2" spans="1:125" x14ac:dyDescent="0.25">
      <c r="B2" s="1"/>
      <c r="C2" s="1" t="s">
        <v>5</v>
      </c>
      <c r="D2" s="1" t="s">
        <v>5</v>
      </c>
      <c r="E2" s="1" t="s">
        <v>5</v>
      </c>
      <c r="F2" s="160" t="s">
        <v>5</v>
      </c>
      <c r="G2" s="160" t="s">
        <v>5</v>
      </c>
      <c r="H2" s="160" t="s">
        <v>5</v>
      </c>
      <c r="I2" s="160" t="s">
        <v>5</v>
      </c>
      <c r="J2" s="160" t="s">
        <v>5</v>
      </c>
      <c r="K2" s="160" t="s">
        <v>5</v>
      </c>
      <c r="L2" s="160" t="s">
        <v>5</v>
      </c>
      <c r="M2" s="160" t="s">
        <v>5</v>
      </c>
      <c r="N2" s="160" t="s">
        <v>5</v>
      </c>
      <c r="O2" s="160" t="s">
        <v>5</v>
      </c>
      <c r="P2" s="160" t="s">
        <v>5</v>
      </c>
      <c r="Q2" s="160" t="s">
        <v>5</v>
      </c>
      <c r="R2" s="160" t="s">
        <v>5</v>
      </c>
      <c r="S2" s="160" t="s">
        <v>5</v>
      </c>
      <c r="T2" s="160" t="s">
        <v>5</v>
      </c>
      <c r="U2" s="160" t="s">
        <v>5</v>
      </c>
      <c r="V2" s="160" t="s">
        <v>5</v>
      </c>
      <c r="W2" s="160" t="s">
        <v>5</v>
      </c>
      <c r="X2" s="161" t="s">
        <v>5</v>
      </c>
      <c r="Y2" s="161" t="s">
        <v>5</v>
      </c>
      <c r="Z2" s="161" t="s">
        <v>5</v>
      </c>
      <c r="AA2" s="161" t="s">
        <v>5</v>
      </c>
      <c r="AB2" s="161" t="s">
        <v>5</v>
      </c>
      <c r="AC2" s="161" t="s">
        <v>5</v>
      </c>
      <c r="AD2" s="161" t="s">
        <v>5</v>
      </c>
      <c r="AE2" s="161" t="s">
        <v>5</v>
      </c>
      <c r="AF2" s="161" t="s">
        <v>5</v>
      </c>
      <c r="AG2" s="161" t="s">
        <v>5</v>
      </c>
      <c r="AH2" s="161" t="s">
        <v>5</v>
      </c>
      <c r="AI2" s="161" t="s">
        <v>5</v>
      </c>
      <c r="AJ2" s="161" t="s">
        <v>5</v>
      </c>
      <c r="AK2" s="161" t="s">
        <v>5</v>
      </c>
      <c r="AL2" s="161" t="s">
        <v>5</v>
      </c>
      <c r="AM2" s="161" t="s">
        <v>5</v>
      </c>
      <c r="AN2" s="161" t="s">
        <v>5</v>
      </c>
      <c r="AO2" s="161" t="s">
        <v>5</v>
      </c>
      <c r="AP2" s="161" t="s">
        <v>5</v>
      </c>
      <c r="AQ2" s="161" t="s">
        <v>5</v>
      </c>
      <c r="AR2" s="161" t="s">
        <v>5</v>
      </c>
      <c r="AS2" s="161" t="s">
        <v>5</v>
      </c>
      <c r="AT2" s="161" t="s">
        <v>5</v>
      </c>
      <c r="AU2" s="161" t="s">
        <v>5</v>
      </c>
      <c r="AV2" s="161" t="s">
        <v>5</v>
      </c>
      <c r="AW2" s="161" t="s">
        <v>5</v>
      </c>
      <c r="AX2" s="161" t="s">
        <v>5</v>
      </c>
      <c r="AY2" s="161" t="s">
        <v>5</v>
      </c>
      <c r="AZ2" s="161" t="s">
        <v>5</v>
      </c>
      <c r="BA2" s="161" t="s">
        <v>5</v>
      </c>
      <c r="BB2" s="161" t="s">
        <v>5</v>
      </c>
      <c r="BC2" s="161" t="s">
        <v>5</v>
      </c>
      <c r="BD2" s="161" t="s">
        <v>5</v>
      </c>
      <c r="BE2" s="161" t="s">
        <v>5</v>
      </c>
      <c r="BF2" s="161" t="s">
        <v>5</v>
      </c>
      <c r="BG2" s="161" t="s">
        <v>5</v>
      </c>
      <c r="BH2" s="161" t="s">
        <v>5</v>
      </c>
      <c r="BI2" s="161" t="s">
        <v>5</v>
      </c>
      <c r="BJ2" s="161" t="s">
        <v>5</v>
      </c>
      <c r="BK2" s="161" t="s">
        <v>5</v>
      </c>
      <c r="BL2" s="161" t="s">
        <v>5</v>
      </c>
      <c r="BM2" s="161" t="s">
        <v>5</v>
      </c>
      <c r="BN2" s="169" t="s">
        <v>5</v>
      </c>
      <c r="BO2" s="169" t="s">
        <v>5</v>
      </c>
      <c r="BP2" s="169" t="s">
        <v>5</v>
      </c>
      <c r="BQ2" s="163" t="s">
        <v>5</v>
      </c>
      <c r="BR2" s="163" t="s">
        <v>5</v>
      </c>
      <c r="BS2" s="163" t="s">
        <v>5</v>
      </c>
      <c r="BT2" s="177" t="s">
        <v>5</v>
      </c>
      <c r="BU2" s="177" t="s">
        <v>5</v>
      </c>
      <c r="BV2" s="177" t="s">
        <v>5</v>
      </c>
      <c r="BW2" s="179" t="s">
        <v>5</v>
      </c>
      <c r="BX2" s="179" t="s">
        <v>5</v>
      </c>
      <c r="BY2" s="179" t="s">
        <v>5</v>
      </c>
      <c r="BZ2" s="173" t="s">
        <v>5</v>
      </c>
      <c r="CA2" s="173" t="s">
        <v>5</v>
      </c>
      <c r="CB2" s="173" t="s">
        <v>5</v>
      </c>
      <c r="CC2" s="175" t="s">
        <v>5</v>
      </c>
      <c r="CD2" s="175" t="s">
        <v>5</v>
      </c>
      <c r="CE2" s="175" t="s">
        <v>5</v>
      </c>
      <c r="CF2" s="183" t="s">
        <v>5</v>
      </c>
      <c r="CG2" s="183" t="s">
        <v>5</v>
      </c>
      <c r="CH2" s="183" t="s">
        <v>5</v>
      </c>
      <c r="CI2" s="183" t="s">
        <v>5</v>
      </c>
      <c r="CJ2" s="183" t="s">
        <v>5</v>
      </c>
      <c r="CK2" s="183" t="s">
        <v>5</v>
      </c>
      <c r="CL2" s="185" t="s">
        <v>5</v>
      </c>
      <c r="CM2" s="185" t="s">
        <v>5</v>
      </c>
      <c r="CN2" s="185" t="s">
        <v>5</v>
      </c>
      <c r="CO2" s="160" t="s">
        <v>5</v>
      </c>
      <c r="CP2" s="160" t="s">
        <v>5</v>
      </c>
      <c r="CQ2" s="160" t="s">
        <v>5</v>
      </c>
      <c r="CR2" s="187" t="s">
        <v>5</v>
      </c>
      <c r="CS2" s="187" t="s">
        <v>5</v>
      </c>
      <c r="CT2" s="187" t="s">
        <v>5</v>
      </c>
      <c r="CU2" s="161" t="s">
        <v>5</v>
      </c>
      <c r="CV2" s="161" t="s">
        <v>5</v>
      </c>
      <c r="CW2" s="161" t="s">
        <v>5</v>
      </c>
      <c r="CX2" s="189" t="s">
        <v>5</v>
      </c>
      <c r="CY2" s="189" t="s">
        <v>5</v>
      </c>
      <c r="CZ2" s="189" t="s">
        <v>5</v>
      </c>
      <c r="DA2" s="165" t="s">
        <v>5</v>
      </c>
      <c r="DB2" s="165" t="s">
        <v>5</v>
      </c>
      <c r="DC2" s="165" t="s">
        <v>5</v>
      </c>
      <c r="DD2" s="163" t="s">
        <v>5</v>
      </c>
      <c r="DE2" s="163" t="s">
        <v>5</v>
      </c>
      <c r="DF2" s="163" t="s">
        <v>5</v>
      </c>
      <c r="DG2" s="171" t="s">
        <v>5</v>
      </c>
      <c r="DH2" s="171" t="s">
        <v>5</v>
      </c>
      <c r="DI2" s="171" t="s">
        <v>5</v>
      </c>
      <c r="DJ2" s="167" t="s">
        <v>5</v>
      </c>
      <c r="DK2" s="167" t="s">
        <v>5</v>
      </c>
      <c r="DL2" s="167" t="s">
        <v>5</v>
      </c>
      <c r="DM2" s="181" t="s">
        <v>5</v>
      </c>
      <c r="DN2" s="181" t="s">
        <v>5</v>
      </c>
      <c r="DO2" s="181" t="s">
        <v>5</v>
      </c>
      <c r="DP2" s="191" t="s">
        <v>5</v>
      </c>
      <c r="DQ2" s="191" t="s">
        <v>5</v>
      </c>
      <c r="DR2" s="191" t="s">
        <v>5</v>
      </c>
      <c r="DS2" s="1"/>
      <c r="DT2" s="1"/>
      <c r="DU2" s="1"/>
    </row>
    <row r="3" spans="1:125" x14ac:dyDescent="0.25">
      <c r="B3" s="1"/>
      <c r="C3" s="2" t="s">
        <v>6</v>
      </c>
      <c r="D3" s="2" t="s">
        <v>6</v>
      </c>
      <c r="E3" s="2" t="s">
        <v>6</v>
      </c>
      <c r="F3" s="159" t="s">
        <v>86</v>
      </c>
      <c r="G3" s="159" t="s">
        <v>86</v>
      </c>
      <c r="H3" s="159" t="s">
        <v>86</v>
      </c>
      <c r="I3" s="159" t="s">
        <v>88</v>
      </c>
      <c r="J3" s="159" t="s">
        <v>88</v>
      </c>
      <c r="K3" s="159" t="s">
        <v>88</v>
      </c>
      <c r="L3" s="159" t="s">
        <v>89</v>
      </c>
      <c r="M3" s="159" t="s">
        <v>89</v>
      </c>
      <c r="N3" s="159" t="s">
        <v>89</v>
      </c>
      <c r="O3" s="159" t="s">
        <v>90</v>
      </c>
      <c r="P3" s="159" t="s">
        <v>90</v>
      </c>
      <c r="Q3" s="159" t="s">
        <v>90</v>
      </c>
      <c r="R3" s="159" t="s">
        <v>91</v>
      </c>
      <c r="S3" s="159" t="s">
        <v>91</v>
      </c>
      <c r="T3" s="159" t="s">
        <v>91</v>
      </c>
      <c r="U3" s="159" t="s">
        <v>93</v>
      </c>
      <c r="V3" s="159" t="s">
        <v>93</v>
      </c>
      <c r="W3" s="159" t="s">
        <v>93</v>
      </c>
      <c r="X3" s="162" t="s">
        <v>94</v>
      </c>
      <c r="Y3" s="162" t="s">
        <v>94</v>
      </c>
      <c r="Z3" s="162" t="s">
        <v>94</v>
      </c>
      <c r="AA3" s="162" t="s">
        <v>95</v>
      </c>
      <c r="AB3" s="162" t="s">
        <v>95</v>
      </c>
      <c r="AC3" s="162" t="s">
        <v>95</v>
      </c>
      <c r="AD3" s="162" t="s">
        <v>96</v>
      </c>
      <c r="AE3" s="162" t="s">
        <v>96</v>
      </c>
      <c r="AF3" s="162" t="s">
        <v>96</v>
      </c>
      <c r="AG3" s="162" t="s">
        <v>97</v>
      </c>
      <c r="AH3" s="162" t="s">
        <v>97</v>
      </c>
      <c r="AI3" s="162" t="s">
        <v>97</v>
      </c>
      <c r="AJ3" s="162" t="s">
        <v>98</v>
      </c>
      <c r="AK3" s="162" t="s">
        <v>98</v>
      </c>
      <c r="AL3" s="162" t="s">
        <v>98</v>
      </c>
      <c r="AM3" s="162" t="s">
        <v>99</v>
      </c>
      <c r="AN3" s="162" t="s">
        <v>99</v>
      </c>
      <c r="AO3" s="162" t="s">
        <v>99</v>
      </c>
      <c r="AP3" s="162" t="s">
        <v>100</v>
      </c>
      <c r="AQ3" s="162" t="s">
        <v>100</v>
      </c>
      <c r="AR3" s="162" t="s">
        <v>100</v>
      </c>
      <c r="AS3" s="162" t="s">
        <v>101</v>
      </c>
      <c r="AT3" s="162" t="s">
        <v>101</v>
      </c>
      <c r="AU3" s="162" t="s">
        <v>101</v>
      </c>
      <c r="AV3" s="162" t="s">
        <v>102</v>
      </c>
      <c r="AW3" s="162" t="s">
        <v>102</v>
      </c>
      <c r="AX3" s="162" t="s">
        <v>102</v>
      </c>
      <c r="AY3" s="162" t="s">
        <v>103</v>
      </c>
      <c r="AZ3" s="162" t="s">
        <v>103</v>
      </c>
      <c r="BA3" s="162" t="s">
        <v>103</v>
      </c>
      <c r="BB3" s="162" t="s">
        <v>104</v>
      </c>
      <c r="BC3" s="162" t="s">
        <v>104</v>
      </c>
      <c r="BD3" s="162" t="s">
        <v>104</v>
      </c>
      <c r="BE3" s="162" t="s">
        <v>105</v>
      </c>
      <c r="BF3" s="162" t="s">
        <v>105</v>
      </c>
      <c r="BG3" s="162" t="s">
        <v>105</v>
      </c>
      <c r="BH3" s="162" t="s">
        <v>106</v>
      </c>
      <c r="BI3" s="162" t="s">
        <v>106</v>
      </c>
      <c r="BJ3" s="162" t="s">
        <v>106</v>
      </c>
      <c r="BK3" s="162" t="s">
        <v>107</v>
      </c>
      <c r="BL3" s="162" t="s">
        <v>107</v>
      </c>
      <c r="BM3" s="162" t="s">
        <v>107</v>
      </c>
      <c r="BN3" s="170" t="s">
        <v>108</v>
      </c>
      <c r="BO3" s="170" t="s">
        <v>108</v>
      </c>
      <c r="BP3" s="170" t="s">
        <v>108</v>
      </c>
      <c r="BQ3" s="164" t="s">
        <v>109</v>
      </c>
      <c r="BR3" s="164" t="s">
        <v>109</v>
      </c>
      <c r="BS3" s="164" t="s">
        <v>109</v>
      </c>
      <c r="BT3" s="178" t="s">
        <v>110</v>
      </c>
      <c r="BU3" s="178" t="s">
        <v>110</v>
      </c>
      <c r="BV3" s="178" t="s">
        <v>110</v>
      </c>
      <c r="BW3" s="180" t="s">
        <v>111</v>
      </c>
      <c r="BX3" s="180" t="s">
        <v>111</v>
      </c>
      <c r="BY3" s="180" t="s">
        <v>111</v>
      </c>
      <c r="BZ3" s="174" t="s">
        <v>112</v>
      </c>
      <c r="CA3" s="174" t="s">
        <v>112</v>
      </c>
      <c r="CB3" s="174" t="s">
        <v>112</v>
      </c>
      <c r="CC3" s="176" t="s">
        <v>113</v>
      </c>
      <c r="CD3" s="176" t="s">
        <v>113</v>
      </c>
      <c r="CE3" s="176" t="s">
        <v>113</v>
      </c>
      <c r="CF3" s="184" t="s">
        <v>114</v>
      </c>
      <c r="CG3" s="184" t="s">
        <v>114</v>
      </c>
      <c r="CH3" s="184" t="s">
        <v>114</v>
      </c>
      <c r="CI3" s="184" t="s">
        <v>115</v>
      </c>
      <c r="CJ3" s="184" t="s">
        <v>115</v>
      </c>
      <c r="CK3" s="184" t="s">
        <v>115</v>
      </c>
      <c r="CL3" s="186" t="s">
        <v>6</v>
      </c>
      <c r="CM3" s="186" t="s">
        <v>6</v>
      </c>
      <c r="CN3" s="186" t="s">
        <v>6</v>
      </c>
      <c r="CO3" s="159" t="s">
        <v>6</v>
      </c>
      <c r="CP3" s="159" t="s">
        <v>6</v>
      </c>
      <c r="CQ3" s="159" t="s">
        <v>6</v>
      </c>
      <c r="CR3" s="188" t="s">
        <v>6</v>
      </c>
      <c r="CS3" s="188" t="s">
        <v>6</v>
      </c>
      <c r="CT3" s="188" t="s">
        <v>6</v>
      </c>
      <c r="CU3" s="162" t="s">
        <v>6</v>
      </c>
      <c r="CV3" s="162" t="s">
        <v>6</v>
      </c>
      <c r="CW3" s="162" t="s">
        <v>6</v>
      </c>
      <c r="CX3" s="190" t="s">
        <v>6</v>
      </c>
      <c r="CY3" s="190" t="s">
        <v>6</v>
      </c>
      <c r="CZ3" s="190" t="s">
        <v>6</v>
      </c>
      <c r="DA3" s="166" t="s">
        <v>6</v>
      </c>
      <c r="DB3" s="166" t="s">
        <v>6</v>
      </c>
      <c r="DC3" s="166" t="s">
        <v>6</v>
      </c>
      <c r="DD3" s="164" t="s">
        <v>6</v>
      </c>
      <c r="DE3" s="164" t="s">
        <v>6</v>
      </c>
      <c r="DF3" s="164" t="s">
        <v>6</v>
      </c>
      <c r="DG3" s="172" t="s">
        <v>6</v>
      </c>
      <c r="DH3" s="172" t="s">
        <v>6</v>
      </c>
      <c r="DI3" s="172" t="s">
        <v>6</v>
      </c>
      <c r="DJ3" s="168" t="s">
        <v>6</v>
      </c>
      <c r="DK3" s="168" t="s">
        <v>6</v>
      </c>
      <c r="DL3" s="168" t="s">
        <v>6</v>
      </c>
      <c r="DM3" s="182" t="s">
        <v>6</v>
      </c>
      <c r="DN3" s="182" t="s">
        <v>6</v>
      </c>
      <c r="DO3" s="182" t="s">
        <v>6</v>
      </c>
      <c r="DP3" s="192" t="s">
        <v>6</v>
      </c>
      <c r="DQ3" s="192" t="s">
        <v>6</v>
      </c>
      <c r="DR3" s="192" t="s">
        <v>6</v>
      </c>
      <c r="DS3" s="1"/>
      <c r="DT3" s="1"/>
      <c r="DU3" s="1"/>
    </row>
    <row r="4" spans="1:125" x14ac:dyDescent="0.25">
      <c r="B4" s="1"/>
      <c r="C4" s="2" t="s">
        <v>1</v>
      </c>
      <c r="D4" s="2" t="s">
        <v>1</v>
      </c>
      <c r="E4" s="2" t="s">
        <v>1</v>
      </c>
      <c r="F4" s="159" t="s">
        <v>1</v>
      </c>
      <c r="G4" s="159" t="s">
        <v>1</v>
      </c>
      <c r="H4" s="159" t="s">
        <v>1</v>
      </c>
      <c r="I4" s="159" t="s">
        <v>1</v>
      </c>
      <c r="J4" s="159" t="s">
        <v>1</v>
      </c>
      <c r="K4" s="159" t="s">
        <v>1</v>
      </c>
      <c r="L4" s="159" t="s">
        <v>1</v>
      </c>
      <c r="M4" s="159" t="s">
        <v>1</v>
      </c>
      <c r="N4" s="159" t="s">
        <v>1</v>
      </c>
      <c r="O4" s="159" t="s">
        <v>1</v>
      </c>
      <c r="P4" s="159" t="s">
        <v>1</v>
      </c>
      <c r="Q4" s="159" t="s">
        <v>1</v>
      </c>
      <c r="R4" s="159" t="s">
        <v>1</v>
      </c>
      <c r="S4" s="159" t="s">
        <v>1</v>
      </c>
      <c r="T4" s="159" t="s">
        <v>1</v>
      </c>
      <c r="U4" s="159" t="s">
        <v>1</v>
      </c>
      <c r="V4" s="159" t="s">
        <v>1</v>
      </c>
      <c r="W4" s="159" t="s">
        <v>1</v>
      </c>
      <c r="X4" s="162" t="s">
        <v>1</v>
      </c>
      <c r="Y4" s="162" t="s">
        <v>1</v>
      </c>
      <c r="Z4" s="162" t="s">
        <v>1</v>
      </c>
      <c r="AA4" s="162" t="s">
        <v>1</v>
      </c>
      <c r="AB4" s="162" t="s">
        <v>1</v>
      </c>
      <c r="AC4" s="162" t="s">
        <v>1</v>
      </c>
      <c r="AD4" s="162" t="s">
        <v>1</v>
      </c>
      <c r="AE4" s="162" t="s">
        <v>1</v>
      </c>
      <c r="AF4" s="162" t="s">
        <v>1</v>
      </c>
      <c r="AG4" s="162" t="s">
        <v>1</v>
      </c>
      <c r="AH4" s="162" t="s">
        <v>1</v>
      </c>
      <c r="AI4" s="162" t="s">
        <v>1</v>
      </c>
      <c r="AJ4" s="162" t="s">
        <v>1</v>
      </c>
      <c r="AK4" s="162" t="s">
        <v>1</v>
      </c>
      <c r="AL4" s="162" t="s">
        <v>1</v>
      </c>
      <c r="AM4" s="162" t="s">
        <v>1</v>
      </c>
      <c r="AN4" s="162" t="s">
        <v>1</v>
      </c>
      <c r="AO4" s="162" t="s">
        <v>1</v>
      </c>
      <c r="AP4" s="162" t="s">
        <v>1</v>
      </c>
      <c r="AQ4" s="162" t="s">
        <v>1</v>
      </c>
      <c r="AR4" s="162" t="s">
        <v>1</v>
      </c>
      <c r="AS4" s="162" t="s">
        <v>1</v>
      </c>
      <c r="AT4" s="162" t="s">
        <v>1</v>
      </c>
      <c r="AU4" s="162" t="s">
        <v>1</v>
      </c>
      <c r="AV4" s="162" t="s">
        <v>1</v>
      </c>
      <c r="AW4" s="162" t="s">
        <v>1</v>
      </c>
      <c r="AX4" s="162" t="s">
        <v>1</v>
      </c>
      <c r="AY4" s="162" t="s">
        <v>1</v>
      </c>
      <c r="AZ4" s="162" t="s">
        <v>1</v>
      </c>
      <c r="BA4" s="162" t="s">
        <v>1</v>
      </c>
      <c r="BB4" s="162" t="s">
        <v>1</v>
      </c>
      <c r="BC4" s="162" t="s">
        <v>1</v>
      </c>
      <c r="BD4" s="162" t="s">
        <v>1</v>
      </c>
      <c r="BE4" s="162" t="s">
        <v>1</v>
      </c>
      <c r="BF4" s="162" t="s">
        <v>1</v>
      </c>
      <c r="BG4" s="162" t="s">
        <v>1</v>
      </c>
      <c r="BH4" s="162" t="s">
        <v>1</v>
      </c>
      <c r="BI4" s="162" t="s">
        <v>1</v>
      </c>
      <c r="BJ4" s="162" t="s">
        <v>1</v>
      </c>
      <c r="BK4" s="162" t="s">
        <v>1</v>
      </c>
      <c r="BL4" s="162" t="s">
        <v>1</v>
      </c>
      <c r="BM4" s="162" t="s">
        <v>1</v>
      </c>
      <c r="BN4" s="170" t="s">
        <v>1</v>
      </c>
      <c r="BO4" s="170" t="s">
        <v>1</v>
      </c>
      <c r="BP4" s="170" t="s">
        <v>1</v>
      </c>
      <c r="BQ4" s="164" t="s">
        <v>1</v>
      </c>
      <c r="BR4" s="164" t="s">
        <v>1</v>
      </c>
      <c r="BS4" s="164" t="s">
        <v>1</v>
      </c>
      <c r="BT4" s="178" t="s">
        <v>1</v>
      </c>
      <c r="BU4" s="178" t="s">
        <v>1</v>
      </c>
      <c r="BV4" s="178" t="s">
        <v>1</v>
      </c>
      <c r="BW4" s="180" t="s">
        <v>1</v>
      </c>
      <c r="BX4" s="180" t="s">
        <v>1</v>
      </c>
      <c r="BY4" s="180" t="s">
        <v>1</v>
      </c>
      <c r="BZ4" s="174" t="s">
        <v>1</v>
      </c>
      <c r="CA4" s="174" t="s">
        <v>1</v>
      </c>
      <c r="CB4" s="174" t="s">
        <v>1</v>
      </c>
      <c r="CC4" s="176" t="s">
        <v>1</v>
      </c>
      <c r="CD4" s="176" t="s">
        <v>1</v>
      </c>
      <c r="CE4" s="176" t="s">
        <v>1</v>
      </c>
      <c r="CF4" s="184" t="s">
        <v>1</v>
      </c>
      <c r="CG4" s="184" t="s">
        <v>1</v>
      </c>
      <c r="CH4" s="184" t="s">
        <v>1</v>
      </c>
      <c r="CI4" s="184" t="s">
        <v>1</v>
      </c>
      <c r="CJ4" s="184" t="s">
        <v>1</v>
      </c>
      <c r="CK4" s="184" t="s">
        <v>1</v>
      </c>
      <c r="CL4" s="186" t="s">
        <v>1</v>
      </c>
      <c r="CM4" s="186" t="s">
        <v>1</v>
      </c>
      <c r="CN4" s="186" t="s">
        <v>1</v>
      </c>
      <c r="CO4" s="159" t="s">
        <v>1</v>
      </c>
      <c r="CP4" s="159" t="s">
        <v>1</v>
      </c>
      <c r="CQ4" s="159" t="s">
        <v>1</v>
      </c>
      <c r="CR4" s="188" t="s">
        <v>1</v>
      </c>
      <c r="CS4" s="188" t="s">
        <v>1</v>
      </c>
      <c r="CT4" s="188" t="s">
        <v>1</v>
      </c>
      <c r="CU4" s="162" t="s">
        <v>1</v>
      </c>
      <c r="CV4" s="162" t="s">
        <v>1</v>
      </c>
      <c r="CW4" s="162" t="s">
        <v>1</v>
      </c>
      <c r="CX4" s="190" t="s">
        <v>1</v>
      </c>
      <c r="CY4" s="190" t="s">
        <v>1</v>
      </c>
      <c r="CZ4" s="190" t="s">
        <v>1</v>
      </c>
      <c r="DA4" s="166" t="s">
        <v>1</v>
      </c>
      <c r="DB4" s="166" t="s">
        <v>1</v>
      </c>
      <c r="DC4" s="166" t="s">
        <v>1</v>
      </c>
      <c r="DD4" s="164" t="s">
        <v>1</v>
      </c>
      <c r="DE4" s="164" t="s">
        <v>1</v>
      </c>
      <c r="DF4" s="164" t="s">
        <v>1</v>
      </c>
      <c r="DG4" s="172" t="s">
        <v>1</v>
      </c>
      <c r="DH4" s="172" t="s">
        <v>1</v>
      </c>
      <c r="DI4" s="172" t="s">
        <v>1</v>
      </c>
      <c r="DJ4" s="168" t="s">
        <v>1</v>
      </c>
      <c r="DK4" s="168" t="s">
        <v>1</v>
      </c>
      <c r="DL4" s="168" t="s">
        <v>1</v>
      </c>
      <c r="DM4" s="182" t="s">
        <v>1</v>
      </c>
      <c r="DN4" s="182" t="s">
        <v>1</v>
      </c>
      <c r="DO4" s="182" t="s">
        <v>1</v>
      </c>
      <c r="DP4" s="192" t="s">
        <v>1</v>
      </c>
      <c r="DQ4" s="192" t="s">
        <v>1</v>
      </c>
      <c r="DR4" s="192" t="s">
        <v>1</v>
      </c>
      <c r="DS4" s="1"/>
      <c r="DT4" s="1"/>
      <c r="DU4" s="1"/>
    </row>
    <row r="5" spans="1:125" x14ac:dyDescent="0.25">
      <c r="B5" s="1"/>
      <c r="C5" s="1" t="s">
        <v>0</v>
      </c>
      <c r="D5" s="1" t="s">
        <v>0</v>
      </c>
      <c r="E5" s="1" t="s">
        <v>0</v>
      </c>
      <c r="F5" s="160" t="s">
        <v>0</v>
      </c>
      <c r="G5" s="160" t="s">
        <v>0</v>
      </c>
      <c r="H5" s="160" t="s">
        <v>0</v>
      </c>
      <c r="I5" s="160" t="s">
        <v>0</v>
      </c>
      <c r="J5" s="160" t="s">
        <v>0</v>
      </c>
      <c r="K5" s="160" t="s">
        <v>0</v>
      </c>
      <c r="L5" s="160" t="s">
        <v>0</v>
      </c>
      <c r="M5" s="160" t="s">
        <v>0</v>
      </c>
      <c r="N5" s="160" t="s">
        <v>0</v>
      </c>
      <c r="O5" s="160" t="s">
        <v>0</v>
      </c>
      <c r="P5" s="160" t="s">
        <v>0</v>
      </c>
      <c r="Q5" s="160" t="s">
        <v>0</v>
      </c>
      <c r="R5" s="160" t="s">
        <v>0</v>
      </c>
      <c r="S5" s="160" t="s">
        <v>0</v>
      </c>
      <c r="T5" s="160" t="s">
        <v>0</v>
      </c>
      <c r="U5" s="160" t="s">
        <v>0</v>
      </c>
      <c r="V5" s="160" t="s">
        <v>0</v>
      </c>
      <c r="W5" s="160" t="s">
        <v>0</v>
      </c>
      <c r="X5" s="161" t="s">
        <v>0</v>
      </c>
      <c r="Y5" s="161" t="s">
        <v>0</v>
      </c>
      <c r="Z5" s="161" t="s">
        <v>0</v>
      </c>
      <c r="AA5" s="161" t="s">
        <v>0</v>
      </c>
      <c r="AB5" s="161" t="s">
        <v>0</v>
      </c>
      <c r="AC5" s="161" t="s">
        <v>0</v>
      </c>
      <c r="AD5" s="161" t="s">
        <v>0</v>
      </c>
      <c r="AE5" s="161" t="s">
        <v>0</v>
      </c>
      <c r="AF5" s="161" t="s">
        <v>0</v>
      </c>
      <c r="AG5" s="161" t="s">
        <v>0</v>
      </c>
      <c r="AH5" s="161" t="s">
        <v>0</v>
      </c>
      <c r="AI5" s="161" t="s">
        <v>0</v>
      </c>
      <c r="AJ5" s="161" t="s">
        <v>0</v>
      </c>
      <c r="AK5" s="161" t="s">
        <v>0</v>
      </c>
      <c r="AL5" s="161" t="s">
        <v>0</v>
      </c>
      <c r="AM5" s="161" t="s">
        <v>0</v>
      </c>
      <c r="AN5" s="161" t="s">
        <v>0</v>
      </c>
      <c r="AO5" s="161" t="s">
        <v>0</v>
      </c>
      <c r="AP5" s="161" t="s">
        <v>0</v>
      </c>
      <c r="AQ5" s="161" t="s">
        <v>0</v>
      </c>
      <c r="AR5" s="161" t="s">
        <v>0</v>
      </c>
      <c r="AS5" s="161" t="s">
        <v>0</v>
      </c>
      <c r="AT5" s="161" t="s">
        <v>0</v>
      </c>
      <c r="AU5" s="161" t="s">
        <v>0</v>
      </c>
      <c r="AV5" s="161" t="s">
        <v>0</v>
      </c>
      <c r="AW5" s="161" t="s">
        <v>0</v>
      </c>
      <c r="AX5" s="161" t="s">
        <v>0</v>
      </c>
      <c r="AY5" s="161" t="s">
        <v>0</v>
      </c>
      <c r="AZ5" s="161" t="s">
        <v>0</v>
      </c>
      <c r="BA5" s="161" t="s">
        <v>0</v>
      </c>
      <c r="BB5" s="161" t="s">
        <v>0</v>
      </c>
      <c r="BC5" s="161" t="s">
        <v>0</v>
      </c>
      <c r="BD5" s="161" t="s">
        <v>0</v>
      </c>
      <c r="BE5" s="161" t="s">
        <v>0</v>
      </c>
      <c r="BF5" s="161" t="s">
        <v>0</v>
      </c>
      <c r="BG5" s="161" t="s">
        <v>0</v>
      </c>
      <c r="BH5" s="161" t="s">
        <v>0</v>
      </c>
      <c r="BI5" s="161" t="s">
        <v>0</v>
      </c>
      <c r="BJ5" s="161" t="s">
        <v>0</v>
      </c>
      <c r="BK5" s="161" t="s">
        <v>0</v>
      </c>
      <c r="BL5" s="161" t="s">
        <v>0</v>
      </c>
      <c r="BM5" s="161" t="s">
        <v>0</v>
      </c>
      <c r="BN5" s="169" t="s">
        <v>0</v>
      </c>
      <c r="BO5" s="169" t="s">
        <v>0</v>
      </c>
      <c r="BP5" s="169" t="s">
        <v>0</v>
      </c>
      <c r="BQ5" s="163" t="s">
        <v>0</v>
      </c>
      <c r="BR5" s="163" t="s">
        <v>0</v>
      </c>
      <c r="BS5" s="163" t="s">
        <v>0</v>
      </c>
      <c r="BT5" s="177" t="s">
        <v>0</v>
      </c>
      <c r="BU5" s="177" t="s">
        <v>0</v>
      </c>
      <c r="BV5" s="177" t="s">
        <v>0</v>
      </c>
      <c r="BW5" s="179" t="s">
        <v>0</v>
      </c>
      <c r="BX5" s="179" t="s">
        <v>0</v>
      </c>
      <c r="BY5" s="179" t="s">
        <v>0</v>
      </c>
      <c r="BZ5" s="173" t="s">
        <v>0</v>
      </c>
      <c r="CA5" s="173" t="s">
        <v>0</v>
      </c>
      <c r="CB5" s="173" t="s">
        <v>0</v>
      </c>
      <c r="CC5" s="175" t="s">
        <v>0</v>
      </c>
      <c r="CD5" s="175" t="s">
        <v>0</v>
      </c>
      <c r="CE5" s="175" t="s">
        <v>0</v>
      </c>
      <c r="CF5" s="183" t="s">
        <v>0</v>
      </c>
      <c r="CG5" s="183" t="s">
        <v>0</v>
      </c>
      <c r="CH5" s="183" t="s">
        <v>0</v>
      </c>
      <c r="CI5" s="183" t="s">
        <v>0</v>
      </c>
      <c r="CJ5" s="183" t="s">
        <v>0</v>
      </c>
      <c r="CK5" s="183" t="s">
        <v>0</v>
      </c>
      <c r="CL5" s="185" t="s">
        <v>0</v>
      </c>
      <c r="CM5" s="185" t="s">
        <v>0</v>
      </c>
      <c r="CN5" s="185" t="s">
        <v>0</v>
      </c>
      <c r="CO5" s="160" t="s">
        <v>0</v>
      </c>
      <c r="CP5" s="160" t="s">
        <v>0</v>
      </c>
      <c r="CQ5" s="160" t="s">
        <v>0</v>
      </c>
      <c r="CR5" s="187" t="s">
        <v>0</v>
      </c>
      <c r="CS5" s="187" t="s">
        <v>0</v>
      </c>
      <c r="CT5" s="187" t="s">
        <v>0</v>
      </c>
      <c r="CU5" s="161" t="s">
        <v>0</v>
      </c>
      <c r="CV5" s="161" t="s">
        <v>0</v>
      </c>
      <c r="CW5" s="161" t="s">
        <v>0</v>
      </c>
      <c r="CX5" s="189" t="s">
        <v>0</v>
      </c>
      <c r="CY5" s="189" t="s">
        <v>0</v>
      </c>
      <c r="CZ5" s="189" t="s">
        <v>0</v>
      </c>
      <c r="DA5" s="165" t="s">
        <v>0</v>
      </c>
      <c r="DB5" s="165" t="s">
        <v>0</v>
      </c>
      <c r="DC5" s="165" t="s">
        <v>0</v>
      </c>
      <c r="DD5" s="163" t="s">
        <v>0</v>
      </c>
      <c r="DE5" s="163" t="s">
        <v>0</v>
      </c>
      <c r="DF5" s="163" t="s">
        <v>0</v>
      </c>
      <c r="DG5" s="171" t="s">
        <v>0</v>
      </c>
      <c r="DH5" s="171" t="s">
        <v>0</v>
      </c>
      <c r="DI5" s="171" t="s">
        <v>0</v>
      </c>
      <c r="DJ5" s="167" t="s">
        <v>0</v>
      </c>
      <c r="DK5" s="167" t="s">
        <v>0</v>
      </c>
      <c r="DL5" s="167" t="s">
        <v>0</v>
      </c>
      <c r="DM5" s="181" t="s">
        <v>0</v>
      </c>
      <c r="DN5" s="181" t="s">
        <v>0</v>
      </c>
      <c r="DO5" s="181" t="s">
        <v>0</v>
      </c>
      <c r="DP5" s="191" t="s">
        <v>0</v>
      </c>
      <c r="DQ5" s="191" t="s">
        <v>0</v>
      </c>
      <c r="DR5" s="191" t="s">
        <v>0</v>
      </c>
      <c r="DS5" s="1"/>
      <c r="DT5" s="1"/>
      <c r="DU5" s="1"/>
    </row>
    <row r="6" spans="1:125" x14ac:dyDescent="0.25">
      <c r="B6" s="1"/>
      <c r="C6" s="2" t="s">
        <v>34</v>
      </c>
      <c r="D6" s="2" t="s">
        <v>34</v>
      </c>
      <c r="E6" s="2" t="s">
        <v>34</v>
      </c>
      <c r="F6" s="159" t="s">
        <v>34</v>
      </c>
      <c r="G6" s="159" t="s">
        <v>34</v>
      </c>
      <c r="H6" s="159" t="s">
        <v>34</v>
      </c>
      <c r="I6" s="159" t="s">
        <v>34</v>
      </c>
      <c r="J6" s="159" t="s">
        <v>34</v>
      </c>
      <c r="K6" s="159" t="s">
        <v>34</v>
      </c>
      <c r="L6" s="159" t="s">
        <v>34</v>
      </c>
      <c r="M6" s="159" t="s">
        <v>34</v>
      </c>
      <c r="N6" s="159" t="s">
        <v>34</v>
      </c>
      <c r="O6" s="159" t="s">
        <v>34</v>
      </c>
      <c r="P6" s="159" t="s">
        <v>34</v>
      </c>
      <c r="Q6" s="159" t="s">
        <v>34</v>
      </c>
      <c r="R6" s="159" t="s">
        <v>34</v>
      </c>
      <c r="S6" s="159" t="s">
        <v>34</v>
      </c>
      <c r="T6" s="159" t="s">
        <v>34</v>
      </c>
      <c r="U6" s="159" t="s">
        <v>34</v>
      </c>
      <c r="V6" s="159" t="s">
        <v>34</v>
      </c>
      <c r="W6" s="159" t="s">
        <v>34</v>
      </c>
      <c r="X6" s="162" t="s">
        <v>34</v>
      </c>
      <c r="Y6" s="162" t="s">
        <v>34</v>
      </c>
      <c r="Z6" s="162" t="s">
        <v>34</v>
      </c>
      <c r="AA6" s="162" t="s">
        <v>34</v>
      </c>
      <c r="AB6" s="162" t="s">
        <v>34</v>
      </c>
      <c r="AC6" s="162" t="s">
        <v>34</v>
      </c>
      <c r="AD6" s="162" t="s">
        <v>34</v>
      </c>
      <c r="AE6" s="162" t="s">
        <v>34</v>
      </c>
      <c r="AF6" s="162" t="s">
        <v>34</v>
      </c>
      <c r="AG6" s="162" t="s">
        <v>34</v>
      </c>
      <c r="AH6" s="162" t="s">
        <v>34</v>
      </c>
      <c r="AI6" s="162" t="s">
        <v>34</v>
      </c>
      <c r="AJ6" s="162" t="s">
        <v>34</v>
      </c>
      <c r="AK6" s="162" t="s">
        <v>34</v>
      </c>
      <c r="AL6" s="162" t="s">
        <v>34</v>
      </c>
      <c r="AM6" s="162" t="s">
        <v>34</v>
      </c>
      <c r="AN6" s="162" t="s">
        <v>34</v>
      </c>
      <c r="AO6" s="162" t="s">
        <v>34</v>
      </c>
      <c r="AP6" s="162" t="s">
        <v>34</v>
      </c>
      <c r="AQ6" s="162" t="s">
        <v>34</v>
      </c>
      <c r="AR6" s="162" t="s">
        <v>34</v>
      </c>
      <c r="AS6" s="162" t="s">
        <v>34</v>
      </c>
      <c r="AT6" s="162" t="s">
        <v>34</v>
      </c>
      <c r="AU6" s="162" t="s">
        <v>34</v>
      </c>
      <c r="AV6" s="162" t="s">
        <v>34</v>
      </c>
      <c r="AW6" s="162" t="s">
        <v>34</v>
      </c>
      <c r="AX6" s="162" t="s">
        <v>34</v>
      </c>
      <c r="AY6" s="162" t="s">
        <v>34</v>
      </c>
      <c r="AZ6" s="162" t="s">
        <v>34</v>
      </c>
      <c r="BA6" s="162" t="s">
        <v>34</v>
      </c>
      <c r="BB6" s="162" t="s">
        <v>34</v>
      </c>
      <c r="BC6" s="162" t="s">
        <v>34</v>
      </c>
      <c r="BD6" s="162" t="s">
        <v>34</v>
      </c>
      <c r="BE6" s="162" t="s">
        <v>34</v>
      </c>
      <c r="BF6" s="162" t="s">
        <v>34</v>
      </c>
      <c r="BG6" s="162" t="s">
        <v>34</v>
      </c>
      <c r="BH6" s="162" t="s">
        <v>34</v>
      </c>
      <c r="BI6" s="162" t="s">
        <v>34</v>
      </c>
      <c r="BJ6" s="162" t="s">
        <v>34</v>
      </c>
      <c r="BK6" s="162" t="s">
        <v>34</v>
      </c>
      <c r="BL6" s="162" t="s">
        <v>34</v>
      </c>
      <c r="BM6" s="162" t="s">
        <v>34</v>
      </c>
      <c r="BN6" s="170" t="s">
        <v>34</v>
      </c>
      <c r="BO6" s="170" t="s">
        <v>34</v>
      </c>
      <c r="BP6" s="170" t="s">
        <v>34</v>
      </c>
      <c r="BQ6" s="164" t="s">
        <v>34</v>
      </c>
      <c r="BR6" s="164" t="s">
        <v>34</v>
      </c>
      <c r="BS6" s="164" t="s">
        <v>34</v>
      </c>
      <c r="BT6" s="178" t="s">
        <v>34</v>
      </c>
      <c r="BU6" s="178" t="s">
        <v>34</v>
      </c>
      <c r="BV6" s="178" t="s">
        <v>34</v>
      </c>
      <c r="BW6" s="180" t="s">
        <v>34</v>
      </c>
      <c r="BX6" s="180" t="s">
        <v>34</v>
      </c>
      <c r="BY6" s="180" t="s">
        <v>34</v>
      </c>
      <c r="BZ6" s="174" t="s">
        <v>34</v>
      </c>
      <c r="CA6" s="174" t="s">
        <v>34</v>
      </c>
      <c r="CB6" s="174" t="s">
        <v>34</v>
      </c>
      <c r="CC6" s="176" t="s">
        <v>34</v>
      </c>
      <c r="CD6" s="176" t="s">
        <v>34</v>
      </c>
      <c r="CE6" s="176" t="s">
        <v>34</v>
      </c>
      <c r="CF6" s="184" t="s">
        <v>34</v>
      </c>
      <c r="CG6" s="184" t="s">
        <v>34</v>
      </c>
      <c r="CH6" s="184" t="s">
        <v>34</v>
      </c>
      <c r="CI6" s="184" t="s">
        <v>34</v>
      </c>
      <c r="CJ6" s="184" t="s">
        <v>34</v>
      </c>
      <c r="CK6" s="184" t="s">
        <v>34</v>
      </c>
      <c r="CL6" s="186" t="s">
        <v>283</v>
      </c>
      <c r="CM6" s="186" t="s">
        <v>283</v>
      </c>
      <c r="CN6" s="186" t="s">
        <v>283</v>
      </c>
      <c r="CO6" s="159" t="s">
        <v>284</v>
      </c>
      <c r="CP6" s="159" t="s">
        <v>284</v>
      </c>
      <c r="CQ6" s="159" t="s">
        <v>284</v>
      </c>
      <c r="CR6" s="188" t="s">
        <v>285</v>
      </c>
      <c r="CS6" s="188" t="s">
        <v>285</v>
      </c>
      <c r="CT6" s="188" t="s">
        <v>285</v>
      </c>
      <c r="CU6" s="162" t="s">
        <v>286</v>
      </c>
      <c r="CV6" s="162" t="s">
        <v>286</v>
      </c>
      <c r="CW6" s="162" t="s">
        <v>286</v>
      </c>
      <c r="CX6" s="190" t="s">
        <v>287</v>
      </c>
      <c r="CY6" s="190" t="s">
        <v>287</v>
      </c>
      <c r="CZ6" s="190" t="s">
        <v>287</v>
      </c>
      <c r="DA6" s="166" t="s">
        <v>288</v>
      </c>
      <c r="DB6" s="166" t="s">
        <v>288</v>
      </c>
      <c r="DC6" s="166" t="s">
        <v>288</v>
      </c>
      <c r="DD6" s="164" t="s">
        <v>289</v>
      </c>
      <c r="DE6" s="164" t="s">
        <v>289</v>
      </c>
      <c r="DF6" s="164" t="s">
        <v>289</v>
      </c>
      <c r="DG6" s="172" t="s">
        <v>290</v>
      </c>
      <c r="DH6" s="172" t="s">
        <v>290</v>
      </c>
      <c r="DI6" s="172" t="s">
        <v>290</v>
      </c>
      <c r="DJ6" s="168" t="s">
        <v>291</v>
      </c>
      <c r="DK6" s="168" t="s">
        <v>291</v>
      </c>
      <c r="DL6" s="168" t="s">
        <v>291</v>
      </c>
      <c r="DM6" s="182" t="s">
        <v>292</v>
      </c>
      <c r="DN6" s="182" t="s">
        <v>292</v>
      </c>
      <c r="DO6" s="182" t="s">
        <v>292</v>
      </c>
      <c r="DP6" s="192" t="s">
        <v>293</v>
      </c>
      <c r="DQ6" s="192" t="s">
        <v>293</v>
      </c>
      <c r="DR6" s="192" t="s">
        <v>293</v>
      </c>
      <c r="DS6" s="1"/>
      <c r="DT6" s="1"/>
      <c r="DU6" s="1"/>
    </row>
    <row r="7" spans="1:125" x14ac:dyDescent="0.25">
      <c r="B7" s="1"/>
      <c r="C7" s="1" t="s">
        <v>2</v>
      </c>
      <c r="D7" s="1" t="s">
        <v>3</v>
      </c>
      <c r="E7" s="1" t="s">
        <v>4</v>
      </c>
      <c r="F7" s="160" t="s">
        <v>2</v>
      </c>
      <c r="G7" s="160" t="s">
        <v>3</v>
      </c>
      <c r="H7" s="160" t="s">
        <v>4</v>
      </c>
      <c r="I7" s="160" t="s">
        <v>2</v>
      </c>
      <c r="J7" s="160" t="s">
        <v>3</v>
      </c>
      <c r="K7" s="160" t="s">
        <v>4</v>
      </c>
      <c r="L7" s="160" t="s">
        <v>2</v>
      </c>
      <c r="M7" s="160" t="s">
        <v>3</v>
      </c>
      <c r="N7" s="160" t="s">
        <v>4</v>
      </c>
      <c r="O7" s="160" t="s">
        <v>2</v>
      </c>
      <c r="P7" s="160" t="s">
        <v>3</v>
      </c>
      <c r="Q7" s="160" t="s">
        <v>4</v>
      </c>
      <c r="R7" s="160" t="s">
        <v>2</v>
      </c>
      <c r="S7" s="160" t="s">
        <v>3</v>
      </c>
      <c r="T7" s="160" t="s">
        <v>4</v>
      </c>
      <c r="U7" s="160" t="s">
        <v>2</v>
      </c>
      <c r="V7" s="160" t="s">
        <v>3</v>
      </c>
      <c r="W7" s="160" t="s">
        <v>4</v>
      </c>
      <c r="X7" s="161" t="s">
        <v>2</v>
      </c>
      <c r="Y7" s="161" t="s">
        <v>3</v>
      </c>
      <c r="Z7" s="161" t="s">
        <v>4</v>
      </c>
      <c r="AA7" s="161" t="s">
        <v>2</v>
      </c>
      <c r="AB7" s="161" t="s">
        <v>3</v>
      </c>
      <c r="AC7" s="161" t="s">
        <v>4</v>
      </c>
      <c r="AD7" s="161" t="s">
        <v>2</v>
      </c>
      <c r="AE7" s="161" t="s">
        <v>3</v>
      </c>
      <c r="AF7" s="161" t="s">
        <v>4</v>
      </c>
      <c r="AG7" s="161" t="s">
        <v>2</v>
      </c>
      <c r="AH7" s="161" t="s">
        <v>3</v>
      </c>
      <c r="AI7" s="161" t="s">
        <v>4</v>
      </c>
      <c r="AJ7" s="161" t="s">
        <v>2</v>
      </c>
      <c r="AK7" s="161" t="s">
        <v>3</v>
      </c>
      <c r="AL7" s="161" t="s">
        <v>4</v>
      </c>
      <c r="AM7" s="161" t="s">
        <v>2</v>
      </c>
      <c r="AN7" s="161" t="s">
        <v>3</v>
      </c>
      <c r="AO7" s="161" t="s">
        <v>4</v>
      </c>
      <c r="AP7" s="161" t="s">
        <v>2</v>
      </c>
      <c r="AQ7" s="161" t="s">
        <v>3</v>
      </c>
      <c r="AR7" s="161" t="s">
        <v>4</v>
      </c>
      <c r="AS7" s="161" t="s">
        <v>2</v>
      </c>
      <c r="AT7" s="161" t="s">
        <v>3</v>
      </c>
      <c r="AU7" s="161" t="s">
        <v>4</v>
      </c>
      <c r="AV7" s="161" t="s">
        <v>2</v>
      </c>
      <c r="AW7" s="161" t="s">
        <v>3</v>
      </c>
      <c r="AX7" s="161" t="s">
        <v>4</v>
      </c>
      <c r="AY7" s="161" t="s">
        <v>2</v>
      </c>
      <c r="AZ7" s="161" t="s">
        <v>3</v>
      </c>
      <c r="BA7" s="161" t="s">
        <v>4</v>
      </c>
      <c r="BB7" s="161" t="s">
        <v>2</v>
      </c>
      <c r="BC7" s="161" t="s">
        <v>3</v>
      </c>
      <c r="BD7" s="161" t="s">
        <v>4</v>
      </c>
      <c r="BE7" s="161" t="s">
        <v>2</v>
      </c>
      <c r="BF7" s="161" t="s">
        <v>3</v>
      </c>
      <c r="BG7" s="161" t="s">
        <v>4</v>
      </c>
      <c r="BH7" s="161" t="s">
        <v>2</v>
      </c>
      <c r="BI7" s="161" t="s">
        <v>3</v>
      </c>
      <c r="BJ7" s="161" t="s">
        <v>4</v>
      </c>
      <c r="BK7" s="161" t="s">
        <v>2</v>
      </c>
      <c r="BL7" s="161" t="s">
        <v>3</v>
      </c>
      <c r="BM7" s="161" t="s">
        <v>4</v>
      </c>
      <c r="BN7" s="169" t="s">
        <v>2</v>
      </c>
      <c r="BO7" s="169" t="s">
        <v>3</v>
      </c>
      <c r="BP7" s="169" t="s">
        <v>4</v>
      </c>
      <c r="BQ7" s="163" t="s">
        <v>2</v>
      </c>
      <c r="BR7" s="163" t="s">
        <v>3</v>
      </c>
      <c r="BS7" s="163" t="s">
        <v>4</v>
      </c>
      <c r="BT7" s="177" t="s">
        <v>2</v>
      </c>
      <c r="BU7" s="177" t="s">
        <v>3</v>
      </c>
      <c r="BV7" s="177" t="s">
        <v>4</v>
      </c>
      <c r="BW7" s="179" t="s">
        <v>2</v>
      </c>
      <c r="BX7" s="179" t="s">
        <v>3</v>
      </c>
      <c r="BY7" s="179" t="s">
        <v>4</v>
      </c>
      <c r="BZ7" s="173" t="s">
        <v>2</v>
      </c>
      <c r="CA7" s="173" t="s">
        <v>3</v>
      </c>
      <c r="CB7" s="173" t="s">
        <v>4</v>
      </c>
      <c r="CC7" s="175" t="s">
        <v>2</v>
      </c>
      <c r="CD7" s="175" t="s">
        <v>3</v>
      </c>
      <c r="CE7" s="175" t="s">
        <v>4</v>
      </c>
      <c r="CF7" s="183" t="s">
        <v>2</v>
      </c>
      <c r="CG7" s="183" t="s">
        <v>3</v>
      </c>
      <c r="CH7" s="183" t="s">
        <v>4</v>
      </c>
      <c r="CI7" s="183" t="s">
        <v>2</v>
      </c>
      <c r="CJ7" s="183" t="s">
        <v>3</v>
      </c>
      <c r="CK7" s="183" t="s">
        <v>4</v>
      </c>
      <c r="CL7" s="185" t="s">
        <v>2</v>
      </c>
      <c r="CM7" s="185" t="s">
        <v>3</v>
      </c>
      <c r="CN7" s="185" t="s">
        <v>4</v>
      </c>
      <c r="CO7" s="160" t="s">
        <v>2</v>
      </c>
      <c r="CP7" s="160" t="s">
        <v>3</v>
      </c>
      <c r="CQ7" s="160" t="s">
        <v>4</v>
      </c>
      <c r="CR7" s="187" t="s">
        <v>2</v>
      </c>
      <c r="CS7" s="187" t="s">
        <v>3</v>
      </c>
      <c r="CT7" s="187" t="s">
        <v>4</v>
      </c>
      <c r="CU7" s="161" t="s">
        <v>2</v>
      </c>
      <c r="CV7" s="161" t="s">
        <v>3</v>
      </c>
      <c r="CW7" s="161" t="s">
        <v>4</v>
      </c>
      <c r="CX7" s="189" t="s">
        <v>2</v>
      </c>
      <c r="CY7" s="189" t="s">
        <v>3</v>
      </c>
      <c r="CZ7" s="189" t="s">
        <v>4</v>
      </c>
      <c r="DA7" s="165" t="s">
        <v>2</v>
      </c>
      <c r="DB7" s="165" t="s">
        <v>3</v>
      </c>
      <c r="DC7" s="165" t="s">
        <v>4</v>
      </c>
      <c r="DD7" s="163" t="s">
        <v>2</v>
      </c>
      <c r="DE7" s="163" t="s">
        <v>3</v>
      </c>
      <c r="DF7" s="163" t="s">
        <v>4</v>
      </c>
      <c r="DG7" s="171" t="s">
        <v>2</v>
      </c>
      <c r="DH7" s="171" t="s">
        <v>3</v>
      </c>
      <c r="DI7" s="171" t="s">
        <v>4</v>
      </c>
      <c r="DJ7" s="167" t="s">
        <v>2</v>
      </c>
      <c r="DK7" s="167" t="s">
        <v>3</v>
      </c>
      <c r="DL7" s="167" t="s">
        <v>4</v>
      </c>
      <c r="DM7" s="181" t="s">
        <v>2</v>
      </c>
      <c r="DN7" s="181" t="s">
        <v>3</v>
      </c>
      <c r="DO7" s="181" t="s">
        <v>4</v>
      </c>
      <c r="DP7" s="191" t="s">
        <v>2</v>
      </c>
      <c r="DQ7" s="191" t="s">
        <v>3</v>
      </c>
      <c r="DR7" s="191" t="s">
        <v>4</v>
      </c>
      <c r="DS7" s="1" t="s">
        <v>297</v>
      </c>
      <c r="DT7" s="1" t="s">
        <v>298</v>
      </c>
      <c r="DU7" s="1" t="s">
        <v>299</v>
      </c>
    </row>
    <row r="8" spans="1:125" x14ac:dyDescent="0.25">
      <c r="A8" s="214" t="str">
        <f>LEFT(B8,22)</f>
        <v xml:space="preserve">               4010101</v>
      </c>
      <c r="B8" t="str">
        <f>'Income Statment'!A8</f>
        <v xml:space="preserve">               4010101-Revenue - Membership Subscription - Berths Rental</v>
      </c>
      <c r="C8" s="6">
        <f>'Income Statment'!B8</f>
        <v>0</v>
      </c>
      <c r="D8" s="6">
        <f>'Income Statment'!C8</f>
        <v>0</v>
      </c>
      <c r="E8" s="6">
        <f>'Income Statment'!D8</f>
        <v>0</v>
      </c>
      <c r="F8" s="193">
        <f>'Income Statment'!E8</f>
        <v>0</v>
      </c>
      <c r="G8" s="193">
        <f>'Income Statment'!F8</f>
        <v>0</v>
      </c>
      <c r="H8" s="193">
        <f>'Income Statment'!G8</f>
        <v>0</v>
      </c>
      <c r="I8" s="193">
        <f>'Income Statment'!H8</f>
        <v>0</v>
      </c>
      <c r="J8" s="193">
        <f>'Income Statment'!I8</f>
        <v>0</v>
      </c>
      <c r="K8" s="193">
        <f>'Income Statment'!J8</f>
        <v>0</v>
      </c>
      <c r="L8" s="193">
        <f>'Income Statment'!K8</f>
        <v>0</v>
      </c>
      <c r="M8" s="193">
        <f>'Income Statment'!L8</f>
        <v>0</v>
      </c>
      <c r="N8" s="193">
        <f>'Income Statment'!M8</f>
        <v>0</v>
      </c>
      <c r="O8" s="193">
        <f>'Income Statment'!N8</f>
        <v>0</v>
      </c>
      <c r="P8" s="193">
        <f>'Income Statment'!O8</f>
        <v>0</v>
      </c>
      <c r="Q8" s="193">
        <f>'Income Statment'!P8</f>
        <v>0</v>
      </c>
      <c r="R8" s="193">
        <f>'Income Statment'!Q8</f>
        <v>0</v>
      </c>
      <c r="S8" s="193">
        <f>'Income Statment'!R8</f>
        <v>0</v>
      </c>
      <c r="T8" s="193">
        <f>'Income Statment'!S8</f>
        <v>0</v>
      </c>
      <c r="U8" s="193">
        <f>'Income Statment'!T8</f>
        <v>0</v>
      </c>
      <c r="V8" s="193">
        <f>'Income Statment'!U8</f>
        <v>0</v>
      </c>
      <c r="W8" s="193">
        <f>'Income Statment'!V8</f>
        <v>0</v>
      </c>
      <c r="X8" s="194">
        <f>'Income Statment'!W8</f>
        <v>0</v>
      </c>
      <c r="Y8" s="194">
        <f>'Income Statment'!X8</f>
        <v>0</v>
      </c>
      <c r="Z8" s="194">
        <f>'Income Statment'!Y8</f>
        <v>0</v>
      </c>
      <c r="AA8" s="194">
        <f>'Income Statment'!Z8</f>
        <v>0</v>
      </c>
      <c r="AB8" s="194">
        <f>'Income Statment'!AA8</f>
        <v>0</v>
      </c>
      <c r="AC8" s="194">
        <f>'Income Statment'!AB8</f>
        <v>0</v>
      </c>
      <c r="AD8" s="194">
        <f>'Income Statment'!AC8</f>
        <v>0</v>
      </c>
      <c r="AE8" s="194">
        <f>'Income Statment'!AD8</f>
        <v>0</v>
      </c>
      <c r="AF8" s="194">
        <f>'Income Statment'!AE8</f>
        <v>0</v>
      </c>
      <c r="AG8" s="194">
        <f>'Income Statment'!AF8</f>
        <v>0</v>
      </c>
      <c r="AH8" s="194">
        <f>'Income Statment'!AG8</f>
        <v>0</v>
      </c>
      <c r="AI8" s="194">
        <f>'Income Statment'!AH8</f>
        <v>0</v>
      </c>
      <c r="AJ8" s="194">
        <f>'Income Statment'!AI8</f>
        <v>0</v>
      </c>
      <c r="AK8" s="194">
        <f>'Income Statment'!AJ8</f>
        <v>0</v>
      </c>
      <c r="AL8" s="194">
        <f>'Income Statment'!AK8</f>
        <v>0</v>
      </c>
      <c r="AM8" s="194">
        <f>'Income Statment'!AL8</f>
        <v>0</v>
      </c>
      <c r="AN8" s="194">
        <f>'Income Statment'!AM8</f>
        <v>0</v>
      </c>
      <c r="AO8" s="194">
        <f>'Income Statment'!AN8</f>
        <v>0</v>
      </c>
      <c r="AP8" s="194">
        <f>'Income Statment'!AO8</f>
        <v>0</v>
      </c>
      <c r="AQ8" s="194">
        <f>'Income Statment'!AP8</f>
        <v>0</v>
      </c>
      <c r="AR8" s="194">
        <f>'Income Statment'!AQ8</f>
        <v>0</v>
      </c>
      <c r="AS8" s="194">
        <f>'Income Statment'!AR8</f>
        <v>0</v>
      </c>
      <c r="AT8" s="194">
        <f>'Income Statment'!AS8</f>
        <v>0</v>
      </c>
      <c r="AU8" s="194">
        <f>'Income Statment'!AT8</f>
        <v>0</v>
      </c>
      <c r="AV8" s="194">
        <f>'Income Statment'!AU8</f>
        <v>0</v>
      </c>
      <c r="AW8" s="194">
        <f>'Income Statment'!AV8</f>
        <v>0</v>
      </c>
      <c r="AX8" s="194">
        <f>'Income Statment'!AW8</f>
        <v>0</v>
      </c>
      <c r="AY8" s="194">
        <f>'Income Statment'!AX8</f>
        <v>0</v>
      </c>
      <c r="AZ8" s="194">
        <f>'Income Statment'!AY8</f>
        <v>0</v>
      </c>
      <c r="BA8" s="194">
        <f>'Income Statment'!AZ8</f>
        <v>0</v>
      </c>
      <c r="BB8" s="194">
        <f>'Income Statment'!BA8</f>
        <v>0</v>
      </c>
      <c r="BC8" s="194">
        <f>'Income Statment'!BB8</f>
        <v>0</v>
      </c>
      <c r="BD8" s="194">
        <f>'Income Statment'!BC8</f>
        <v>0</v>
      </c>
      <c r="BE8" s="194">
        <f>'Income Statment'!BD8</f>
        <v>0</v>
      </c>
      <c r="BF8" s="194">
        <f>'Income Statment'!BE8</f>
        <v>0</v>
      </c>
      <c r="BG8" s="194">
        <f>'Income Statment'!BF8</f>
        <v>0</v>
      </c>
      <c r="BH8" s="194">
        <f>'Income Statment'!BG8</f>
        <v>0</v>
      </c>
      <c r="BI8" s="194">
        <f>'Income Statment'!BH8</f>
        <v>0</v>
      </c>
      <c r="BJ8" s="194">
        <f>'Income Statment'!BI8</f>
        <v>0</v>
      </c>
      <c r="BK8" s="194">
        <f>'Income Statment'!BJ8</f>
        <v>0</v>
      </c>
      <c r="BL8" s="194">
        <f>'Income Statment'!BK8</f>
        <v>0</v>
      </c>
      <c r="BM8" s="194">
        <f>'Income Statment'!BL8</f>
        <v>0</v>
      </c>
      <c r="BN8" s="195">
        <f>'Income Statment'!BM8</f>
        <v>0</v>
      </c>
      <c r="BO8" s="195">
        <f>'Income Statment'!BN8</f>
        <v>0</v>
      </c>
      <c r="BP8" s="195">
        <f>'Income Statment'!BO8</f>
        <v>0</v>
      </c>
      <c r="BQ8" s="196">
        <f>'Income Statment'!BP8</f>
        <v>-286944.20900000003</v>
      </c>
      <c r="BR8" s="196">
        <f>'Income Statment'!BQ8</f>
        <v>-42304.813000000002</v>
      </c>
      <c r="BS8" s="196">
        <f>'Income Statment'!BR8</f>
        <v>-329249.02200000006</v>
      </c>
      <c r="BT8" s="197">
        <f>'Income Statment'!BS8</f>
        <v>0</v>
      </c>
      <c r="BU8" s="197">
        <f>'Income Statment'!BT8</f>
        <v>0</v>
      </c>
      <c r="BV8" s="197">
        <f>'Income Statment'!BU8</f>
        <v>0</v>
      </c>
      <c r="BW8" s="198">
        <f>'Income Statment'!BV8</f>
        <v>0</v>
      </c>
      <c r="BX8" s="198">
        <f>'Income Statment'!BW8</f>
        <v>0</v>
      </c>
      <c r="BY8" s="198">
        <f>'Income Statment'!BX8</f>
        <v>0</v>
      </c>
      <c r="BZ8" s="199">
        <f>'Income Statment'!BY8</f>
        <v>0</v>
      </c>
      <c r="CA8" s="199">
        <f>'Income Statment'!BZ8</f>
        <v>0</v>
      </c>
      <c r="CB8" s="199">
        <f>'Income Statment'!CA8</f>
        <v>0</v>
      </c>
      <c r="CC8" s="200">
        <f>'Income Statment'!CB8</f>
        <v>0</v>
      </c>
      <c r="CD8" s="200">
        <f>'Income Statment'!CC8</f>
        <v>0</v>
      </c>
      <c r="CE8" s="200">
        <f>'Income Statment'!CD8</f>
        <v>0</v>
      </c>
      <c r="CF8" s="201">
        <f>'Income Statment'!CE8</f>
        <v>0</v>
      </c>
      <c r="CG8" s="201">
        <f>'Income Statment'!CF8</f>
        <v>0</v>
      </c>
      <c r="CH8" s="201">
        <f>'Income Statment'!CG8</f>
        <v>0</v>
      </c>
      <c r="CI8" s="201">
        <f>'Income Statment'!CH8</f>
        <v>0</v>
      </c>
      <c r="CJ8" s="201">
        <f>'Income Statment'!CI8</f>
        <v>0</v>
      </c>
      <c r="CK8" s="201">
        <f>'Income Statment'!CJ8</f>
        <v>0</v>
      </c>
      <c r="CL8" s="202">
        <f>'Income Statment'!CK8</f>
        <v>0</v>
      </c>
      <c r="CM8" s="202">
        <f>'Income Statment'!CL8</f>
        <v>0</v>
      </c>
      <c r="CN8" s="202">
        <f>'Income Statment'!CM8</f>
        <v>0</v>
      </c>
      <c r="CO8" s="193">
        <f>'Income Statment'!CN8</f>
        <v>0</v>
      </c>
      <c r="CP8" s="193">
        <f>'Income Statment'!CO8</f>
        <v>0</v>
      </c>
      <c r="CQ8" s="193">
        <f>'Income Statment'!CP8</f>
        <v>0</v>
      </c>
      <c r="CR8" s="203">
        <f>'Income Statment'!CQ8</f>
        <v>0</v>
      </c>
      <c r="CS8" s="203">
        <f>'Income Statment'!CR8</f>
        <v>0</v>
      </c>
      <c r="CT8" s="203">
        <f>'Income Statment'!CS8</f>
        <v>0</v>
      </c>
      <c r="CU8" s="194">
        <f>'Income Statment'!CT8</f>
        <v>0</v>
      </c>
      <c r="CV8" s="194">
        <f>'Income Statment'!CU8</f>
        <v>0</v>
      </c>
      <c r="CW8" s="194">
        <f>'Income Statment'!CV8</f>
        <v>0</v>
      </c>
      <c r="CX8" s="204">
        <f>'Income Statment'!CW8</f>
        <v>0</v>
      </c>
      <c r="CY8" s="204">
        <f>'Income Statment'!CX8</f>
        <v>0</v>
      </c>
      <c r="CZ8" s="204">
        <f>'Income Statment'!CY8</f>
        <v>0</v>
      </c>
      <c r="DA8" s="205">
        <f>'Income Statment'!CZ8</f>
        <v>0</v>
      </c>
      <c r="DB8" s="205">
        <f>'Income Statment'!DA8</f>
        <v>0</v>
      </c>
      <c r="DC8" s="205">
        <f>'Income Statment'!DB8</f>
        <v>0</v>
      </c>
      <c r="DD8" s="196">
        <f>'Income Statment'!DC8</f>
        <v>0</v>
      </c>
      <c r="DE8" s="196">
        <f>'Income Statment'!DD8</f>
        <v>0</v>
      </c>
      <c r="DF8" s="196">
        <f>'Income Statment'!DE8</f>
        <v>0</v>
      </c>
      <c r="DG8" s="206">
        <f>'Income Statment'!DF8</f>
        <v>0</v>
      </c>
      <c r="DH8" s="206">
        <f>'Income Statment'!DG8</f>
        <v>0</v>
      </c>
      <c r="DI8" s="206">
        <f>'Income Statment'!DH8</f>
        <v>0</v>
      </c>
      <c r="DJ8" s="207">
        <f>'Income Statment'!DI8</f>
        <v>0</v>
      </c>
      <c r="DK8" s="207">
        <f>'Income Statment'!DJ8</f>
        <v>0</v>
      </c>
      <c r="DL8" s="207">
        <f>'Income Statment'!DK8</f>
        <v>0</v>
      </c>
      <c r="DM8" s="208">
        <f>'Income Statment'!DL8</f>
        <v>0</v>
      </c>
      <c r="DN8" s="208">
        <f>'Income Statment'!DM8</f>
        <v>0</v>
      </c>
      <c r="DO8" s="208">
        <f>'Income Statment'!DN8</f>
        <v>0</v>
      </c>
      <c r="DP8" s="209">
        <f>'Income Statment'!DO8</f>
        <v>0</v>
      </c>
      <c r="DQ8" s="209">
        <f>'Income Statment'!DP8</f>
        <v>0</v>
      </c>
      <c r="DR8" s="209">
        <f>'Income Statment'!DQ8</f>
        <v>0</v>
      </c>
      <c r="DS8" s="6">
        <f>'Income Statment'!DR8</f>
        <v>-286944.20900000003</v>
      </c>
      <c r="DT8" s="6">
        <f>'Income Statment'!DS8</f>
        <v>-42304.813000000002</v>
      </c>
      <c r="DU8" s="6">
        <f>'Income Statment'!DT8</f>
        <v>-329249.02200000006</v>
      </c>
    </row>
    <row r="9" spans="1:125" x14ac:dyDescent="0.25">
      <c r="A9" s="214" t="str">
        <f t="shared" ref="A9:A44" si="0">LEFT(B9,22)</f>
        <v xml:space="preserve">               4010102</v>
      </c>
      <c r="B9" t="str">
        <f>'Income Statment'!A9</f>
        <v xml:space="preserve">               4010102-Revenue - Membership Subscription - Land Park Rental</v>
      </c>
      <c r="C9" s="6">
        <f>'Income Statment'!B9</f>
        <v>0</v>
      </c>
      <c r="D9" s="6">
        <f>'Income Statment'!C9</f>
        <v>0</v>
      </c>
      <c r="E9" s="6">
        <f>'Income Statment'!D9</f>
        <v>0</v>
      </c>
      <c r="F9" s="193">
        <f>'Income Statment'!E9</f>
        <v>0</v>
      </c>
      <c r="G9" s="193">
        <f>'Income Statment'!F9</f>
        <v>0</v>
      </c>
      <c r="H9" s="193">
        <f>'Income Statment'!G9</f>
        <v>0</v>
      </c>
      <c r="I9" s="193">
        <f>'Income Statment'!H9</f>
        <v>0</v>
      </c>
      <c r="J9" s="193">
        <f>'Income Statment'!I9</f>
        <v>0</v>
      </c>
      <c r="K9" s="193">
        <f>'Income Statment'!J9</f>
        <v>0</v>
      </c>
      <c r="L9" s="193">
        <f>'Income Statment'!K9</f>
        <v>0</v>
      </c>
      <c r="M9" s="193">
        <f>'Income Statment'!L9</f>
        <v>0</v>
      </c>
      <c r="N9" s="193">
        <f>'Income Statment'!M9</f>
        <v>0</v>
      </c>
      <c r="O9" s="193">
        <f>'Income Statment'!N9</f>
        <v>0</v>
      </c>
      <c r="P9" s="193">
        <f>'Income Statment'!O9</f>
        <v>0</v>
      </c>
      <c r="Q9" s="193">
        <f>'Income Statment'!P9</f>
        <v>0</v>
      </c>
      <c r="R9" s="193">
        <f>'Income Statment'!Q9</f>
        <v>0</v>
      </c>
      <c r="S9" s="193">
        <f>'Income Statment'!R9</f>
        <v>0</v>
      </c>
      <c r="T9" s="193">
        <f>'Income Statment'!S9</f>
        <v>0</v>
      </c>
      <c r="U9" s="193">
        <f>'Income Statment'!T9</f>
        <v>0</v>
      </c>
      <c r="V9" s="193">
        <f>'Income Statment'!U9</f>
        <v>0</v>
      </c>
      <c r="W9" s="193">
        <f>'Income Statment'!V9</f>
        <v>0</v>
      </c>
      <c r="X9" s="194">
        <f>'Income Statment'!W9</f>
        <v>0</v>
      </c>
      <c r="Y9" s="194">
        <f>'Income Statment'!X9</f>
        <v>0</v>
      </c>
      <c r="Z9" s="194">
        <f>'Income Statment'!Y9</f>
        <v>0</v>
      </c>
      <c r="AA9" s="194">
        <f>'Income Statment'!Z9</f>
        <v>0</v>
      </c>
      <c r="AB9" s="194">
        <f>'Income Statment'!AA9</f>
        <v>0</v>
      </c>
      <c r="AC9" s="194">
        <f>'Income Statment'!AB9</f>
        <v>0</v>
      </c>
      <c r="AD9" s="194">
        <f>'Income Statment'!AC9</f>
        <v>0</v>
      </c>
      <c r="AE9" s="194">
        <f>'Income Statment'!AD9</f>
        <v>0</v>
      </c>
      <c r="AF9" s="194">
        <f>'Income Statment'!AE9</f>
        <v>0</v>
      </c>
      <c r="AG9" s="194">
        <f>'Income Statment'!AF9</f>
        <v>0</v>
      </c>
      <c r="AH9" s="194">
        <f>'Income Statment'!AG9</f>
        <v>0</v>
      </c>
      <c r="AI9" s="194">
        <f>'Income Statment'!AH9</f>
        <v>0</v>
      </c>
      <c r="AJ9" s="194">
        <f>'Income Statment'!AI9</f>
        <v>0</v>
      </c>
      <c r="AK9" s="194">
        <f>'Income Statment'!AJ9</f>
        <v>0</v>
      </c>
      <c r="AL9" s="194">
        <f>'Income Statment'!AK9</f>
        <v>0</v>
      </c>
      <c r="AM9" s="194">
        <f>'Income Statment'!AL9</f>
        <v>0</v>
      </c>
      <c r="AN9" s="194">
        <f>'Income Statment'!AM9</f>
        <v>0</v>
      </c>
      <c r="AO9" s="194">
        <f>'Income Statment'!AN9</f>
        <v>0</v>
      </c>
      <c r="AP9" s="194">
        <f>'Income Statment'!AO9</f>
        <v>0</v>
      </c>
      <c r="AQ9" s="194">
        <f>'Income Statment'!AP9</f>
        <v>0</v>
      </c>
      <c r="AR9" s="194">
        <f>'Income Statment'!AQ9</f>
        <v>0</v>
      </c>
      <c r="AS9" s="194">
        <f>'Income Statment'!AR9</f>
        <v>0</v>
      </c>
      <c r="AT9" s="194">
        <f>'Income Statment'!AS9</f>
        <v>0</v>
      </c>
      <c r="AU9" s="194">
        <f>'Income Statment'!AT9</f>
        <v>0</v>
      </c>
      <c r="AV9" s="194">
        <f>'Income Statment'!AU9</f>
        <v>0</v>
      </c>
      <c r="AW9" s="194">
        <f>'Income Statment'!AV9</f>
        <v>0</v>
      </c>
      <c r="AX9" s="194">
        <f>'Income Statment'!AW9</f>
        <v>0</v>
      </c>
      <c r="AY9" s="194">
        <f>'Income Statment'!AX9</f>
        <v>0</v>
      </c>
      <c r="AZ9" s="194">
        <f>'Income Statment'!AY9</f>
        <v>0</v>
      </c>
      <c r="BA9" s="194">
        <f>'Income Statment'!AZ9</f>
        <v>0</v>
      </c>
      <c r="BB9" s="194">
        <f>'Income Statment'!BA9</f>
        <v>0</v>
      </c>
      <c r="BC9" s="194">
        <f>'Income Statment'!BB9</f>
        <v>0</v>
      </c>
      <c r="BD9" s="194">
        <f>'Income Statment'!BC9</f>
        <v>0</v>
      </c>
      <c r="BE9" s="194">
        <f>'Income Statment'!BD9</f>
        <v>0</v>
      </c>
      <c r="BF9" s="194">
        <f>'Income Statment'!BE9</f>
        <v>0</v>
      </c>
      <c r="BG9" s="194">
        <f>'Income Statment'!BF9</f>
        <v>0</v>
      </c>
      <c r="BH9" s="194">
        <f>'Income Statment'!BG9</f>
        <v>0</v>
      </c>
      <c r="BI9" s="194">
        <f>'Income Statment'!BH9</f>
        <v>0</v>
      </c>
      <c r="BJ9" s="194">
        <f>'Income Statment'!BI9</f>
        <v>0</v>
      </c>
      <c r="BK9" s="194">
        <f>'Income Statment'!BJ9</f>
        <v>0</v>
      </c>
      <c r="BL9" s="194">
        <f>'Income Statment'!BK9</f>
        <v>0</v>
      </c>
      <c r="BM9" s="194">
        <f>'Income Statment'!BL9</f>
        <v>0</v>
      </c>
      <c r="BN9" s="195">
        <f>'Income Statment'!BM9</f>
        <v>0</v>
      </c>
      <c r="BO9" s="195">
        <f>'Income Statment'!BN9</f>
        <v>0</v>
      </c>
      <c r="BP9" s="195">
        <f>'Income Statment'!BO9</f>
        <v>0</v>
      </c>
      <c r="BQ9" s="196">
        <f>'Income Statment'!BP9</f>
        <v>-166906.67300000001</v>
      </c>
      <c r="BR9" s="196">
        <f>'Income Statment'!BQ9</f>
        <v>-22826.010999999999</v>
      </c>
      <c r="BS9" s="196">
        <f>'Income Statment'!BR9</f>
        <v>-189732.68400000001</v>
      </c>
      <c r="BT9" s="197">
        <f>'Income Statment'!BS9</f>
        <v>0</v>
      </c>
      <c r="BU9" s="197">
        <f>'Income Statment'!BT9</f>
        <v>0</v>
      </c>
      <c r="BV9" s="197">
        <f>'Income Statment'!BU9</f>
        <v>0</v>
      </c>
      <c r="BW9" s="198">
        <f>'Income Statment'!BV9</f>
        <v>0</v>
      </c>
      <c r="BX9" s="198">
        <f>'Income Statment'!BW9</f>
        <v>0</v>
      </c>
      <c r="BY9" s="198">
        <f>'Income Statment'!BX9</f>
        <v>0</v>
      </c>
      <c r="BZ9" s="199">
        <f>'Income Statment'!BY9</f>
        <v>0</v>
      </c>
      <c r="CA9" s="199">
        <f>'Income Statment'!BZ9</f>
        <v>0</v>
      </c>
      <c r="CB9" s="199">
        <f>'Income Statment'!CA9</f>
        <v>0</v>
      </c>
      <c r="CC9" s="200">
        <f>'Income Statment'!CB9</f>
        <v>0</v>
      </c>
      <c r="CD9" s="200">
        <f>'Income Statment'!CC9</f>
        <v>0</v>
      </c>
      <c r="CE9" s="200">
        <f>'Income Statment'!CD9</f>
        <v>0</v>
      </c>
      <c r="CF9" s="201">
        <f>'Income Statment'!CE9</f>
        <v>0</v>
      </c>
      <c r="CG9" s="201">
        <f>'Income Statment'!CF9</f>
        <v>0</v>
      </c>
      <c r="CH9" s="201">
        <f>'Income Statment'!CG9</f>
        <v>0</v>
      </c>
      <c r="CI9" s="201">
        <f>'Income Statment'!CH9</f>
        <v>0</v>
      </c>
      <c r="CJ9" s="201">
        <f>'Income Statment'!CI9</f>
        <v>0</v>
      </c>
      <c r="CK9" s="201">
        <f>'Income Statment'!CJ9</f>
        <v>0</v>
      </c>
      <c r="CL9" s="202">
        <f>'Income Statment'!CK9</f>
        <v>0</v>
      </c>
      <c r="CM9" s="202">
        <f>'Income Statment'!CL9</f>
        <v>0</v>
      </c>
      <c r="CN9" s="202">
        <f>'Income Statment'!CM9</f>
        <v>0</v>
      </c>
      <c r="CO9" s="193">
        <f>'Income Statment'!CN9</f>
        <v>0</v>
      </c>
      <c r="CP9" s="193">
        <f>'Income Statment'!CO9</f>
        <v>0</v>
      </c>
      <c r="CQ9" s="193">
        <f>'Income Statment'!CP9</f>
        <v>0</v>
      </c>
      <c r="CR9" s="203">
        <f>'Income Statment'!CQ9</f>
        <v>0</v>
      </c>
      <c r="CS9" s="203">
        <f>'Income Statment'!CR9</f>
        <v>0</v>
      </c>
      <c r="CT9" s="203">
        <f>'Income Statment'!CS9</f>
        <v>0</v>
      </c>
      <c r="CU9" s="194">
        <f>'Income Statment'!CT9</f>
        <v>0</v>
      </c>
      <c r="CV9" s="194">
        <f>'Income Statment'!CU9</f>
        <v>0</v>
      </c>
      <c r="CW9" s="194">
        <f>'Income Statment'!CV9</f>
        <v>0</v>
      </c>
      <c r="CX9" s="204">
        <f>'Income Statment'!CW9</f>
        <v>0</v>
      </c>
      <c r="CY9" s="204">
        <f>'Income Statment'!CX9</f>
        <v>0</v>
      </c>
      <c r="CZ9" s="204">
        <f>'Income Statment'!CY9</f>
        <v>0</v>
      </c>
      <c r="DA9" s="205">
        <f>'Income Statment'!CZ9</f>
        <v>0</v>
      </c>
      <c r="DB9" s="205">
        <f>'Income Statment'!DA9</f>
        <v>0</v>
      </c>
      <c r="DC9" s="205">
        <f>'Income Statment'!DB9</f>
        <v>0</v>
      </c>
      <c r="DD9" s="196">
        <f>'Income Statment'!DC9</f>
        <v>0</v>
      </c>
      <c r="DE9" s="196">
        <f>'Income Statment'!DD9</f>
        <v>0</v>
      </c>
      <c r="DF9" s="196">
        <f>'Income Statment'!DE9</f>
        <v>0</v>
      </c>
      <c r="DG9" s="206">
        <f>'Income Statment'!DF9</f>
        <v>0</v>
      </c>
      <c r="DH9" s="206">
        <f>'Income Statment'!DG9</f>
        <v>0</v>
      </c>
      <c r="DI9" s="206">
        <f>'Income Statment'!DH9</f>
        <v>0</v>
      </c>
      <c r="DJ9" s="207">
        <f>'Income Statment'!DI9</f>
        <v>0</v>
      </c>
      <c r="DK9" s="207">
        <f>'Income Statment'!DJ9</f>
        <v>0</v>
      </c>
      <c r="DL9" s="207">
        <f>'Income Statment'!DK9</f>
        <v>0</v>
      </c>
      <c r="DM9" s="208">
        <f>'Income Statment'!DL9</f>
        <v>0</v>
      </c>
      <c r="DN9" s="208">
        <f>'Income Statment'!DM9</f>
        <v>0</v>
      </c>
      <c r="DO9" s="208">
        <f>'Income Statment'!DN9</f>
        <v>0</v>
      </c>
      <c r="DP9" s="209">
        <f>'Income Statment'!DO9</f>
        <v>0</v>
      </c>
      <c r="DQ9" s="209">
        <f>'Income Statment'!DP9</f>
        <v>0</v>
      </c>
      <c r="DR9" s="209">
        <f>'Income Statment'!DQ9</f>
        <v>0</v>
      </c>
      <c r="DS9" s="6">
        <f>'Income Statment'!DR9</f>
        <v>-166906.67300000001</v>
      </c>
      <c r="DT9" s="6">
        <f>'Income Statment'!DS9</f>
        <v>-22826.010999999999</v>
      </c>
      <c r="DU9" s="6">
        <f>'Income Statment'!DT9</f>
        <v>-189732.68400000001</v>
      </c>
    </row>
    <row r="10" spans="1:125" x14ac:dyDescent="0.25">
      <c r="A10" s="214" t="str">
        <f t="shared" si="0"/>
        <v xml:space="preserve">               4010103</v>
      </c>
      <c r="B10" t="str">
        <f>'Income Statment'!A10</f>
        <v xml:space="preserve">               4010103-Revenue - Membership Subscription</v>
      </c>
      <c r="C10" s="6">
        <f>'Income Statment'!B10</f>
        <v>0</v>
      </c>
      <c r="D10" s="6">
        <f>'Income Statment'!C10</f>
        <v>0</v>
      </c>
      <c r="E10" s="6">
        <f>'Income Statment'!D10</f>
        <v>0</v>
      </c>
      <c r="F10" s="193">
        <f>'Income Statment'!E10</f>
        <v>0</v>
      </c>
      <c r="G10" s="193">
        <f>'Income Statment'!F10</f>
        <v>0</v>
      </c>
      <c r="H10" s="193">
        <f>'Income Statment'!G10</f>
        <v>0</v>
      </c>
      <c r="I10" s="193">
        <f>'Income Statment'!H10</f>
        <v>0</v>
      </c>
      <c r="J10" s="193">
        <f>'Income Statment'!I10</f>
        <v>0</v>
      </c>
      <c r="K10" s="193">
        <f>'Income Statment'!J10</f>
        <v>0</v>
      </c>
      <c r="L10" s="193">
        <f>'Income Statment'!K10</f>
        <v>0</v>
      </c>
      <c r="M10" s="193">
        <f>'Income Statment'!L10</f>
        <v>0</v>
      </c>
      <c r="N10" s="193">
        <f>'Income Statment'!M10</f>
        <v>0</v>
      </c>
      <c r="O10" s="193">
        <f>'Income Statment'!N10</f>
        <v>0</v>
      </c>
      <c r="P10" s="193">
        <f>'Income Statment'!O10</f>
        <v>0</v>
      </c>
      <c r="Q10" s="193">
        <f>'Income Statment'!P10</f>
        <v>0</v>
      </c>
      <c r="R10" s="193">
        <f>'Income Statment'!Q10</f>
        <v>0</v>
      </c>
      <c r="S10" s="193">
        <f>'Income Statment'!R10</f>
        <v>0</v>
      </c>
      <c r="T10" s="193">
        <f>'Income Statment'!S10</f>
        <v>0</v>
      </c>
      <c r="U10" s="193">
        <f>'Income Statment'!T10</f>
        <v>-1158.7510000000002</v>
      </c>
      <c r="V10" s="193">
        <f>'Income Statment'!U10</f>
        <v>-206.25</v>
      </c>
      <c r="W10" s="193">
        <f>'Income Statment'!V10</f>
        <v>-1365.0010000000002</v>
      </c>
      <c r="X10" s="194">
        <f>'Income Statment'!W10</f>
        <v>0</v>
      </c>
      <c r="Y10" s="194">
        <f>'Income Statment'!X10</f>
        <v>0</v>
      </c>
      <c r="Z10" s="194">
        <f>'Income Statment'!Y10</f>
        <v>0</v>
      </c>
      <c r="AA10" s="194">
        <f>'Income Statment'!Z10</f>
        <v>0</v>
      </c>
      <c r="AB10" s="194">
        <f>'Income Statment'!AA10</f>
        <v>0</v>
      </c>
      <c r="AC10" s="194">
        <f>'Income Statment'!AB10</f>
        <v>0</v>
      </c>
      <c r="AD10" s="194">
        <f>'Income Statment'!AC10</f>
        <v>0</v>
      </c>
      <c r="AE10" s="194">
        <f>'Income Statment'!AD10</f>
        <v>0</v>
      </c>
      <c r="AF10" s="194">
        <f>'Income Statment'!AE10</f>
        <v>0</v>
      </c>
      <c r="AG10" s="194">
        <f>'Income Statment'!AF10</f>
        <v>0</v>
      </c>
      <c r="AH10" s="194">
        <f>'Income Statment'!AG10</f>
        <v>0</v>
      </c>
      <c r="AI10" s="194">
        <f>'Income Statment'!AH10</f>
        <v>0</v>
      </c>
      <c r="AJ10" s="194">
        <f>'Income Statment'!AI10</f>
        <v>0</v>
      </c>
      <c r="AK10" s="194">
        <f>'Income Statment'!AJ10</f>
        <v>0</v>
      </c>
      <c r="AL10" s="194">
        <f>'Income Statment'!AK10</f>
        <v>0</v>
      </c>
      <c r="AM10" s="194">
        <f>'Income Statment'!AL10</f>
        <v>0</v>
      </c>
      <c r="AN10" s="194">
        <f>'Income Statment'!AM10</f>
        <v>0</v>
      </c>
      <c r="AO10" s="194">
        <f>'Income Statment'!AN10</f>
        <v>0</v>
      </c>
      <c r="AP10" s="194">
        <f>'Income Statment'!AO10</f>
        <v>0</v>
      </c>
      <c r="AQ10" s="194">
        <f>'Income Statment'!AP10</f>
        <v>0</v>
      </c>
      <c r="AR10" s="194">
        <f>'Income Statment'!AQ10</f>
        <v>0</v>
      </c>
      <c r="AS10" s="194">
        <f>'Income Statment'!AR10</f>
        <v>0</v>
      </c>
      <c r="AT10" s="194">
        <f>'Income Statment'!AS10</f>
        <v>0</v>
      </c>
      <c r="AU10" s="194">
        <f>'Income Statment'!AT10</f>
        <v>0</v>
      </c>
      <c r="AV10" s="194">
        <f>'Income Statment'!AU10</f>
        <v>0</v>
      </c>
      <c r="AW10" s="194">
        <f>'Income Statment'!AV10</f>
        <v>0</v>
      </c>
      <c r="AX10" s="194">
        <f>'Income Statment'!AW10</f>
        <v>0</v>
      </c>
      <c r="AY10" s="194">
        <f>'Income Statment'!AX10</f>
        <v>0</v>
      </c>
      <c r="AZ10" s="194">
        <f>'Income Statment'!AY10</f>
        <v>0</v>
      </c>
      <c r="BA10" s="194">
        <f>'Income Statment'!AZ10</f>
        <v>0</v>
      </c>
      <c r="BB10" s="194">
        <f>'Income Statment'!BA10</f>
        <v>0</v>
      </c>
      <c r="BC10" s="194">
        <f>'Income Statment'!BB10</f>
        <v>0</v>
      </c>
      <c r="BD10" s="194">
        <f>'Income Statment'!BC10</f>
        <v>0</v>
      </c>
      <c r="BE10" s="194">
        <f>'Income Statment'!BD10</f>
        <v>0</v>
      </c>
      <c r="BF10" s="194">
        <f>'Income Statment'!BE10</f>
        <v>0</v>
      </c>
      <c r="BG10" s="194">
        <f>'Income Statment'!BF10</f>
        <v>0</v>
      </c>
      <c r="BH10" s="194">
        <f>'Income Statment'!BG10</f>
        <v>0</v>
      </c>
      <c r="BI10" s="194">
        <f>'Income Statment'!BH10</f>
        <v>0</v>
      </c>
      <c r="BJ10" s="194">
        <f>'Income Statment'!BI10</f>
        <v>0</v>
      </c>
      <c r="BK10" s="194">
        <f>'Income Statment'!BJ10</f>
        <v>0</v>
      </c>
      <c r="BL10" s="194">
        <f>'Income Statment'!BK10</f>
        <v>0</v>
      </c>
      <c r="BM10" s="194">
        <f>'Income Statment'!BL10</f>
        <v>0</v>
      </c>
      <c r="BN10" s="195">
        <f>'Income Statment'!BM10</f>
        <v>0</v>
      </c>
      <c r="BO10" s="195">
        <f>'Income Statment'!BN10</f>
        <v>0</v>
      </c>
      <c r="BP10" s="195">
        <f>'Income Statment'!BO10</f>
        <v>0</v>
      </c>
      <c r="BQ10" s="196">
        <f>'Income Statment'!BP10</f>
        <v>0</v>
      </c>
      <c r="BR10" s="196">
        <f>'Income Statment'!BQ10</f>
        <v>0</v>
      </c>
      <c r="BS10" s="196">
        <f>'Income Statment'!BR10</f>
        <v>0</v>
      </c>
      <c r="BT10" s="197">
        <f>'Income Statment'!BS10</f>
        <v>0</v>
      </c>
      <c r="BU10" s="197">
        <f>'Income Statment'!BT10</f>
        <v>0</v>
      </c>
      <c r="BV10" s="197">
        <f>'Income Statment'!BU10</f>
        <v>0</v>
      </c>
      <c r="BW10" s="198">
        <f>'Income Statment'!BV10</f>
        <v>0</v>
      </c>
      <c r="BX10" s="198">
        <f>'Income Statment'!BW10</f>
        <v>0</v>
      </c>
      <c r="BY10" s="198">
        <f>'Income Statment'!BX10</f>
        <v>0</v>
      </c>
      <c r="BZ10" s="199">
        <f>'Income Statment'!BY10</f>
        <v>0</v>
      </c>
      <c r="CA10" s="199">
        <f>'Income Statment'!BZ10</f>
        <v>0</v>
      </c>
      <c r="CB10" s="199">
        <f>'Income Statment'!CA10</f>
        <v>0</v>
      </c>
      <c r="CC10" s="200">
        <f>'Income Statment'!CB10</f>
        <v>0</v>
      </c>
      <c r="CD10" s="200">
        <f>'Income Statment'!CC10</f>
        <v>0</v>
      </c>
      <c r="CE10" s="200">
        <f>'Income Statment'!CD10</f>
        <v>0</v>
      </c>
      <c r="CF10" s="201">
        <f>'Income Statment'!CE10</f>
        <v>0</v>
      </c>
      <c r="CG10" s="201">
        <f>'Income Statment'!CF10</f>
        <v>0</v>
      </c>
      <c r="CH10" s="201">
        <f>'Income Statment'!CG10</f>
        <v>0</v>
      </c>
      <c r="CI10" s="201">
        <f>'Income Statment'!CH10</f>
        <v>0</v>
      </c>
      <c r="CJ10" s="201">
        <f>'Income Statment'!CI10</f>
        <v>0</v>
      </c>
      <c r="CK10" s="201">
        <f>'Income Statment'!CJ10</f>
        <v>0</v>
      </c>
      <c r="CL10" s="202">
        <f>'Income Statment'!CK10</f>
        <v>0</v>
      </c>
      <c r="CM10" s="202">
        <f>'Income Statment'!CL10</f>
        <v>0</v>
      </c>
      <c r="CN10" s="202">
        <f>'Income Statment'!CM10</f>
        <v>0</v>
      </c>
      <c r="CO10" s="193">
        <f>'Income Statment'!CN10</f>
        <v>0</v>
      </c>
      <c r="CP10" s="193">
        <f>'Income Statment'!CO10</f>
        <v>0</v>
      </c>
      <c r="CQ10" s="193">
        <f>'Income Statment'!CP10</f>
        <v>0</v>
      </c>
      <c r="CR10" s="203">
        <f>'Income Statment'!CQ10</f>
        <v>0</v>
      </c>
      <c r="CS10" s="203">
        <f>'Income Statment'!CR10</f>
        <v>0</v>
      </c>
      <c r="CT10" s="203">
        <f>'Income Statment'!CS10</f>
        <v>0</v>
      </c>
      <c r="CU10" s="194">
        <f>'Income Statment'!CT10</f>
        <v>0</v>
      </c>
      <c r="CV10" s="194">
        <f>'Income Statment'!CU10</f>
        <v>0</v>
      </c>
      <c r="CW10" s="194">
        <f>'Income Statment'!CV10</f>
        <v>0</v>
      </c>
      <c r="CX10" s="204">
        <f>'Income Statment'!CW10</f>
        <v>0</v>
      </c>
      <c r="CY10" s="204">
        <f>'Income Statment'!CX10</f>
        <v>0</v>
      </c>
      <c r="CZ10" s="204">
        <f>'Income Statment'!CY10</f>
        <v>0</v>
      </c>
      <c r="DA10" s="205">
        <f>'Income Statment'!CZ10</f>
        <v>0</v>
      </c>
      <c r="DB10" s="205">
        <f>'Income Statment'!DA10</f>
        <v>0</v>
      </c>
      <c r="DC10" s="205">
        <f>'Income Statment'!DB10</f>
        <v>0</v>
      </c>
      <c r="DD10" s="196">
        <f>'Income Statment'!DC10</f>
        <v>0</v>
      </c>
      <c r="DE10" s="196">
        <f>'Income Statment'!DD10</f>
        <v>0</v>
      </c>
      <c r="DF10" s="196">
        <f>'Income Statment'!DE10</f>
        <v>0</v>
      </c>
      <c r="DG10" s="206">
        <f>'Income Statment'!DF10</f>
        <v>0</v>
      </c>
      <c r="DH10" s="206">
        <f>'Income Statment'!DG10</f>
        <v>0</v>
      </c>
      <c r="DI10" s="206">
        <f>'Income Statment'!DH10</f>
        <v>0</v>
      </c>
      <c r="DJ10" s="207">
        <f>'Income Statment'!DI10</f>
        <v>0</v>
      </c>
      <c r="DK10" s="207">
        <f>'Income Statment'!DJ10</f>
        <v>0</v>
      </c>
      <c r="DL10" s="207">
        <f>'Income Statment'!DK10</f>
        <v>0</v>
      </c>
      <c r="DM10" s="208">
        <f>'Income Statment'!DL10</f>
        <v>0</v>
      </c>
      <c r="DN10" s="208">
        <f>'Income Statment'!DM10</f>
        <v>0</v>
      </c>
      <c r="DO10" s="208">
        <f>'Income Statment'!DN10</f>
        <v>0</v>
      </c>
      <c r="DP10" s="209">
        <f>'Income Statment'!DO10</f>
        <v>0</v>
      </c>
      <c r="DQ10" s="209">
        <f>'Income Statment'!DP10</f>
        <v>0</v>
      </c>
      <c r="DR10" s="209">
        <f>'Income Statment'!DQ10</f>
        <v>0</v>
      </c>
      <c r="DS10" s="6">
        <f>'Income Statment'!DR10</f>
        <v>-1158.7510000000002</v>
      </c>
      <c r="DT10" s="6">
        <f>'Income Statment'!DS10</f>
        <v>-206.25</v>
      </c>
      <c r="DU10" s="6">
        <f>'Income Statment'!DT10</f>
        <v>-1365.0010000000002</v>
      </c>
    </row>
    <row r="11" spans="1:125" x14ac:dyDescent="0.25">
      <c r="A11" s="214" t="str">
        <f t="shared" si="0"/>
        <v xml:space="preserve">               4020101</v>
      </c>
      <c r="B11" t="str">
        <f>'Income Statment'!A11</f>
        <v xml:space="preserve">               4020101-Revenue - Entry Tickets</v>
      </c>
      <c r="C11" s="6">
        <f>'Income Statment'!B11</f>
        <v>0</v>
      </c>
      <c r="D11" s="6">
        <f>'Income Statment'!C11</f>
        <v>0</v>
      </c>
      <c r="E11" s="6">
        <f>'Income Statment'!D11</f>
        <v>0</v>
      </c>
      <c r="F11" s="193">
        <f>'Income Statment'!E11</f>
        <v>0</v>
      </c>
      <c r="G11" s="193">
        <f>'Income Statment'!F11</f>
        <v>0</v>
      </c>
      <c r="H11" s="193">
        <f>'Income Statment'!G11</f>
        <v>0</v>
      </c>
      <c r="I11" s="193">
        <f>'Income Statment'!H11</f>
        <v>0</v>
      </c>
      <c r="J11" s="193">
        <f>'Income Statment'!I11</f>
        <v>0</v>
      </c>
      <c r="K11" s="193">
        <f>'Income Statment'!J11</f>
        <v>0</v>
      </c>
      <c r="L11" s="193">
        <f>'Income Statment'!K11</f>
        <v>0</v>
      </c>
      <c r="M11" s="193">
        <f>'Income Statment'!L11</f>
        <v>0</v>
      </c>
      <c r="N11" s="193">
        <f>'Income Statment'!M11</f>
        <v>0</v>
      </c>
      <c r="O11" s="193">
        <f>'Income Statment'!N11</f>
        <v>0</v>
      </c>
      <c r="P11" s="193">
        <f>'Income Statment'!O11</f>
        <v>0</v>
      </c>
      <c r="Q11" s="193">
        <f>'Income Statment'!P11</f>
        <v>0</v>
      </c>
      <c r="R11" s="193">
        <f>'Income Statment'!Q11</f>
        <v>-69866.5</v>
      </c>
      <c r="S11" s="193">
        <f>'Income Statment'!R11</f>
        <v>-17950</v>
      </c>
      <c r="T11" s="193">
        <f>'Income Statment'!S11</f>
        <v>-87816.5</v>
      </c>
      <c r="U11" s="193">
        <f>'Income Statment'!T11</f>
        <v>0</v>
      </c>
      <c r="V11" s="193">
        <f>'Income Statment'!U11</f>
        <v>0</v>
      </c>
      <c r="W11" s="193">
        <f>'Income Statment'!V11</f>
        <v>0</v>
      </c>
      <c r="X11" s="194">
        <f>'Income Statment'!W11</f>
        <v>0</v>
      </c>
      <c r="Y11" s="194">
        <f>'Income Statment'!X11</f>
        <v>0</v>
      </c>
      <c r="Z11" s="194">
        <f>'Income Statment'!Y11</f>
        <v>0</v>
      </c>
      <c r="AA11" s="194">
        <f>'Income Statment'!Z11</f>
        <v>0</v>
      </c>
      <c r="AB11" s="194">
        <f>'Income Statment'!AA11</f>
        <v>0</v>
      </c>
      <c r="AC11" s="194">
        <f>'Income Statment'!AB11</f>
        <v>0</v>
      </c>
      <c r="AD11" s="194">
        <f>'Income Statment'!AC11</f>
        <v>0</v>
      </c>
      <c r="AE11" s="194">
        <f>'Income Statment'!AD11</f>
        <v>0</v>
      </c>
      <c r="AF11" s="194">
        <f>'Income Statment'!AE11</f>
        <v>0</v>
      </c>
      <c r="AG11" s="194">
        <f>'Income Statment'!AF11</f>
        <v>0</v>
      </c>
      <c r="AH11" s="194">
        <f>'Income Statment'!AG11</f>
        <v>0</v>
      </c>
      <c r="AI11" s="194">
        <f>'Income Statment'!AH11</f>
        <v>0</v>
      </c>
      <c r="AJ11" s="194">
        <f>'Income Statment'!AI11</f>
        <v>0</v>
      </c>
      <c r="AK11" s="194">
        <f>'Income Statment'!AJ11</f>
        <v>0</v>
      </c>
      <c r="AL11" s="194">
        <f>'Income Statment'!AK11</f>
        <v>0</v>
      </c>
      <c r="AM11" s="194">
        <f>'Income Statment'!AL11</f>
        <v>0</v>
      </c>
      <c r="AN11" s="194">
        <f>'Income Statment'!AM11</f>
        <v>0</v>
      </c>
      <c r="AO11" s="194">
        <f>'Income Statment'!AN11</f>
        <v>0</v>
      </c>
      <c r="AP11" s="194">
        <f>'Income Statment'!AO11</f>
        <v>0</v>
      </c>
      <c r="AQ11" s="194">
        <f>'Income Statment'!AP11</f>
        <v>0</v>
      </c>
      <c r="AR11" s="194">
        <f>'Income Statment'!AQ11</f>
        <v>0</v>
      </c>
      <c r="AS11" s="194">
        <f>'Income Statment'!AR11</f>
        <v>0</v>
      </c>
      <c r="AT11" s="194">
        <f>'Income Statment'!AS11</f>
        <v>0</v>
      </c>
      <c r="AU11" s="194">
        <f>'Income Statment'!AT11</f>
        <v>0</v>
      </c>
      <c r="AV11" s="194">
        <f>'Income Statment'!AU11</f>
        <v>0</v>
      </c>
      <c r="AW11" s="194">
        <f>'Income Statment'!AV11</f>
        <v>0</v>
      </c>
      <c r="AX11" s="194">
        <f>'Income Statment'!AW11</f>
        <v>0</v>
      </c>
      <c r="AY11" s="194">
        <f>'Income Statment'!AX11</f>
        <v>0</v>
      </c>
      <c r="AZ11" s="194">
        <f>'Income Statment'!AY11</f>
        <v>0</v>
      </c>
      <c r="BA11" s="194">
        <f>'Income Statment'!AZ11</f>
        <v>0</v>
      </c>
      <c r="BB11" s="194">
        <f>'Income Statment'!BA11</f>
        <v>0</v>
      </c>
      <c r="BC11" s="194">
        <f>'Income Statment'!BB11</f>
        <v>0</v>
      </c>
      <c r="BD11" s="194">
        <f>'Income Statment'!BC11</f>
        <v>0</v>
      </c>
      <c r="BE11" s="194">
        <f>'Income Statment'!BD11</f>
        <v>0</v>
      </c>
      <c r="BF11" s="194">
        <f>'Income Statment'!BE11</f>
        <v>0</v>
      </c>
      <c r="BG11" s="194">
        <f>'Income Statment'!BF11</f>
        <v>0</v>
      </c>
      <c r="BH11" s="194">
        <f>'Income Statment'!BG11</f>
        <v>0</v>
      </c>
      <c r="BI11" s="194">
        <f>'Income Statment'!BH11</f>
        <v>0</v>
      </c>
      <c r="BJ11" s="194">
        <f>'Income Statment'!BI11</f>
        <v>0</v>
      </c>
      <c r="BK11" s="194">
        <f>'Income Statment'!BJ11</f>
        <v>0</v>
      </c>
      <c r="BL11" s="194">
        <f>'Income Statment'!BK11</f>
        <v>0</v>
      </c>
      <c r="BM11" s="194">
        <f>'Income Statment'!BL11</f>
        <v>0</v>
      </c>
      <c r="BN11" s="195">
        <f>'Income Statment'!BM11</f>
        <v>0</v>
      </c>
      <c r="BO11" s="195">
        <f>'Income Statment'!BN11</f>
        <v>0</v>
      </c>
      <c r="BP11" s="195">
        <f>'Income Statment'!BO11</f>
        <v>0</v>
      </c>
      <c r="BQ11" s="196">
        <f>'Income Statment'!BP11</f>
        <v>0</v>
      </c>
      <c r="BR11" s="196">
        <f>'Income Statment'!BQ11</f>
        <v>0</v>
      </c>
      <c r="BS11" s="196">
        <f>'Income Statment'!BR11</f>
        <v>0</v>
      </c>
      <c r="BT11" s="197">
        <f>'Income Statment'!BS11</f>
        <v>0</v>
      </c>
      <c r="BU11" s="197">
        <f>'Income Statment'!BT11</f>
        <v>0</v>
      </c>
      <c r="BV11" s="197">
        <f>'Income Statment'!BU11</f>
        <v>0</v>
      </c>
      <c r="BW11" s="198">
        <f>'Income Statment'!BV11</f>
        <v>0</v>
      </c>
      <c r="BX11" s="198">
        <f>'Income Statment'!BW11</f>
        <v>0</v>
      </c>
      <c r="BY11" s="198">
        <f>'Income Statment'!BX11</f>
        <v>0</v>
      </c>
      <c r="BZ11" s="199">
        <f>'Income Statment'!BY11</f>
        <v>0</v>
      </c>
      <c r="CA11" s="199">
        <f>'Income Statment'!BZ11</f>
        <v>0</v>
      </c>
      <c r="CB11" s="199">
        <f>'Income Statment'!CA11</f>
        <v>0</v>
      </c>
      <c r="CC11" s="200">
        <f>'Income Statment'!CB11</f>
        <v>0</v>
      </c>
      <c r="CD11" s="200">
        <f>'Income Statment'!CC11</f>
        <v>0</v>
      </c>
      <c r="CE11" s="200">
        <f>'Income Statment'!CD11</f>
        <v>0</v>
      </c>
      <c r="CF11" s="201">
        <f>'Income Statment'!CE11</f>
        <v>0</v>
      </c>
      <c r="CG11" s="201">
        <f>'Income Statment'!CF11</f>
        <v>0</v>
      </c>
      <c r="CH11" s="201">
        <f>'Income Statment'!CG11</f>
        <v>0</v>
      </c>
      <c r="CI11" s="201">
        <f>'Income Statment'!CH11</f>
        <v>0</v>
      </c>
      <c r="CJ11" s="201">
        <f>'Income Statment'!CI11</f>
        <v>0</v>
      </c>
      <c r="CK11" s="201">
        <f>'Income Statment'!CJ11</f>
        <v>0</v>
      </c>
      <c r="CL11" s="202">
        <f>'Income Statment'!CK11</f>
        <v>0</v>
      </c>
      <c r="CM11" s="202">
        <f>'Income Statment'!CL11</f>
        <v>0</v>
      </c>
      <c r="CN11" s="202">
        <f>'Income Statment'!CM11</f>
        <v>0</v>
      </c>
      <c r="CO11" s="193">
        <f>'Income Statment'!CN11</f>
        <v>0</v>
      </c>
      <c r="CP11" s="193">
        <f>'Income Statment'!CO11</f>
        <v>0</v>
      </c>
      <c r="CQ11" s="193">
        <f>'Income Statment'!CP11</f>
        <v>0</v>
      </c>
      <c r="CR11" s="203">
        <f>'Income Statment'!CQ11</f>
        <v>0</v>
      </c>
      <c r="CS11" s="203">
        <f>'Income Statment'!CR11</f>
        <v>0</v>
      </c>
      <c r="CT11" s="203">
        <f>'Income Statment'!CS11</f>
        <v>0</v>
      </c>
      <c r="CU11" s="194">
        <f>'Income Statment'!CT11</f>
        <v>0</v>
      </c>
      <c r="CV11" s="194">
        <f>'Income Statment'!CU11</f>
        <v>0</v>
      </c>
      <c r="CW11" s="194">
        <f>'Income Statment'!CV11</f>
        <v>0</v>
      </c>
      <c r="CX11" s="204">
        <f>'Income Statment'!CW11</f>
        <v>0</v>
      </c>
      <c r="CY11" s="204">
        <f>'Income Statment'!CX11</f>
        <v>0</v>
      </c>
      <c r="CZ11" s="204">
        <f>'Income Statment'!CY11</f>
        <v>0</v>
      </c>
      <c r="DA11" s="205">
        <f>'Income Statment'!CZ11</f>
        <v>0</v>
      </c>
      <c r="DB11" s="205">
        <f>'Income Statment'!DA11</f>
        <v>0</v>
      </c>
      <c r="DC11" s="205">
        <f>'Income Statment'!DB11</f>
        <v>0</v>
      </c>
      <c r="DD11" s="196">
        <f>'Income Statment'!DC11</f>
        <v>0</v>
      </c>
      <c r="DE11" s="196">
        <f>'Income Statment'!DD11</f>
        <v>0</v>
      </c>
      <c r="DF11" s="196">
        <f>'Income Statment'!DE11</f>
        <v>0</v>
      </c>
      <c r="DG11" s="206">
        <f>'Income Statment'!DF11</f>
        <v>0</v>
      </c>
      <c r="DH11" s="206">
        <f>'Income Statment'!DG11</f>
        <v>0</v>
      </c>
      <c r="DI11" s="206">
        <f>'Income Statment'!DH11</f>
        <v>0</v>
      </c>
      <c r="DJ11" s="207">
        <f>'Income Statment'!DI11</f>
        <v>0</v>
      </c>
      <c r="DK11" s="207">
        <f>'Income Statment'!DJ11</f>
        <v>0</v>
      </c>
      <c r="DL11" s="207">
        <f>'Income Statment'!DK11</f>
        <v>0</v>
      </c>
      <c r="DM11" s="208">
        <f>'Income Statment'!DL11</f>
        <v>0</v>
      </c>
      <c r="DN11" s="208">
        <f>'Income Statment'!DM11</f>
        <v>0</v>
      </c>
      <c r="DO11" s="208">
        <f>'Income Statment'!DN11</f>
        <v>0</v>
      </c>
      <c r="DP11" s="209">
        <f>'Income Statment'!DO11</f>
        <v>0</v>
      </c>
      <c r="DQ11" s="209">
        <f>'Income Statment'!DP11</f>
        <v>0</v>
      </c>
      <c r="DR11" s="209">
        <f>'Income Statment'!DQ11</f>
        <v>0</v>
      </c>
      <c r="DS11" s="6">
        <f>'Income Statment'!DR11</f>
        <v>-69866.5</v>
      </c>
      <c r="DT11" s="6">
        <f>'Income Statment'!DS11</f>
        <v>-17950</v>
      </c>
      <c r="DU11" s="6">
        <f>'Income Statment'!DT11</f>
        <v>-87816.5</v>
      </c>
    </row>
    <row r="12" spans="1:125" x14ac:dyDescent="0.25">
      <c r="A12" s="214" t="str">
        <f t="shared" si="0"/>
        <v xml:space="preserve">               4020201</v>
      </c>
      <c r="B12" t="str">
        <f>'Income Statment'!A12</f>
        <v xml:space="preserve">               4020201-Revenue - Games Tickets</v>
      </c>
      <c r="C12" s="6">
        <f>'Income Statment'!B12</f>
        <v>0</v>
      </c>
      <c r="D12" s="6">
        <f>'Income Statment'!C12</f>
        <v>0</v>
      </c>
      <c r="E12" s="6">
        <f>'Income Statment'!D12</f>
        <v>0</v>
      </c>
      <c r="F12" s="193">
        <f>'Income Statment'!E12</f>
        <v>0</v>
      </c>
      <c r="G12" s="193">
        <f>'Income Statment'!F12</f>
        <v>0</v>
      </c>
      <c r="H12" s="193">
        <f>'Income Statment'!G12</f>
        <v>0</v>
      </c>
      <c r="I12" s="193">
        <f>'Income Statment'!H12</f>
        <v>0</v>
      </c>
      <c r="J12" s="193">
        <f>'Income Statment'!I12</f>
        <v>0</v>
      </c>
      <c r="K12" s="193">
        <f>'Income Statment'!J12</f>
        <v>0</v>
      </c>
      <c r="L12" s="193">
        <f>'Income Statment'!K12</f>
        <v>0</v>
      </c>
      <c r="M12" s="193">
        <f>'Income Statment'!L12</f>
        <v>0</v>
      </c>
      <c r="N12" s="193">
        <f>'Income Statment'!M12</f>
        <v>0</v>
      </c>
      <c r="O12" s="193">
        <f>'Income Statment'!N12</f>
        <v>0</v>
      </c>
      <c r="P12" s="193">
        <f>'Income Statment'!O12</f>
        <v>0</v>
      </c>
      <c r="Q12" s="193">
        <f>'Income Statment'!P12</f>
        <v>0</v>
      </c>
      <c r="R12" s="193">
        <f>'Income Statment'!Q12</f>
        <v>0</v>
      </c>
      <c r="S12" s="193">
        <f>'Income Statment'!R12</f>
        <v>0</v>
      </c>
      <c r="T12" s="193">
        <f>'Income Statment'!S12</f>
        <v>0</v>
      </c>
      <c r="U12" s="193">
        <f>'Income Statment'!T12</f>
        <v>0</v>
      </c>
      <c r="V12" s="193">
        <f>'Income Statment'!U12</f>
        <v>0</v>
      </c>
      <c r="W12" s="193">
        <f>'Income Statment'!V12</f>
        <v>0</v>
      </c>
      <c r="X12" s="194">
        <f>'Income Statment'!W12</f>
        <v>0</v>
      </c>
      <c r="Y12" s="194">
        <f>'Income Statment'!X12</f>
        <v>0</v>
      </c>
      <c r="Z12" s="194">
        <f>'Income Statment'!Y12</f>
        <v>0</v>
      </c>
      <c r="AA12" s="194">
        <f>'Income Statment'!Z12</f>
        <v>0</v>
      </c>
      <c r="AB12" s="194">
        <f>'Income Statment'!AA12</f>
        <v>0</v>
      </c>
      <c r="AC12" s="194">
        <f>'Income Statment'!AB12</f>
        <v>0</v>
      </c>
      <c r="AD12" s="194">
        <f>'Income Statment'!AC12</f>
        <v>0</v>
      </c>
      <c r="AE12" s="194">
        <f>'Income Statment'!AD12</f>
        <v>0</v>
      </c>
      <c r="AF12" s="194">
        <f>'Income Statment'!AE12</f>
        <v>0</v>
      </c>
      <c r="AG12" s="194">
        <f>'Income Statment'!AF12</f>
        <v>0</v>
      </c>
      <c r="AH12" s="194">
        <f>'Income Statment'!AG12</f>
        <v>0</v>
      </c>
      <c r="AI12" s="194">
        <f>'Income Statment'!AH12</f>
        <v>0</v>
      </c>
      <c r="AJ12" s="194">
        <f>'Income Statment'!AI12</f>
        <v>0</v>
      </c>
      <c r="AK12" s="194">
        <f>'Income Statment'!AJ12</f>
        <v>0</v>
      </c>
      <c r="AL12" s="194">
        <f>'Income Statment'!AK12</f>
        <v>0</v>
      </c>
      <c r="AM12" s="194">
        <f>'Income Statment'!AL12</f>
        <v>0</v>
      </c>
      <c r="AN12" s="194">
        <f>'Income Statment'!AM12</f>
        <v>0</v>
      </c>
      <c r="AO12" s="194">
        <f>'Income Statment'!AN12</f>
        <v>0</v>
      </c>
      <c r="AP12" s="194">
        <f>'Income Statment'!AO12</f>
        <v>0</v>
      </c>
      <c r="AQ12" s="194">
        <f>'Income Statment'!AP12</f>
        <v>0</v>
      </c>
      <c r="AR12" s="194">
        <f>'Income Statment'!AQ12</f>
        <v>0</v>
      </c>
      <c r="AS12" s="194">
        <f>'Income Statment'!AR12</f>
        <v>0</v>
      </c>
      <c r="AT12" s="194">
        <f>'Income Statment'!AS12</f>
        <v>0</v>
      </c>
      <c r="AU12" s="194">
        <f>'Income Statment'!AT12</f>
        <v>0</v>
      </c>
      <c r="AV12" s="194">
        <f>'Income Statment'!AU12</f>
        <v>0</v>
      </c>
      <c r="AW12" s="194">
        <f>'Income Statment'!AV12</f>
        <v>0</v>
      </c>
      <c r="AX12" s="194">
        <f>'Income Statment'!AW12</f>
        <v>0</v>
      </c>
      <c r="AY12" s="194">
        <f>'Income Statment'!AX12</f>
        <v>0</v>
      </c>
      <c r="AZ12" s="194">
        <f>'Income Statment'!AY12</f>
        <v>0</v>
      </c>
      <c r="BA12" s="194">
        <f>'Income Statment'!AZ12</f>
        <v>0</v>
      </c>
      <c r="BB12" s="194">
        <f>'Income Statment'!BA12</f>
        <v>0</v>
      </c>
      <c r="BC12" s="194">
        <f>'Income Statment'!BB12</f>
        <v>0</v>
      </c>
      <c r="BD12" s="194">
        <f>'Income Statment'!BC12</f>
        <v>0</v>
      </c>
      <c r="BE12" s="194">
        <f>'Income Statment'!BD12</f>
        <v>0</v>
      </c>
      <c r="BF12" s="194">
        <f>'Income Statment'!BE12</f>
        <v>0</v>
      </c>
      <c r="BG12" s="194">
        <f>'Income Statment'!BF12</f>
        <v>0</v>
      </c>
      <c r="BH12" s="194">
        <f>'Income Statment'!BG12</f>
        <v>0</v>
      </c>
      <c r="BI12" s="194">
        <f>'Income Statment'!BH12</f>
        <v>0</v>
      </c>
      <c r="BJ12" s="194">
        <f>'Income Statment'!BI12</f>
        <v>0</v>
      </c>
      <c r="BK12" s="194">
        <f>'Income Statment'!BJ12</f>
        <v>0</v>
      </c>
      <c r="BL12" s="194">
        <f>'Income Statment'!BK12</f>
        <v>0</v>
      </c>
      <c r="BM12" s="194">
        <f>'Income Statment'!BL12</f>
        <v>0</v>
      </c>
      <c r="BN12" s="195">
        <f>'Income Statment'!BM12</f>
        <v>0</v>
      </c>
      <c r="BO12" s="195">
        <f>'Income Statment'!BN12</f>
        <v>0</v>
      </c>
      <c r="BP12" s="195">
        <f>'Income Statment'!BO12</f>
        <v>0</v>
      </c>
      <c r="BQ12" s="196">
        <f>'Income Statment'!BP12</f>
        <v>0</v>
      </c>
      <c r="BR12" s="196">
        <f>'Income Statment'!BQ12</f>
        <v>0</v>
      </c>
      <c r="BS12" s="196">
        <f>'Income Statment'!BR12</f>
        <v>0</v>
      </c>
      <c r="BT12" s="197">
        <f>'Income Statment'!BS12</f>
        <v>-18754</v>
      </c>
      <c r="BU12" s="197">
        <f>'Income Statment'!BT12</f>
        <v>-6597</v>
      </c>
      <c r="BV12" s="197">
        <f>'Income Statment'!BU12</f>
        <v>-25351</v>
      </c>
      <c r="BW12" s="198">
        <f>'Income Statment'!BV12</f>
        <v>0</v>
      </c>
      <c r="BX12" s="198">
        <f>'Income Statment'!BW12</f>
        <v>0</v>
      </c>
      <c r="BY12" s="198">
        <f>'Income Statment'!BX12</f>
        <v>0</v>
      </c>
      <c r="BZ12" s="199">
        <f>'Income Statment'!BY12</f>
        <v>0</v>
      </c>
      <c r="CA12" s="199">
        <f>'Income Statment'!BZ12</f>
        <v>0</v>
      </c>
      <c r="CB12" s="199">
        <f>'Income Statment'!CA12</f>
        <v>0</v>
      </c>
      <c r="CC12" s="200">
        <f>'Income Statment'!CB12</f>
        <v>0</v>
      </c>
      <c r="CD12" s="200">
        <f>'Income Statment'!CC12</f>
        <v>0</v>
      </c>
      <c r="CE12" s="200">
        <f>'Income Statment'!CD12</f>
        <v>0</v>
      </c>
      <c r="CF12" s="201">
        <f>'Income Statment'!CE12</f>
        <v>0</v>
      </c>
      <c r="CG12" s="201">
        <f>'Income Statment'!CF12</f>
        <v>0</v>
      </c>
      <c r="CH12" s="201">
        <f>'Income Statment'!CG12</f>
        <v>0</v>
      </c>
      <c r="CI12" s="201">
        <f>'Income Statment'!CH12</f>
        <v>-1548</v>
      </c>
      <c r="CJ12" s="201">
        <f>'Income Statment'!CI12</f>
        <v>-849</v>
      </c>
      <c r="CK12" s="201">
        <f>'Income Statment'!CJ12</f>
        <v>-2397</v>
      </c>
      <c r="CL12" s="202">
        <f>'Income Statment'!CK12</f>
        <v>0</v>
      </c>
      <c r="CM12" s="202">
        <f>'Income Statment'!CL12</f>
        <v>0</v>
      </c>
      <c r="CN12" s="202">
        <f>'Income Statment'!CM12</f>
        <v>0</v>
      </c>
      <c r="CO12" s="193">
        <f>'Income Statment'!CN12</f>
        <v>0</v>
      </c>
      <c r="CP12" s="193">
        <f>'Income Statment'!CO12</f>
        <v>0</v>
      </c>
      <c r="CQ12" s="193">
        <f>'Income Statment'!CP12</f>
        <v>0</v>
      </c>
      <c r="CR12" s="203">
        <f>'Income Statment'!CQ12</f>
        <v>0</v>
      </c>
      <c r="CS12" s="203">
        <f>'Income Statment'!CR12</f>
        <v>0</v>
      </c>
      <c r="CT12" s="203">
        <f>'Income Statment'!CS12</f>
        <v>0</v>
      </c>
      <c r="CU12" s="194">
        <f>'Income Statment'!CT12</f>
        <v>0</v>
      </c>
      <c r="CV12" s="194">
        <f>'Income Statment'!CU12</f>
        <v>0</v>
      </c>
      <c r="CW12" s="194">
        <f>'Income Statment'!CV12</f>
        <v>0</v>
      </c>
      <c r="CX12" s="204">
        <f>'Income Statment'!CW12</f>
        <v>0</v>
      </c>
      <c r="CY12" s="204">
        <f>'Income Statment'!CX12</f>
        <v>0</v>
      </c>
      <c r="CZ12" s="204">
        <f>'Income Statment'!CY12</f>
        <v>0</v>
      </c>
      <c r="DA12" s="205">
        <f>'Income Statment'!CZ12</f>
        <v>0</v>
      </c>
      <c r="DB12" s="205">
        <f>'Income Statment'!DA12</f>
        <v>0</v>
      </c>
      <c r="DC12" s="205">
        <f>'Income Statment'!DB12</f>
        <v>0</v>
      </c>
      <c r="DD12" s="196">
        <f>'Income Statment'!DC12</f>
        <v>0</v>
      </c>
      <c r="DE12" s="196">
        <f>'Income Statment'!DD12</f>
        <v>0</v>
      </c>
      <c r="DF12" s="196">
        <f>'Income Statment'!DE12</f>
        <v>0</v>
      </c>
      <c r="DG12" s="206">
        <f>'Income Statment'!DF12</f>
        <v>0</v>
      </c>
      <c r="DH12" s="206">
        <f>'Income Statment'!DG12</f>
        <v>0</v>
      </c>
      <c r="DI12" s="206">
        <f>'Income Statment'!DH12</f>
        <v>0</v>
      </c>
      <c r="DJ12" s="207">
        <f>'Income Statment'!DI12</f>
        <v>0</v>
      </c>
      <c r="DK12" s="207">
        <f>'Income Statment'!DJ12</f>
        <v>0</v>
      </c>
      <c r="DL12" s="207">
        <f>'Income Statment'!DK12</f>
        <v>0</v>
      </c>
      <c r="DM12" s="208">
        <f>'Income Statment'!DL12</f>
        <v>0</v>
      </c>
      <c r="DN12" s="208">
        <f>'Income Statment'!DM12</f>
        <v>0</v>
      </c>
      <c r="DO12" s="208">
        <f>'Income Statment'!DN12</f>
        <v>0</v>
      </c>
      <c r="DP12" s="209">
        <f>'Income Statment'!DO12</f>
        <v>0</v>
      </c>
      <c r="DQ12" s="209">
        <f>'Income Statment'!DP12</f>
        <v>0</v>
      </c>
      <c r="DR12" s="209">
        <f>'Income Statment'!DQ12</f>
        <v>0</v>
      </c>
      <c r="DS12" s="6">
        <f>'Income Statment'!DR12</f>
        <v>-20302</v>
      </c>
      <c r="DT12" s="6">
        <f>'Income Statment'!DS12</f>
        <v>-7446</v>
      </c>
      <c r="DU12" s="6">
        <f>'Income Statment'!DT12</f>
        <v>-27748</v>
      </c>
    </row>
    <row r="13" spans="1:125" x14ac:dyDescent="0.25">
      <c r="A13" s="214" t="str">
        <f t="shared" si="0"/>
        <v xml:space="preserve">               4020202</v>
      </c>
      <c r="B13" t="str">
        <f>'Income Statment'!A13</f>
        <v xml:space="preserve">               4020202-Revenue - Video Games</v>
      </c>
      <c r="C13" s="6">
        <f>'Income Statment'!B13</f>
        <v>0</v>
      </c>
      <c r="D13" s="6">
        <f>'Income Statment'!C13</f>
        <v>0</v>
      </c>
      <c r="E13" s="6">
        <f>'Income Statment'!D13</f>
        <v>0</v>
      </c>
      <c r="F13" s="193">
        <f>'Income Statment'!E13</f>
        <v>0</v>
      </c>
      <c r="G13" s="193">
        <f>'Income Statment'!F13</f>
        <v>0</v>
      </c>
      <c r="H13" s="193">
        <f>'Income Statment'!G13</f>
        <v>0</v>
      </c>
      <c r="I13" s="193">
        <f>'Income Statment'!H13</f>
        <v>0</v>
      </c>
      <c r="J13" s="193">
        <f>'Income Statment'!I13</f>
        <v>0</v>
      </c>
      <c r="K13" s="193">
        <f>'Income Statment'!J13</f>
        <v>0</v>
      </c>
      <c r="L13" s="193">
        <f>'Income Statment'!K13</f>
        <v>0</v>
      </c>
      <c r="M13" s="193">
        <f>'Income Statment'!L13</f>
        <v>0</v>
      </c>
      <c r="N13" s="193">
        <f>'Income Statment'!M13</f>
        <v>0</v>
      </c>
      <c r="O13" s="193">
        <f>'Income Statment'!N13</f>
        <v>0</v>
      </c>
      <c r="P13" s="193">
        <f>'Income Statment'!O13</f>
        <v>0</v>
      </c>
      <c r="Q13" s="193">
        <f>'Income Statment'!P13</f>
        <v>0</v>
      </c>
      <c r="R13" s="193">
        <f>'Income Statment'!Q13</f>
        <v>0</v>
      </c>
      <c r="S13" s="193">
        <f>'Income Statment'!R13</f>
        <v>0</v>
      </c>
      <c r="T13" s="193">
        <f>'Income Statment'!S13</f>
        <v>0</v>
      </c>
      <c r="U13" s="193">
        <f>'Income Statment'!T13</f>
        <v>0</v>
      </c>
      <c r="V13" s="193">
        <f>'Income Statment'!U13</f>
        <v>0</v>
      </c>
      <c r="W13" s="193">
        <f>'Income Statment'!V13</f>
        <v>0</v>
      </c>
      <c r="X13" s="194">
        <f>'Income Statment'!W13</f>
        <v>0</v>
      </c>
      <c r="Y13" s="194">
        <f>'Income Statment'!X13</f>
        <v>0</v>
      </c>
      <c r="Z13" s="194">
        <f>'Income Statment'!Y13</f>
        <v>0</v>
      </c>
      <c r="AA13" s="194">
        <f>'Income Statment'!Z13</f>
        <v>0</v>
      </c>
      <c r="AB13" s="194">
        <f>'Income Statment'!AA13</f>
        <v>0</v>
      </c>
      <c r="AC13" s="194">
        <f>'Income Statment'!AB13</f>
        <v>0</v>
      </c>
      <c r="AD13" s="194">
        <f>'Income Statment'!AC13</f>
        <v>0</v>
      </c>
      <c r="AE13" s="194">
        <f>'Income Statment'!AD13</f>
        <v>0</v>
      </c>
      <c r="AF13" s="194">
        <f>'Income Statment'!AE13</f>
        <v>0</v>
      </c>
      <c r="AG13" s="194">
        <f>'Income Statment'!AF13</f>
        <v>0</v>
      </c>
      <c r="AH13" s="194">
        <f>'Income Statment'!AG13</f>
        <v>0</v>
      </c>
      <c r="AI13" s="194">
        <f>'Income Statment'!AH13</f>
        <v>0</v>
      </c>
      <c r="AJ13" s="194">
        <f>'Income Statment'!AI13</f>
        <v>0</v>
      </c>
      <c r="AK13" s="194">
        <f>'Income Statment'!AJ13</f>
        <v>0</v>
      </c>
      <c r="AL13" s="194">
        <f>'Income Statment'!AK13</f>
        <v>0</v>
      </c>
      <c r="AM13" s="194">
        <f>'Income Statment'!AL13</f>
        <v>0</v>
      </c>
      <c r="AN13" s="194">
        <f>'Income Statment'!AM13</f>
        <v>0</v>
      </c>
      <c r="AO13" s="194">
        <f>'Income Statment'!AN13</f>
        <v>0</v>
      </c>
      <c r="AP13" s="194">
        <f>'Income Statment'!AO13</f>
        <v>0</v>
      </c>
      <c r="AQ13" s="194">
        <f>'Income Statment'!AP13</f>
        <v>0</v>
      </c>
      <c r="AR13" s="194">
        <f>'Income Statment'!AQ13</f>
        <v>0</v>
      </c>
      <c r="AS13" s="194">
        <f>'Income Statment'!AR13</f>
        <v>0</v>
      </c>
      <c r="AT13" s="194">
        <f>'Income Statment'!AS13</f>
        <v>0</v>
      </c>
      <c r="AU13" s="194">
        <f>'Income Statment'!AT13</f>
        <v>0</v>
      </c>
      <c r="AV13" s="194">
        <f>'Income Statment'!AU13</f>
        <v>0</v>
      </c>
      <c r="AW13" s="194">
        <f>'Income Statment'!AV13</f>
        <v>0</v>
      </c>
      <c r="AX13" s="194">
        <f>'Income Statment'!AW13</f>
        <v>0</v>
      </c>
      <c r="AY13" s="194">
        <f>'Income Statment'!AX13</f>
        <v>0</v>
      </c>
      <c r="AZ13" s="194">
        <f>'Income Statment'!AY13</f>
        <v>0</v>
      </c>
      <c r="BA13" s="194">
        <f>'Income Statment'!AZ13</f>
        <v>0</v>
      </c>
      <c r="BB13" s="194">
        <f>'Income Statment'!BA13</f>
        <v>0</v>
      </c>
      <c r="BC13" s="194">
        <f>'Income Statment'!BB13</f>
        <v>0</v>
      </c>
      <c r="BD13" s="194">
        <f>'Income Statment'!BC13</f>
        <v>0</v>
      </c>
      <c r="BE13" s="194">
        <f>'Income Statment'!BD13</f>
        <v>0</v>
      </c>
      <c r="BF13" s="194">
        <f>'Income Statment'!BE13</f>
        <v>0</v>
      </c>
      <c r="BG13" s="194">
        <f>'Income Statment'!BF13</f>
        <v>0</v>
      </c>
      <c r="BH13" s="194">
        <f>'Income Statment'!BG13</f>
        <v>0</v>
      </c>
      <c r="BI13" s="194">
        <f>'Income Statment'!BH13</f>
        <v>0</v>
      </c>
      <c r="BJ13" s="194">
        <f>'Income Statment'!BI13</f>
        <v>0</v>
      </c>
      <c r="BK13" s="194">
        <f>'Income Statment'!BJ13</f>
        <v>0</v>
      </c>
      <c r="BL13" s="194">
        <f>'Income Statment'!BK13</f>
        <v>0</v>
      </c>
      <c r="BM13" s="194">
        <f>'Income Statment'!BL13</f>
        <v>0</v>
      </c>
      <c r="BN13" s="195">
        <f>'Income Statment'!BM13</f>
        <v>0</v>
      </c>
      <c r="BO13" s="195">
        <f>'Income Statment'!BN13</f>
        <v>0</v>
      </c>
      <c r="BP13" s="195">
        <f>'Income Statment'!BO13</f>
        <v>0</v>
      </c>
      <c r="BQ13" s="196">
        <f>'Income Statment'!BP13</f>
        <v>0</v>
      </c>
      <c r="BR13" s="196">
        <f>'Income Statment'!BQ13</f>
        <v>0</v>
      </c>
      <c r="BS13" s="196">
        <f>'Income Statment'!BR13</f>
        <v>0</v>
      </c>
      <c r="BT13" s="197">
        <f>'Income Statment'!BS13</f>
        <v>-95476.25</v>
      </c>
      <c r="BU13" s="197">
        <f>'Income Statment'!BT13</f>
        <v>-25726.5</v>
      </c>
      <c r="BV13" s="197">
        <f>'Income Statment'!BU13</f>
        <v>-121202.75</v>
      </c>
      <c r="BW13" s="198">
        <f>'Income Statment'!BV13</f>
        <v>0</v>
      </c>
      <c r="BX13" s="198">
        <f>'Income Statment'!BW13</f>
        <v>0</v>
      </c>
      <c r="BY13" s="198">
        <f>'Income Statment'!BX13</f>
        <v>0</v>
      </c>
      <c r="BZ13" s="199">
        <f>'Income Statment'!BY13</f>
        <v>0</v>
      </c>
      <c r="CA13" s="199">
        <f>'Income Statment'!BZ13</f>
        <v>0</v>
      </c>
      <c r="CB13" s="199">
        <f>'Income Statment'!CA13</f>
        <v>0</v>
      </c>
      <c r="CC13" s="200">
        <f>'Income Statment'!CB13</f>
        <v>0</v>
      </c>
      <c r="CD13" s="200">
        <f>'Income Statment'!CC13</f>
        <v>0</v>
      </c>
      <c r="CE13" s="200">
        <f>'Income Statment'!CD13</f>
        <v>0</v>
      </c>
      <c r="CF13" s="201">
        <f>'Income Statment'!CE13</f>
        <v>0</v>
      </c>
      <c r="CG13" s="201">
        <f>'Income Statment'!CF13</f>
        <v>0</v>
      </c>
      <c r="CH13" s="201">
        <f>'Income Statment'!CG13</f>
        <v>0</v>
      </c>
      <c r="CI13" s="201">
        <f>'Income Statment'!CH13</f>
        <v>0</v>
      </c>
      <c r="CJ13" s="201">
        <f>'Income Statment'!CI13</f>
        <v>0</v>
      </c>
      <c r="CK13" s="201">
        <f>'Income Statment'!CJ13</f>
        <v>0</v>
      </c>
      <c r="CL13" s="202">
        <f>'Income Statment'!CK13</f>
        <v>0</v>
      </c>
      <c r="CM13" s="202">
        <f>'Income Statment'!CL13</f>
        <v>0</v>
      </c>
      <c r="CN13" s="202">
        <f>'Income Statment'!CM13</f>
        <v>0</v>
      </c>
      <c r="CO13" s="193">
        <f>'Income Statment'!CN13</f>
        <v>0</v>
      </c>
      <c r="CP13" s="193">
        <f>'Income Statment'!CO13</f>
        <v>0</v>
      </c>
      <c r="CQ13" s="193">
        <f>'Income Statment'!CP13</f>
        <v>0</v>
      </c>
      <c r="CR13" s="203">
        <f>'Income Statment'!CQ13</f>
        <v>0</v>
      </c>
      <c r="CS13" s="203">
        <f>'Income Statment'!CR13</f>
        <v>0</v>
      </c>
      <c r="CT13" s="203">
        <f>'Income Statment'!CS13</f>
        <v>0</v>
      </c>
      <c r="CU13" s="194">
        <f>'Income Statment'!CT13</f>
        <v>0</v>
      </c>
      <c r="CV13" s="194">
        <f>'Income Statment'!CU13</f>
        <v>0</v>
      </c>
      <c r="CW13" s="194">
        <f>'Income Statment'!CV13</f>
        <v>0</v>
      </c>
      <c r="CX13" s="204">
        <f>'Income Statment'!CW13</f>
        <v>0</v>
      </c>
      <c r="CY13" s="204">
        <f>'Income Statment'!CX13</f>
        <v>0</v>
      </c>
      <c r="CZ13" s="204">
        <f>'Income Statment'!CY13</f>
        <v>0</v>
      </c>
      <c r="DA13" s="205">
        <f>'Income Statment'!CZ13</f>
        <v>0</v>
      </c>
      <c r="DB13" s="205">
        <f>'Income Statment'!DA13</f>
        <v>0</v>
      </c>
      <c r="DC13" s="205">
        <f>'Income Statment'!DB13</f>
        <v>0</v>
      </c>
      <c r="DD13" s="196">
        <f>'Income Statment'!DC13</f>
        <v>0</v>
      </c>
      <c r="DE13" s="196">
        <f>'Income Statment'!DD13</f>
        <v>0</v>
      </c>
      <c r="DF13" s="196">
        <f>'Income Statment'!DE13</f>
        <v>0</v>
      </c>
      <c r="DG13" s="206">
        <f>'Income Statment'!DF13</f>
        <v>0</v>
      </c>
      <c r="DH13" s="206">
        <f>'Income Statment'!DG13</f>
        <v>0</v>
      </c>
      <c r="DI13" s="206">
        <f>'Income Statment'!DH13</f>
        <v>0</v>
      </c>
      <c r="DJ13" s="207">
        <f>'Income Statment'!DI13</f>
        <v>0</v>
      </c>
      <c r="DK13" s="207">
        <f>'Income Statment'!DJ13</f>
        <v>0</v>
      </c>
      <c r="DL13" s="207">
        <f>'Income Statment'!DK13</f>
        <v>0</v>
      </c>
      <c r="DM13" s="208">
        <f>'Income Statment'!DL13</f>
        <v>0</v>
      </c>
      <c r="DN13" s="208">
        <f>'Income Statment'!DM13</f>
        <v>0</v>
      </c>
      <c r="DO13" s="208">
        <f>'Income Statment'!DN13</f>
        <v>0</v>
      </c>
      <c r="DP13" s="209">
        <f>'Income Statment'!DO13</f>
        <v>0</v>
      </c>
      <c r="DQ13" s="209">
        <f>'Income Statment'!DP13</f>
        <v>0</v>
      </c>
      <c r="DR13" s="209">
        <f>'Income Statment'!DQ13</f>
        <v>0</v>
      </c>
      <c r="DS13" s="6">
        <f>'Income Statment'!DR13</f>
        <v>-95476.25</v>
      </c>
      <c r="DT13" s="6">
        <f>'Income Statment'!DS13</f>
        <v>-25726.5</v>
      </c>
      <c r="DU13" s="6">
        <f>'Income Statment'!DT13</f>
        <v>-121202.75</v>
      </c>
    </row>
    <row r="14" spans="1:125" x14ac:dyDescent="0.25">
      <c r="A14" s="214" t="str">
        <f t="shared" si="0"/>
        <v xml:space="preserve">               4020203</v>
      </c>
      <c r="B14" t="str">
        <f>'Income Statment'!A14</f>
        <v xml:space="preserve">               4020203-Revenue - Billiard Games Tickets</v>
      </c>
      <c r="C14" s="6">
        <f>'Income Statment'!B14</f>
        <v>0</v>
      </c>
      <c r="D14" s="6">
        <f>'Income Statment'!C14</f>
        <v>0</v>
      </c>
      <c r="E14" s="6">
        <f>'Income Statment'!D14</f>
        <v>0</v>
      </c>
      <c r="F14" s="193">
        <f>'Income Statment'!E14</f>
        <v>0</v>
      </c>
      <c r="G14" s="193">
        <f>'Income Statment'!F14</f>
        <v>0</v>
      </c>
      <c r="H14" s="193">
        <f>'Income Statment'!G14</f>
        <v>0</v>
      </c>
      <c r="I14" s="193">
        <f>'Income Statment'!H14</f>
        <v>0</v>
      </c>
      <c r="J14" s="193">
        <f>'Income Statment'!I14</f>
        <v>0</v>
      </c>
      <c r="K14" s="193">
        <f>'Income Statment'!J14</f>
        <v>0</v>
      </c>
      <c r="L14" s="193">
        <f>'Income Statment'!K14</f>
        <v>0</v>
      </c>
      <c r="M14" s="193">
        <f>'Income Statment'!L14</f>
        <v>0</v>
      </c>
      <c r="N14" s="193">
        <f>'Income Statment'!M14</f>
        <v>0</v>
      </c>
      <c r="O14" s="193">
        <f>'Income Statment'!N14</f>
        <v>0</v>
      </c>
      <c r="P14" s="193">
        <f>'Income Statment'!O14</f>
        <v>0</v>
      </c>
      <c r="Q14" s="193">
        <f>'Income Statment'!P14</f>
        <v>0</v>
      </c>
      <c r="R14" s="193">
        <f>'Income Statment'!Q14</f>
        <v>0</v>
      </c>
      <c r="S14" s="193">
        <f>'Income Statment'!R14</f>
        <v>0</v>
      </c>
      <c r="T14" s="193">
        <f>'Income Statment'!S14</f>
        <v>0</v>
      </c>
      <c r="U14" s="193">
        <f>'Income Statment'!T14</f>
        <v>0</v>
      </c>
      <c r="V14" s="193">
        <f>'Income Statment'!U14</f>
        <v>0</v>
      </c>
      <c r="W14" s="193">
        <f>'Income Statment'!V14</f>
        <v>0</v>
      </c>
      <c r="X14" s="194">
        <f>'Income Statment'!W14</f>
        <v>0</v>
      </c>
      <c r="Y14" s="194">
        <f>'Income Statment'!X14</f>
        <v>0</v>
      </c>
      <c r="Z14" s="194">
        <f>'Income Statment'!Y14</f>
        <v>0</v>
      </c>
      <c r="AA14" s="194">
        <f>'Income Statment'!Z14</f>
        <v>0</v>
      </c>
      <c r="AB14" s="194">
        <f>'Income Statment'!AA14</f>
        <v>0</v>
      </c>
      <c r="AC14" s="194">
        <f>'Income Statment'!AB14</f>
        <v>0</v>
      </c>
      <c r="AD14" s="194">
        <f>'Income Statment'!AC14</f>
        <v>0</v>
      </c>
      <c r="AE14" s="194">
        <f>'Income Statment'!AD14</f>
        <v>0</v>
      </c>
      <c r="AF14" s="194">
        <f>'Income Statment'!AE14</f>
        <v>0</v>
      </c>
      <c r="AG14" s="194">
        <f>'Income Statment'!AF14</f>
        <v>0</v>
      </c>
      <c r="AH14" s="194">
        <f>'Income Statment'!AG14</f>
        <v>0</v>
      </c>
      <c r="AI14" s="194">
        <f>'Income Statment'!AH14</f>
        <v>0</v>
      </c>
      <c r="AJ14" s="194">
        <f>'Income Statment'!AI14</f>
        <v>0</v>
      </c>
      <c r="AK14" s="194">
        <f>'Income Statment'!AJ14</f>
        <v>0</v>
      </c>
      <c r="AL14" s="194">
        <f>'Income Statment'!AK14</f>
        <v>0</v>
      </c>
      <c r="AM14" s="194">
        <f>'Income Statment'!AL14</f>
        <v>0</v>
      </c>
      <c r="AN14" s="194">
        <f>'Income Statment'!AM14</f>
        <v>0</v>
      </c>
      <c r="AO14" s="194">
        <f>'Income Statment'!AN14</f>
        <v>0</v>
      </c>
      <c r="AP14" s="194">
        <f>'Income Statment'!AO14</f>
        <v>0</v>
      </c>
      <c r="AQ14" s="194">
        <f>'Income Statment'!AP14</f>
        <v>0</v>
      </c>
      <c r="AR14" s="194">
        <f>'Income Statment'!AQ14</f>
        <v>0</v>
      </c>
      <c r="AS14" s="194">
        <f>'Income Statment'!AR14</f>
        <v>0</v>
      </c>
      <c r="AT14" s="194">
        <f>'Income Statment'!AS14</f>
        <v>0</v>
      </c>
      <c r="AU14" s="194">
        <f>'Income Statment'!AT14</f>
        <v>0</v>
      </c>
      <c r="AV14" s="194">
        <f>'Income Statment'!AU14</f>
        <v>0</v>
      </c>
      <c r="AW14" s="194">
        <f>'Income Statment'!AV14</f>
        <v>0</v>
      </c>
      <c r="AX14" s="194">
        <f>'Income Statment'!AW14</f>
        <v>0</v>
      </c>
      <c r="AY14" s="194">
        <f>'Income Statment'!AX14</f>
        <v>0</v>
      </c>
      <c r="AZ14" s="194">
        <f>'Income Statment'!AY14</f>
        <v>0</v>
      </c>
      <c r="BA14" s="194">
        <f>'Income Statment'!AZ14</f>
        <v>0</v>
      </c>
      <c r="BB14" s="194">
        <f>'Income Statment'!BA14</f>
        <v>0</v>
      </c>
      <c r="BC14" s="194">
        <f>'Income Statment'!BB14</f>
        <v>0</v>
      </c>
      <c r="BD14" s="194">
        <f>'Income Statment'!BC14</f>
        <v>0</v>
      </c>
      <c r="BE14" s="194">
        <f>'Income Statment'!BD14</f>
        <v>0</v>
      </c>
      <c r="BF14" s="194">
        <f>'Income Statment'!BE14</f>
        <v>0</v>
      </c>
      <c r="BG14" s="194">
        <f>'Income Statment'!BF14</f>
        <v>0</v>
      </c>
      <c r="BH14" s="194">
        <f>'Income Statment'!BG14</f>
        <v>0</v>
      </c>
      <c r="BI14" s="194">
        <f>'Income Statment'!BH14</f>
        <v>0</v>
      </c>
      <c r="BJ14" s="194">
        <f>'Income Statment'!BI14</f>
        <v>0</v>
      </c>
      <c r="BK14" s="194">
        <f>'Income Statment'!BJ14</f>
        <v>0</v>
      </c>
      <c r="BL14" s="194">
        <f>'Income Statment'!BK14</f>
        <v>0</v>
      </c>
      <c r="BM14" s="194">
        <f>'Income Statment'!BL14</f>
        <v>0</v>
      </c>
      <c r="BN14" s="195">
        <f>'Income Statment'!BM14</f>
        <v>0</v>
      </c>
      <c r="BO14" s="195">
        <f>'Income Statment'!BN14</f>
        <v>0</v>
      </c>
      <c r="BP14" s="195">
        <f>'Income Statment'!BO14</f>
        <v>0</v>
      </c>
      <c r="BQ14" s="196">
        <f>'Income Statment'!BP14</f>
        <v>0</v>
      </c>
      <c r="BR14" s="196">
        <f>'Income Statment'!BQ14</f>
        <v>0</v>
      </c>
      <c r="BS14" s="196">
        <f>'Income Statment'!BR14</f>
        <v>0</v>
      </c>
      <c r="BT14" s="197">
        <f>'Income Statment'!BS14</f>
        <v>-6333.5</v>
      </c>
      <c r="BU14" s="197">
        <f>'Income Statment'!BT14</f>
        <v>-1771.25</v>
      </c>
      <c r="BV14" s="197">
        <f>'Income Statment'!BU14</f>
        <v>-8104.75</v>
      </c>
      <c r="BW14" s="198">
        <f>'Income Statment'!BV14</f>
        <v>0</v>
      </c>
      <c r="BX14" s="198">
        <f>'Income Statment'!BW14</f>
        <v>0</v>
      </c>
      <c r="BY14" s="198">
        <f>'Income Statment'!BX14</f>
        <v>0</v>
      </c>
      <c r="BZ14" s="199">
        <f>'Income Statment'!BY14</f>
        <v>0</v>
      </c>
      <c r="CA14" s="199">
        <f>'Income Statment'!BZ14</f>
        <v>0</v>
      </c>
      <c r="CB14" s="199">
        <f>'Income Statment'!CA14</f>
        <v>0</v>
      </c>
      <c r="CC14" s="200">
        <f>'Income Statment'!CB14</f>
        <v>0</v>
      </c>
      <c r="CD14" s="200">
        <f>'Income Statment'!CC14</f>
        <v>0</v>
      </c>
      <c r="CE14" s="200">
        <f>'Income Statment'!CD14</f>
        <v>0</v>
      </c>
      <c r="CF14" s="201">
        <f>'Income Statment'!CE14</f>
        <v>0</v>
      </c>
      <c r="CG14" s="201">
        <f>'Income Statment'!CF14</f>
        <v>0</v>
      </c>
      <c r="CH14" s="201">
        <f>'Income Statment'!CG14</f>
        <v>0</v>
      </c>
      <c r="CI14" s="201">
        <f>'Income Statment'!CH14</f>
        <v>0</v>
      </c>
      <c r="CJ14" s="201">
        <f>'Income Statment'!CI14</f>
        <v>0</v>
      </c>
      <c r="CK14" s="201">
        <f>'Income Statment'!CJ14</f>
        <v>0</v>
      </c>
      <c r="CL14" s="202">
        <f>'Income Statment'!CK14</f>
        <v>0</v>
      </c>
      <c r="CM14" s="202">
        <f>'Income Statment'!CL14</f>
        <v>0</v>
      </c>
      <c r="CN14" s="202">
        <f>'Income Statment'!CM14</f>
        <v>0</v>
      </c>
      <c r="CO14" s="193">
        <f>'Income Statment'!CN14</f>
        <v>0</v>
      </c>
      <c r="CP14" s="193">
        <f>'Income Statment'!CO14</f>
        <v>0</v>
      </c>
      <c r="CQ14" s="193">
        <f>'Income Statment'!CP14</f>
        <v>0</v>
      </c>
      <c r="CR14" s="203">
        <f>'Income Statment'!CQ14</f>
        <v>0</v>
      </c>
      <c r="CS14" s="203">
        <f>'Income Statment'!CR14</f>
        <v>0</v>
      </c>
      <c r="CT14" s="203">
        <f>'Income Statment'!CS14</f>
        <v>0</v>
      </c>
      <c r="CU14" s="194">
        <f>'Income Statment'!CT14</f>
        <v>0</v>
      </c>
      <c r="CV14" s="194">
        <f>'Income Statment'!CU14</f>
        <v>0</v>
      </c>
      <c r="CW14" s="194">
        <f>'Income Statment'!CV14</f>
        <v>0</v>
      </c>
      <c r="CX14" s="204">
        <f>'Income Statment'!CW14</f>
        <v>0</v>
      </c>
      <c r="CY14" s="204">
        <f>'Income Statment'!CX14</f>
        <v>0</v>
      </c>
      <c r="CZ14" s="204">
        <f>'Income Statment'!CY14</f>
        <v>0</v>
      </c>
      <c r="DA14" s="205">
        <f>'Income Statment'!CZ14</f>
        <v>0</v>
      </c>
      <c r="DB14" s="205">
        <f>'Income Statment'!DA14</f>
        <v>0</v>
      </c>
      <c r="DC14" s="205">
        <f>'Income Statment'!DB14</f>
        <v>0</v>
      </c>
      <c r="DD14" s="196">
        <f>'Income Statment'!DC14</f>
        <v>0</v>
      </c>
      <c r="DE14" s="196">
        <f>'Income Statment'!DD14</f>
        <v>0</v>
      </c>
      <c r="DF14" s="196">
        <f>'Income Statment'!DE14</f>
        <v>0</v>
      </c>
      <c r="DG14" s="206">
        <f>'Income Statment'!DF14</f>
        <v>0</v>
      </c>
      <c r="DH14" s="206">
        <f>'Income Statment'!DG14</f>
        <v>0</v>
      </c>
      <c r="DI14" s="206">
        <f>'Income Statment'!DH14</f>
        <v>0</v>
      </c>
      <c r="DJ14" s="207">
        <f>'Income Statment'!DI14</f>
        <v>0</v>
      </c>
      <c r="DK14" s="207">
        <f>'Income Statment'!DJ14</f>
        <v>0</v>
      </c>
      <c r="DL14" s="207">
        <f>'Income Statment'!DK14</f>
        <v>0</v>
      </c>
      <c r="DM14" s="208">
        <f>'Income Statment'!DL14</f>
        <v>0</v>
      </c>
      <c r="DN14" s="208">
        <f>'Income Statment'!DM14</f>
        <v>0</v>
      </c>
      <c r="DO14" s="208">
        <f>'Income Statment'!DN14</f>
        <v>0</v>
      </c>
      <c r="DP14" s="209">
        <f>'Income Statment'!DO14</f>
        <v>0</v>
      </c>
      <c r="DQ14" s="209">
        <f>'Income Statment'!DP14</f>
        <v>0</v>
      </c>
      <c r="DR14" s="209">
        <f>'Income Statment'!DQ14</f>
        <v>0</v>
      </c>
      <c r="DS14" s="6">
        <f>'Income Statment'!DR14</f>
        <v>-6333.5</v>
      </c>
      <c r="DT14" s="6">
        <f>'Income Statment'!DS14</f>
        <v>-1771.25</v>
      </c>
      <c r="DU14" s="6">
        <f>'Income Statment'!DT14</f>
        <v>-8104.75</v>
      </c>
    </row>
    <row r="15" spans="1:125" x14ac:dyDescent="0.25">
      <c r="A15" s="214" t="str">
        <f t="shared" si="0"/>
        <v xml:space="preserve">               4020204</v>
      </c>
      <c r="B15" t="str">
        <f>'Income Statment'!A15</f>
        <v xml:space="preserve">               4020204-Revenue - Tickets Bowling Tickets</v>
      </c>
      <c r="C15" s="6">
        <f>'Income Statment'!B15</f>
        <v>0</v>
      </c>
      <c r="D15" s="6">
        <f>'Income Statment'!C15</f>
        <v>0</v>
      </c>
      <c r="E15" s="6">
        <f>'Income Statment'!D15</f>
        <v>0</v>
      </c>
      <c r="F15" s="193">
        <f>'Income Statment'!E15</f>
        <v>0</v>
      </c>
      <c r="G15" s="193">
        <f>'Income Statment'!F15</f>
        <v>0</v>
      </c>
      <c r="H15" s="193">
        <f>'Income Statment'!G15</f>
        <v>0</v>
      </c>
      <c r="I15" s="193">
        <f>'Income Statment'!H15</f>
        <v>0</v>
      </c>
      <c r="J15" s="193">
        <f>'Income Statment'!I15</f>
        <v>0</v>
      </c>
      <c r="K15" s="193">
        <f>'Income Statment'!J15</f>
        <v>0</v>
      </c>
      <c r="L15" s="193">
        <f>'Income Statment'!K15</f>
        <v>0</v>
      </c>
      <c r="M15" s="193">
        <f>'Income Statment'!L15</f>
        <v>0</v>
      </c>
      <c r="N15" s="193">
        <f>'Income Statment'!M15</f>
        <v>0</v>
      </c>
      <c r="O15" s="193">
        <f>'Income Statment'!N15</f>
        <v>0</v>
      </c>
      <c r="P15" s="193">
        <f>'Income Statment'!O15</f>
        <v>0</v>
      </c>
      <c r="Q15" s="193">
        <f>'Income Statment'!P15</f>
        <v>0</v>
      </c>
      <c r="R15" s="193">
        <f>'Income Statment'!Q15</f>
        <v>0</v>
      </c>
      <c r="S15" s="193">
        <f>'Income Statment'!R15</f>
        <v>0</v>
      </c>
      <c r="T15" s="193">
        <f>'Income Statment'!S15</f>
        <v>0</v>
      </c>
      <c r="U15" s="193">
        <f>'Income Statment'!T15</f>
        <v>0</v>
      </c>
      <c r="V15" s="193">
        <f>'Income Statment'!U15</f>
        <v>0</v>
      </c>
      <c r="W15" s="193">
        <f>'Income Statment'!V15</f>
        <v>0</v>
      </c>
      <c r="X15" s="194">
        <f>'Income Statment'!W15</f>
        <v>0</v>
      </c>
      <c r="Y15" s="194">
        <f>'Income Statment'!X15</f>
        <v>0</v>
      </c>
      <c r="Z15" s="194">
        <f>'Income Statment'!Y15</f>
        <v>0</v>
      </c>
      <c r="AA15" s="194">
        <f>'Income Statment'!Z15</f>
        <v>0</v>
      </c>
      <c r="AB15" s="194">
        <f>'Income Statment'!AA15</f>
        <v>0</v>
      </c>
      <c r="AC15" s="194">
        <f>'Income Statment'!AB15</f>
        <v>0</v>
      </c>
      <c r="AD15" s="194">
        <f>'Income Statment'!AC15</f>
        <v>0</v>
      </c>
      <c r="AE15" s="194">
        <f>'Income Statment'!AD15</f>
        <v>0</v>
      </c>
      <c r="AF15" s="194">
        <f>'Income Statment'!AE15</f>
        <v>0</v>
      </c>
      <c r="AG15" s="194">
        <f>'Income Statment'!AF15</f>
        <v>0</v>
      </c>
      <c r="AH15" s="194">
        <f>'Income Statment'!AG15</f>
        <v>0</v>
      </c>
      <c r="AI15" s="194">
        <f>'Income Statment'!AH15</f>
        <v>0</v>
      </c>
      <c r="AJ15" s="194">
        <f>'Income Statment'!AI15</f>
        <v>0</v>
      </c>
      <c r="AK15" s="194">
        <f>'Income Statment'!AJ15</f>
        <v>0</v>
      </c>
      <c r="AL15" s="194">
        <f>'Income Statment'!AK15</f>
        <v>0</v>
      </c>
      <c r="AM15" s="194">
        <f>'Income Statment'!AL15</f>
        <v>0</v>
      </c>
      <c r="AN15" s="194">
        <f>'Income Statment'!AM15</f>
        <v>0</v>
      </c>
      <c r="AO15" s="194">
        <f>'Income Statment'!AN15</f>
        <v>0</v>
      </c>
      <c r="AP15" s="194">
        <f>'Income Statment'!AO15</f>
        <v>0</v>
      </c>
      <c r="AQ15" s="194">
        <f>'Income Statment'!AP15</f>
        <v>0</v>
      </c>
      <c r="AR15" s="194">
        <f>'Income Statment'!AQ15</f>
        <v>0</v>
      </c>
      <c r="AS15" s="194">
        <f>'Income Statment'!AR15</f>
        <v>0</v>
      </c>
      <c r="AT15" s="194">
        <f>'Income Statment'!AS15</f>
        <v>0</v>
      </c>
      <c r="AU15" s="194">
        <f>'Income Statment'!AT15</f>
        <v>0</v>
      </c>
      <c r="AV15" s="194">
        <f>'Income Statment'!AU15</f>
        <v>0</v>
      </c>
      <c r="AW15" s="194">
        <f>'Income Statment'!AV15</f>
        <v>0</v>
      </c>
      <c r="AX15" s="194">
        <f>'Income Statment'!AW15</f>
        <v>0</v>
      </c>
      <c r="AY15" s="194">
        <f>'Income Statment'!AX15</f>
        <v>0</v>
      </c>
      <c r="AZ15" s="194">
        <f>'Income Statment'!AY15</f>
        <v>0</v>
      </c>
      <c r="BA15" s="194">
        <f>'Income Statment'!AZ15</f>
        <v>0</v>
      </c>
      <c r="BB15" s="194">
        <f>'Income Statment'!BA15</f>
        <v>0</v>
      </c>
      <c r="BC15" s="194">
        <f>'Income Statment'!BB15</f>
        <v>0</v>
      </c>
      <c r="BD15" s="194">
        <f>'Income Statment'!BC15</f>
        <v>0</v>
      </c>
      <c r="BE15" s="194">
        <f>'Income Statment'!BD15</f>
        <v>0</v>
      </c>
      <c r="BF15" s="194">
        <f>'Income Statment'!BE15</f>
        <v>0</v>
      </c>
      <c r="BG15" s="194">
        <f>'Income Statment'!BF15</f>
        <v>0</v>
      </c>
      <c r="BH15" s="194">
        <f>'Income Statment'!BG15</f>
        <v>0</v>
      </c>
      <c r="BI15" s="194">
        <f>'Income Statment'!BH15</f>
        <v>0</v>
      </c>
      <c r="BJ15" s="194">
        <f>'Income Statment'!BI15</f>
        <v>0</v>
      </c>
      <c r="BK15" s="194">
        <f>'Income Statment'!BJ15</f>
        <v>0</v>
      </c>
      <c r="BL15" s="194">
        <f>'Income Statment'!BK15</f>
        <v>0</v>
      </c>
      <c r="BM15" s="194">
        <f>'Income Statment'!BL15</f>
        <v>0</v>
      </c>
      <c r="BN15" s="195">
        <f>'Income Statment'!BM15</f>
        <v>0</v>
      </c>
      <c r="BO15" s="195">
        <f>'Income Statment'!BN15</f>
        <v>0</v>
      </c>
      <c r="BP15" s="195">
        <f>'Income Statment'!BO15</f>
        <v>0</v>
      </c>
      <c r="BQ15" s="196">
        <f>'Income Statment'!BP15</f>
        <v>0</v>
      </c>
      <c r="BR15" s="196">
        <f>'Income Statment'!BQ15</f>
        <v>0</v>
      </c>
      <c r="BS15" s="196">
        <f>'Income Statment'!BR15</f>
        <v>0</v>
      </c>
      <c r="BT15" s="197">
        <f>'Income Statment'!BS15</f>
        <v>-49940</v>
      </c>
      <c r="BU15" s="197">
        <f>'Income Statment'!BT15</f>
        <v>-14325</v>
      </c>
      <c r="BV15" s="197">
        <f>'Income Statment'!BU15</f>
        <v>-64265</v>
      </c>
      <c r="BW15" s="198">
        <f>'Income Statment'!BV15</f>
        <v>0</v>
      </c>
      <c r="BX15" s="198">
        <f>'Income Statment'!BW15</f>
        <v>0</v>
      </c>
      <c r="BY15" s="198">
        <f>'Income Statment'!BX15</f>
        <v>0</v>
      </c>
      <c r="BZ15" s="199">
        <f>'Income Statment'!BY15</f>
        <v>0</v>
      </c>
      <c r="CA15" s="199">
        <f>'Income Statment'!BZ15</f>
        <v>0</v>
      </c>
      <c r="CB15" s="199">
        <f>'Income Statment'!CA15</f>
        <v>0</v>
      </c>
      <c r="CC15" s="200">
        <f>'Income Statment'!CB15</f>
        <v>0</v>
      </c>
      <c r="CD15" s="200">
        <f>'Income Statment'!CC15</f>
        <v>0</v>
      </c>
      <c r="CE15" s="200">
        <f>'Income Statment'!CD15</f>
        <v>0</v>
      </c>
      <c r="CF15" s="201">
        <f>'Income Statment'!CE15</f>
        <v>0</v>
      </c>
      <c r="CG15" s="201">
        <f>'Income Statment'!CF15</f>
        <v>0</v>
      </c>
      <c r="CH15" s="201">
        <f>'Income Statment'!CG15</f>
        <v>0</v>
      </c>
      <c r="CI15" s="201">
        <f>'Income Statment'!CH15</f>
        <v>0</v>
      </c>
      <c r="CJ15" s="201">
        <f>'Income Statment'!CI15</f>
        <v>0</v>
      </c>
      <c r="CK15" s="201">
        <f>'Income Statment'!CJ15</f>
        <v>0</v>
      </c>
      <c r="CL15" s="202">
        <f>'Income Statment'!CK15</f>
        <v>0</v>
      </c>
      <c r="CM15" s="202">
        <f>'Income Statment'!CL15</f>
        <v>0</v>
      </c>
      <c r="CN15" s="202">
        <f>'Income Statment'!CM15</f>
        <v>0</v>
      </c>
      <c r="CO15" s="193">
        <f>'Income Statment'!CN15</f>
        <v>0</v>
      </c>
      <c r="CP15" s="193">
        <f>'Income Statment'!CO15</f>
        <v>0</v>
      </c>
      <c r="CQ15" s="193">
        <f>'Income Statment'!CP15</f>
        <v>0</v>
      </c>
      <c r="CR15" s="203">
        <f>'Income Statment'!CQ15</f>
        <v>0</v>
      </c>
      <c r="CS15" s="203">
        <f>'Income Statment'!CR15</f>
        <v>0</v>
      </c>
      <c r="CT15" s="203">
        <f>'Income Statment'!CS15</f>
        <v>0</v>
      </c>
      <c r="CU15" s="194">
        <f>'Income Statment'!CT15</f>
        <v>0</v>
      </c>
      <c r="CV15" s="194">
        <f>'Income Statment'!CU15</f>
        <v>0</v>
      </c>
      <c r="CW15" s="194">
        <f>'Income Statment'!CV15</f>
        <v>0</v>
      </c>
      <c r="CX15" s="204">
        <f>'Income Statment'!CW15</f>
        <v>0</v>
      </c>
      <c r="CY15" s="204">
        <f>'Income Statment'!CX15</f>
        <v>0</v>
      </c>
      <c r="CZ15" s="204">
        <f>'Income Statment'!CY15</f>
        <v>0</v>
      </c>
      <c r="DA15" s="205">
        <f>'Income Statment'!CZ15</f>
        <v>0</v>
      </c>
      <c r="DB15" s="205">
        <f>'Income Statment'!DA15</f>
        <v>0</v>
      </c>
      <c r="DC15" s="205">
        <f>'Income Statment'!DB15</f>
        <v>0</v>
      </c>
      <c r="DD15" s="196">
        <f>'Income Statment'!DC15</f>
        <v>0</v>
      </c>
      <c r="DE15" s="196">
        <f>'Income Statment'!DD15</f>
        <v>0</v>
      </c>
      <c r="DF15" s="196">
        <f>'Income Statment'!DE15</f>
        <v>0</v>
      </c>
      <c r="DG15" s="206">
        <f>'Income Statment'!DF15</f>
        <v>0</v>
      </c>
      <c r="DH15" s="206">
        <f>'Income Statment'!DG15</f>
        <v>0</v>
      </c>
      <c r="DI15" s="206">
        <f>'Income Statment'!DH15</f>
        <v>0</v>
      </c>
      <c r="DJ15" s="207">
        <f>'Income Statment'!DI15</f>
        <v>0</v>
      </c>
      <c r="DK15" s="207">
        <f>'Income Statment'!DJ15</f>
        <v>0</v>
      </c>
      <c r="DL15" s="207">
        <f>'Income Statment'!DK15</f>
        <v>0</v>
      </c>
      <c r="DM15" s="208">
        <f>'Income Statment'!DL15</f>
        <v>0</v>
      </c>
      <c r="DN15" s="208">
        <f>'Income Statment'!DM15</f>
        <v>0</v>
      </c>
      <c r="DO15" s="208">
        <f>'Income Statment'!DN15</f>
        <v>0</v>
      </c>
      <c r="DP15" s="209">
        <f>'Income Statment'!DO15</f>
        <v>0</v>
      </c>
      <c r="DQ15" s="209">
        <f>'Income Statment'!DP15</f>
        <v>0</v>
      </c>
      <c r="DR15" s="209">
        <f>'Income Statment'!DQ15</f>
        <v>0</v>
      </c>
      <c r="DS15" s="6">
        <f>'Income Statment'!DR15</f>
        <v>-49940</v>
      </c>
      <c r="DT15" s="6">
        <f>'Income Statment'!DS15</f>
        <v>-14325</v>
      </c>
      <c r="DU15" s="6">
        <f>'Income Statment'!DT15</f>
        <v>-64265</v>
      </c>
    </row>
    <row r="16" spans="1:125" x14ac:dyDescent="0.25">
      <c r="A16" s="214" t="str">
        <f t="shared" si="0"/>
        <v xml:space="preserve">               4030101</v>
      </c>
      <c r="B16" t="str">
        <f>'Income Statment'!A16</f>
        <v xml:space="preserve">               4030101-Revenue - Foodstuff / Cafeteria</v>
      </c>
      <c r="C16" s="6">
        <f>'Income Statment'!B16</f>
        <v>0</v>
      </c>
      <c r="D16" s="6">
        <f>'Income Statment'!C16</f>
        <v>0</v>
      </c>
      <c r="E16" s="6">
        <f>'Income Statment'!D16</f>
        <v>0</v>
      </c>
      <c r="F16" s="193">
        <f>'Income Statment'!E16</f>
        <v>0</v>
      </c>
      <c r="G16" s="193">
        <f>'Income Statment'!F16</f>
        <v>0</v>
      </c>
      <c r="H16" s="193">
        <f>'Income Statment'!G16</f>
        <v>0</v>
      </c>
      <c r="I16" s="193">
        <f>'Income Statment'!H16</f>
        <v>0</v>
      </c>
      <c r="J16" s="193">
        <f>'Income Statment'!I16</f>
        <v>0</v>
      </c>
      <c r="K16" s="193">
        <f>'Income Statment'!J16</f>
        <v>0</v>
      </c>
      <c r="L16" s="193">
        <f>'Income Statment'!K16</f>
        <v>0</v>
      </c>
      <c r="M16" s="193">
        <f>'Income Statment'!L16</f>
        <v>0</v>
      </c>
      <c r="N16" s="193">
        <f>'Income Statment'!M16</f>
        <v>0</v>
      </c>
      <c r="O16" s="193">
        <f>'Income Statment'!N16</f>
        <v>0</v>
      </c>
      <c r="P16" s="193">
        <f>'Income Statment'!O16</f>
        <v>0</v>
      </c>
      <c r="Q16" s="193">
        <f>'Income Statment'!P16</f>
        <v>0</v>
      </c>
      <c r="R16" s="193">
        <f>'Income Statment'!Q16</f>
        <v>0</v>
      </c>
      <c r="S16" s="193">
        <f>'Income Statment'!R16</f>
        <v>0</v>
      </c>
      <c r="T16" s="193">
        <f>'Income Statment'!S16</f>
        <v>0</v>
      </c>
      <c r="U16" s="193">
        <f>'Income Statment'!T16</f>
        <v>0</v>
      </c>
      <c r="V16" s="193">
        <f>'Income Statment'!U16</f>
        <v>0</v>
      </c>
      <c r="W16" s="193">
        <f>'Income Statment'!V16</f>
        <v>0</v>
      </c>
      <c r="X16" s="194">
        <f>'Income Statment'!W16</f>
        <v>0</v>
      </c>
      <c r="Y16" s="194">
        <f>'Income Statment'!X16</f>
        <v>0</v>
      </c>
      <c r="Z16" s="194">
        <f>'Income Statment'!Y16</f>
        <v>0</v>
      </c>
      <c r="AA16" s="194">
        <f>'Income Statment'!Z16</f>
        <v>-4376.4000000000005</v>
      </c>
      <c r="AB16" s="194">
        <f>'Income Statment'!AA16</f>
        <v>-1846.85</v>
      </c>
      <c r="AC16" s="194">
        <f>'Income Statment'!AB16</f>
        <v>-6223.2500000000009</v>
      </c>
      <c r="AD16" s="194">
        <f>'Income Statment'!AC16</f>
        <v>0</v>
      </c>
      <c r="AE16" s="194">
        <f>'Income Statment'!AD16</f>
        <v>0</v>
      </c>
      <c r="AF16" s="194">
        <f>'Income Statment'!AE16</f>
        <v>0</v>
      </c>
      <c r="AG16" s="194">
        <f>'Income Statment'!AF16</f>
        <v>-2034.9</v>
      </c>
      <c r="AH16" s="194">
        <f>'Income Statment'!AG16</f>
        <v>-692.3</v>
      </c>
      <c r="AI16" s="194">
        <f>'Income Statment'!AH16</f>
        <v>-2727.2</v>
      </c>
      <c r="AJ16" s="194">
        <f>'Income Statment'!AI16</f>
        <v>-2228.5500000000002</v>
      </c>
      <c r="AK16" s="194">
        <f>'Income Statment'!AJ16</f>
        <v>-712.05</v>
      </c>
      <c r="AL16" s="194">
        <f>'Income Statment'!AK16</f>
        <v>-2940.6000000000004</v>
      </c>
      <c r="AM16" s="194">
        <f>'Income Statment'!AL16</f>
        <v>-20623.849999999999</v>
      </c>
      <c r="AN16" s="194">
        <f>'Income Statment'!AM16</f>
        <v>-5994.9499999999989</v>
      </c>
      <c r="AO16" s="194">
        <f>'Income Statment'!AN16</f>
        <v>-26618.799999999996</v>
      </c>
      <c r="AP16" s="194">
        <f>'Income Statment'!AO16</f>
        <v>-2647.55</v>
      </c>
      <c r="AQ16" s="194">
        <f>'Income Statment'!AP16</f>
        <v>-1209.7000000000003</v>
      </c>
      <c r="AR16" s="194">
        <f>'Income Statment'!AQ16</f>
        <v>-3857.2500000000005</v>
      </c>
      <c r="AS16" s="194">
        <f>'Income Statment'!AR16</f>
        <v>0</v>
      </c>
      <c r="AT16" s="194">
        <f>'Income Statment'!AS16</f>
        <v>0</v>
      </c>
      <c r="AU16" s="194">
        <f>'Income Statment'!AT16</f>
        <v>0</v>
      </c>
      <c r="AV16" s="194">
        <f>'Income Statment'!AU16</f>
        <v>-9365.135000000002</v>
      </c>
      <c r="AW16" s="194">
        <f>'Income Statment'!AV16</f>
        <v>-2295.7350000000006</v>
      </c>
      <c r="AX16" s="194">
        <f>'Income Statment'!AW16</f>
        <v>-11660.87</v>
      </c>
      <c r="AY16" s="194">
        <f>'Income Statment'!AX16</f>
        <v>-11271.645</v>
      </c>
      <c r="AZ16" s="194">
        <f>'Income Statment'!AY16</f>
        <v>-2478.37</v>
      </c>
      <c r="BA16" s="194">
        <f>'Income Statment'!AZ16</f>
        <v>-13750.014999999999</v>
      </c>
      <c r="BB16" s="194">
        <f>'Income Statment'!BA16</f>
        <v>-4180.1850000000004</v>
      </c>
      <c r="BC16" s="194">
        <f>'Income Statment'!BB16</f>
        <v>-845.88</v>
      </c>
      <c r="BD16" s="194">
        <f>'Income Statment'!BC16</f>
        <v>-5026.0650000000005</v>
      </c>
      <c r="BE16" s="194">
        <f>'Income Statment'!BD16</f>
        <v>-6935.7</v>
      </c>
      <c r="BF16" s="194">
        <f>'Income Statment'!BE16</f>
        <v>-1819.55</v>
      </c>
      <c r="BG16" s="194">
        <f>'Income Statment'!BF16</f>
        <v>-8755.25</v>
      </c>
      <c r="BH16" s="194">
        <f>'Income Statment'!BG16</f>
        <v>-3141</v>
      </c>
      <c r="BI16" s="194">
        <f>'Income Statment'!BH16</f>
        <v>-549.75</v>
      </c>
      <c r="BJ16" s="194">
        <f>'Income Statment'!BI16</f>
        <v>-3690.75</v>
      </c>
      <c r="BK16" s="194">
        <f>'Income Statment'!BJ16</f>
        <v>0</v>
      </c>
      <c r="BL16" s="194">
        <f>'Income Statment'!BK16</f>
        <v>0</v>
      </c>
      <c r="BM16" s="194">
        <f>'Income Statment'!BL16</f>
        <v>0</v>
      </c>
      <c r="BN16" s="195">
        <f>'Income Statment'!BM16</f>
        <v>0</v>
      </c>
      <c r="BO16" s="195">
        <f>'Income Statment'!BN16</f>
        <v>0</v>
      </c>
      <c r="BP16" s="195">
        <f>'Income Statment'!BO16</f>
        <v>0</v>
      </c>
      <c r="BQ16" s="196">
        <f>'Income Statment'!BP16</f>
        <v>0</v>
      </c>
      <c r="BR16" s="196">
        <f>'Income Statment'!BQ16</f>
        <v>0</v>
      </c>
      <c r="BS16" s="196">
        <f>'Income Statment'!BR16</f>
        <v>0</v>
      </c>
      <c r="BT16" s="197">
        <f>'Income Statment'!BS16</f>
        <v>0</v>
      </c>
      <c r="BU16" s="197">
        <f>'Income Statment'!BT16</f>
        <v>0</v>
      </c>
      <c r="BV16" s="197">
        <f>'Income Statment'!BU16</f>
        <v>0</v>
      </c>
      <c r="BW16" s="198">
        <f>'Income Statment'!BV16</f>
        <v>0</v>
      </c>
      <c r="BX16" s="198">
        <f>'Income Statment'!BW16</f>
        <v>0</v>
      </c>
      <c r="BY16" s="198">
        <f>'Income Statment'!BX16</f>
        <v>0</v>
      </c>
      <c r="BZ16" s="199">
        <f>'Income Statment'!BY16</f>
        <v>0</v>
      </c>
      <c r="CA16" s="199">
        <f>'Income Statment'!BZ16</f>
        <v>0</v>
      </c>
      <c r="CB16" s="199">
        <f>'Income Statment'!CA16</f>
        <v>0</v>
      </c>
      <c r="CC16" s="200">
        <f>'Income Statment'!CB16</f>
        <v>0</v>
      </c>
      <c r="CD16" s="200">
        <f>'Income Statment'!CC16</f>
        <v>0</v>
      </c>
      <c r="CE16" s="200">
        <f>'Income Statment'!CD16</f>
        <v>0</v>
      </c>
      <c r="CF16" s="201">
        <f>'Income Statment'!CE16</f>
        <v>0</v>
      </c>
      <c r="CG16" s="201">
        <f>'Income Statment'!CF16</f>
        <v>0</v>
      </c>
      <c r="CH16" s="201">
        <f>'Income Statment'!CG16</f>
        <v>0</v>
      </c>
      <c r="CI16" s="201">
        <f>'Income Statment'!CH16</f>
        <v>0</v>
      </c>
      <c r="CJ16" s="201">
        <f>'Income Statment'!CI16</f>
        <v>0</v>
      </c>
      <c r="CK16" s="201">
        <f>'Income Statment'!CJ16</f>
        <v>0</v>
      </c>
      <c r="CL16" s="202">
        <f>'Income Statment'!CK16</f>
        <v>0</v>
      </c>
      <c r="CM16" s="202">
        <f>'Income Statment'!CL16</f>
        <v>0</v>
      </c>
      <c r="CN16" s="202">
        <f>'Income Statment'!CM16</f>
        <v>0</v>
      </c>
      <c r="CO16" s="193">
        <f>'Income Statment'!CN16</f>
        <v>0</v>
      </c>
      <c r="CP16" s="193">
        <f>'Income Statment'!CO16</f>
        <v>0</v>
      </c>
      <c r="CQ16" s="193">
        <f>'Income Statment'!CP16</f>
        <v>0</v>
      </c>
      <c r="CR16" s="203">
        <f>'Income Statment'!CQ16</f>
        <v>0</v>
      </c>
      <c r="CS16" s="203">
        <f>'Income Statment'!CR16</f>
        <v>0</v>
      </c>
      <c r="CT16" s="203">
        <f>'Income Statment'!CS16</f>
        <v>0</v>
      </c>
      <c r="CU16" s="194">
        <f>'Income Statment'!CT16</f>
        <v>0</v>
      </c>
      <c r="CV16" s="194">
        <f>'Income Statment'!CU16</f>
        <v>0</v>
      </c>
      <c r="CW16" s="194">
        <f>'Income Statment'!CV16</f>
        <v>0</v>
      </c>
      <c r="CX16" s="204">
        <f>'Income Statment'!CW16</f>
        <v>0</v>
      </c>
      <c r="CY16" s="204">
        <f>'Income Statment'!CX16</f>
        <v>0</v>
      </c>
      <c r="CZ16" s="204">
        <f>'Income Statment'!CY16</f>
        <v>0</v>
      </c>
      <c r="DA16" s="205">
        <f>'Income Statment'!CZ16</f>
        <v>0</v>
      </c>
      <c r="DB16" s="205">
        <f>'Income Statment'!DA16</f>
        <v>0</v>
      </c>
      <c r="DC16" s="205">
        <f>'Income Statment'!DB16</f>
        <v>0</v>
      </c>
      <c r="DD16" s="196">
        <f>'Income Statment'!DC16</f>
        <v>0</v>
      </c>
      <c r="DE16" s="196">
        <f>'Income Statment'!DD16</f>
        <v>0</v>
      </c>
      <c r="DF16" s="196">
        <f>'Income Statment'!DE16</f>
        <v>0</v>
      </c>
      <c r="DG16" s="206">
        <f>'Income Statment'!DF16</f>
        <v>0</v>
      </c>
      <c r="DH16" s="206">
        <f>'Income Statment'!DG16</f>
        <v>0</v>
      </c>
      <c r="DI16" s="206">
        <f>'Income Statment'!DH16</f>
        <v>0</v>
      </c>
      <c r="DJ16" s="207">
        <f>'Income Statment'!DI16</f>
        <v>0</v>
      </c>
      <c r="DK16" s="207">
        <f>'Income Statment'!DJ16</f>
        <v>0</v>
      </c>
      <c r="DL16" s="207">
        <f>'Income Statment'!DK16</f>
        <v>0</v>
      </c>
      <c r="DM16" s="208">
        <f>'Income Statment'!DL16</f>
        <v>0</v>
      </c>
      <c r="DN16" s="208">
        <f>'Income Statment'!DM16</f>
        <v>0</v>
      </c>
      <c r="DO16" s="208">
        <f>'Income Statment'!DN16</f>
        <v>0</v>
      </c>
      <c r="DP16" s="209">
        <f>'Income Statment'!DO16</f>
        <v>0</v>
      </c>
      <c r="DQ16" s="209">
        <f>'Income Statment'!DP16</f>
        <v>0</v>
      </c>
      <c r="DR16" s="209">
        <f>'Income Statment'!DQ16</f>
        <v>0</v>
      </c>
      <c r="DS16" s="6">
        <f>'Income Statment'!DR16</f>
        <v>-66804.914999999994</v>
      </c>
      <c r="DT16" s="6">
        <f>'Income Statment'!DS16</f>
        <v>-18445.134999999998</v>
      </c>
      <c r="DU16" s="6">
        <f>'Income Statment'!DT16</f>
        <v>-85250.05</v>
      </c>
    </row>
    <row r="17" spans="1:125" x14ac:dyDescent="0.25">
      <c r="A17" s="214" t="str">
        <f t="shared" si="0"/>
        <v xml:space="preserve">               4030102</v>
      </c>
      <c r="B17" t="str">
        <f>'Income Statment'!A17</f>
        <v xml:space="preserve">               4030102-Revenue - Foodstuff / Restaurant</v>
      </c>
      <c r="C17" s="6">
        <f>'Income Statment'!B17</f>
        <v>0</v>
      </c>
      <c r="D17" s="6">
        <f>'Income Statment'!C17</f>
        <v>0</v>
      </c>
      <c r="E17" s="6">
        <f>'Income Statment'!D17</f>
        <v>0</v>
      </c>
      <c r="F17" s="193">
        <f>'Income Statment'!E17</f>
        <v>0</v>
      </c>
      <c r="G17" s="193">
        <f>'Income Statment'!F17</f>
        <v>0</v>
      </c>
      <c r="H17" s="193">
        <f>'Income Statment'!G17</f>
        <v>0</v>
      </c>
      <c r="I17" s="193">
        <f>'Income Statment'!H17</f>
        <v>0</v>
      </c>
      <c r="J17" s="193">
        <f>'Income Statment'!I17</f>
        <v>0</v>
      </c>
      <c r="K17" s="193">
        <f>'Income Statment'!J17</f>
        <v>0</v>
      </c>
      <c r="L17" s="193">
        <f>'Income Statment'!K17</f>
        <v>0</v>
      </c>
      <c r="M17" s="193">
        <f>'Income Statment'!L17</f>
        <v>0</v>
      </c>
      <c r="N17" s="193">
        <f>'Income Statment'!M17</f>
        <v>0</v>
      </c>
      <c r="O17" s="193">
        <f>'Income Statment'!N17</f>
        <v>0</v>
      </c>
      <c r="P17" s="193">
        <f>'Income Statment'!O17</f>
        <v>0</v>
      </c>
      <c r="Q17" s="193">
        <f>'Income Statment'!P17</f>
        <v>0</v>
      </c>
      <c r="R17" s="193">
        <f>'Income Statment'!Q17</f>
        <v>0</v>
      </c>
      <c r="S17" s="193">
        <f>'Income Statment'!R17</f>
        <v>0</v>
      </c>
      <c r="T17" s="193">
        <f>'Income Statment'!S17</f>
        <v>0</v>
      </c>
      <c r="U17" s="193">
        <f>'Income Statment'!T17</f>
        <v>0</v>
      </c>
      <c r="V17" s="193">
        <f>'Income Statment'!U17</f>
        <v>0</v>
      </c>
      <c r="W17" s="193">
        <f>'Income Statment'!V17</f>
        <v>0</v>
      </c>
      <c r="X17" s="194">
        <f>'Income Statment'!W17</f>
        <v>0</v>
      </c>
      <c r="Y17" s="194">
        <f>'Income Statment'!X17</f>
        <v>0</v>
      </c>
      <c r="Z17" s="194">
        <f>'Income Statment'!Y17</f>
        <v>0</v>
      </c>
      <c r="AA17" s="194">
        <f>'Income Statment'!Z17</f>
        <v>0</v>
      </c>
      <c r="AB17" s="194">
        <f>'Income Statment'!AA17</f>
        <v>0</v>
      </c>
      <c r="AC17" s="194">
        <f>'Income Statment'!AB17</f>
        <v>0</v>
      </c>
      <c r="AD17" s="194">
        <f>'Income Statment'!AC17</f>
        <v>0</v>
      </c>
      <c r="AE17" s="194">
        <f>'Income Statment'!AD17</f>
        <v>0</v>
      </c>
      <c r="AF17" s="194">
        <f>'Income Statment'!AE17</f>
        <v>0</v>
      </c>
      <c r="AG17" s="194">
        <f>'Income Statment'!AF17</f>
        <v>0</v>
      </c>
      <c r="AH17" s="194">
        <f>'Income Statment'!AG17</f>
        <v>0</v>
      </c>
      <c r="AI17" s="194">
        <f>'Income Statment'!AH17</f>
        <v>0</v>
      </c>
      <c r="AJ17" s="194">
        <f>'Income Statment'!AI17</f>
        <v>0</v>
      </c>
      <c r="AK17" s="194">
        <f>'Income Statment'!AJ17</f>
        <v>0</v>
      </c>
      <c r="AL17" s="194">
        <f>'Income Statment'!AK17</f>
        <v>0</v>
      </c>
      <c r="AM17" s="194">
        <f>'Income Statment'!AL17</f>
        <v>0</v>
      </c>
      <c r="AN17" s="194">
        <f>'Income Statment'!AM17</f>
        <v>0</v>
      </c>
      <c r="AO17" s="194">
        <f>'Income Statment'!AN17</f>
        <v>0</v>
      </c>
      <c r="AP17" s="194">
        <f>'Income Statment'!AO17</f>
        <v>0</v>
      </c>
      <c r="AQ17" s="194">
        <f>'Income Statment'!AP17</f>
        <v>0</v>
      </c>
      <c r="AR17" s="194">
        <f>'Income Statment'!AQ17</f>
        <v>0</v>
      </c>
      <c r="AS17" s="194">
        <f>'Income Statment'!AR17</f>
        <v>0</v>
      </c>
      <c r="AT17" s="194">
        <f>'Income Statment'!AS17</f>
        <v>0</v>
      </c>
      <c r="AU17" s="194">
        <f>'Income Statment'!AT17</f>
        <v>0</v>
      </c>
      <c r="AV17" s="194">
        <f>'Income Statment'!AU17</f>
        <v>0</v>
      </c>
      <c r="AW17" s="194">
        <f>'Income Statment'!AV17</f>
        <v>0</v>
      </c>
      <c r="AX17" s="194">
        <f>'Income Statment'!AW17</f>
        <v>0</v>
      </c>
      <c r="AY17" s="194">
        <f>'Income Statment'!AX17</f>
        <v>0</v>
      </c>
      <c r="AZ17" s="194">
        <f>'Income Statment'!AY17</f>
        <v>0</v>
      </c>
      <c r="BA17" s="194">
        <f>'Income Statment'!AZ17</f>
        <v>0</v>
      </c>
      <c r="BB17" s="194">
        <f>'Income Statment'!BA17</f>
        <v>0</v>
      </c>
      <c r="BC17" s="194">
        <f>'Income Statment'!BB17</f>
        <v>0</v>
      </c>
      <c r="BD17" s="194">
        <f>'Income Statment'!BC17</f>
        <v>0</v>
      </c>
      <c r="BE17" s="194">
        <f>'Income Statment'!BD17</f>
        <v>0</v>
      </c>
      <c r="BF17" s="194">
        <f>'Income Statment'!BE17</f>
        <v>0</v>
      </c>
      <c r="BG17" s="194">
        <f>'Income Statment'!BF17</f>
        <v>0</v>
      </c>
      <c r="BH17" s="194">
        <f>'Income Statment'!BG17</f>
        <v>0</v>
      </c>
      <c r="BI17" s="194">
        <f>'Income Statment'!BH17</f>
        <v>0</v>
      </c>
      <c r="BJ17" s="194">
        <f>'Income Statment'!BI17</f>
        <v>0</v>
      </c>
      <c r="BK17" s="194">
        <f>'Income Statment'!BJ17</f>
        <v>-33870.379999999997</v>
      </c>
      <c r="BL17" s="194">
        <f>'Income Statment'!BK17</f>
        <v>-8850.5</v>
      </c>
      <c r="BM17" s="194">
        <f>'Income Statment'!BL17</f>
        <v>-42720.88</v>
      </c>
      <c r="BN17" s="195">
        <f>'Income Statment'!BM17</f>
        <v>0</v>
      </c>
      <c r="BO17" s="195">
        <f>'Income Statment'!BN17</f>
        <v>0</v>
      </c>
      <c r="BP17" s="195">
        <f>'Income Statment'!BO17</f>
        <v>0</v>
      </c>
      <c r="BQ17" s="196">
        <f>'Income Statment'!BP17</f>
        <v>0</v>
      </c>
      <c r="BR17" s="196">
        <f>'Income Statment'!BQ17</f>
        <v>0</v>
      </c>
      <c r="BS17" s="196">
        <f>'Income Statment'!BR17</f>
        <v>0</v>
      </c>
      <c r="BT17" s="197">
        <f>'Income Statment'!BS17</f>
        <v>0</v>
      </c>
      <c r="BU17" s="197">
        <f>'Income Statment'!BT17</f>
        <v>0</v>
      </c>
      <c r="BV17" s="197">
        <f>'Income Statment'!BU17</f>
        <v>0</v>
      </c>
      <c r="BW17" s="198">
        <f>'Income Statment'!BV17</f>
        <v>0</v>
      </c>
      <c r="BX17" s="198">
        <f>'Income Statment'!BW17</f>
        <v>0</v>
      </c>
      <c r="BY17" s="198">
        <f>'Income Statment'!BX17</f>
        <v>0</v>
      </c>
      <c r="BZ17" s="199">
        <f>'Income Statment'!BY17</f>
        <v>0</v>
      </c>
      <c r="CA17" s="199">
        <f>'Income Statment'!BZ17</f>
        <v>0</v>
      </c>
      <c r="CB17" s="199">
        <f>'Income Statment'!CA17</f>
        <v>0</v>
      </c>
      <c r="CC17" s="200">
        <f>'Income Statment'!CB17</f>
        <v>0</v>
      </c>
      <c r="CD17" s="200">
        <f>'Income Statment'!CC17</f>
        <v>0</v>
      </c>
      <c r="CE17" s="200">
        <f>'Income Statment'!CD17</f>
        <v>0</v>
      </c>
      <c r="CF17" s="201">
        <f>'Income Statment'!CE17</f>
        <v>0</v>
      </c>
      <c r="CG17" s="201">
        <f>'Income Statment'!CF17</f>
        <v>0</v>
      </c>
      <c r="CH17" s="201">
        <f>'Income Statment'!CG17</f>
        <v>0</v>
      </c>
      <c r="CI17" s="201">
        <f>'Income Statment'!CH17</f>
        <v>0</v>
      </c>
      <c r="CJ17" s="201">
        <f>'Income Statment'!CI17</f>
        <v>0</v>
      </c>
      <c r="CK17" s="201">
        <f>'Income Statment'!CJ17</f>
        <v>0</v>
      </c>
      <c r="CL17" s="202">
        <f>'Income Statment'!CK17</f>
        <v>0</v>
      </c>
      <c r="CM17" s="202">
        <f>'Income Statment'!CL17</f>
        <v>0</v>
      </c>
      <c r="CN17" s="202">
        <f>'Income Statment'!CM17</f>
        <v>0</v>
      </c>
      <c r="CO17" s="193">
        <f>'Income Statment'!CN17</f>
        <v>0</v>
      </c>
      <c r="CP17" s="193">
        <f>'Income Statment'!CO17</f>
        <v>0</v>
      </c>
      <c r="CQ17" s="193">
        <f>'Income Statment'!CP17</f>
        <v>0</v>
      </c>
      <c r="CR17" s="203">
        <f>'Income Statment'!CQ17</f>
        <v>0</v>
      </c>
      <c r="CS17" s="203">
        <f>'Income Statment'!CR17</f>
        <v>0</v>
      </c>
      <c r="CT17" s="203">
        <f>'Income Statment'!CS17</f>
        <v>0</v>
      </c>
      <c r="CU17" s="194">
        <f>'Income Statment'!CT17</f>
        <v>0</v>
      </c>
      <c r="CV17" s="194">
        <f>'Income Statment'!CU17</f>
        <v>0</v>
      </c>
      <c r="CW17" s="194">
        <f>'Income Statment'!CV17</f>
        <v>0</v>
      </c>
      <c r="CX17" s="204">
        <f>'Income Statment'!CW17</f>
        <v>0</v>
      </c>
      <c r="CY17" s="204">
        <f>'Income Statment'!CX17</f>
        <v>0</v>
      </c>
      <c r="CZ17" s="204">
        <f>'Income Statment'!CY17</f>
        <v>0</v>
      </c>
      <c r="DA17" s="205">
        <f>'Income Statment'!CZ17</f>
        <v>0</v>
      </c>
      <c r="DB17" s="205">
        <f>'Income Statment'!DA17</f>
        <v>0</v>
      </c>
      <c r="DC17" s="205">
        <f>'Income Statment'!DB17</f>
        <v>0</v>
      </c>
      <c r="DD17" s="196">
        <f>'Income Statment'!DC17</f>
        <v>0</v>
      </c>
      <c r="DE17" s="196">
        <f>'Income Statment'!DD17</f>
        <v>0</v>
      </c>
      <c r="DF17" s="196">
        <f>'Income Statment'!DE17</f>
        <v>0</v>
      </c>
      <c r="DG17" s="206">
        <f>'Income Statment'!DF17</f>
        <v>0</v>
      </c>
      <c r="DH17" s="206">
        <f>'Income Statment'!DG17</f>
        <v>0</v>
      </c>
      <c r="DI17" s="206">
        <f>'Income Statment'!DH17</f>
        <v>0</v>
      </c>
      <c r="DJ17" s="207">
        <f>'Income Statment'!DI17</f>
        <v>0</v>
      </c>
      <c r="DK17" s="207">
        <f>'Income Statment'!DJ17</f>
        <v>0</v>
      </c>
      <c r="DL17" s="207">
        <f>'Income Statment'!DK17</f>
        <v>0</v>
      </c>
      <c r="DM17" s="208">
        <f>'Income Statment'!DL17</f>
        <v>0</v>
      </c>
      <c r="DN17" s="208">
        <f>'Income Statment'!DM17</f>
        <v>0</v>
      </c>
      <c r="DO17" s="208">
        <f>'Income Statment'!DN17</f>
        <v>0</v>
      </c>
      <c r="DP17" s="209">
        <f>'Income Statment'!DO17</f>
        <v>0</v>
      </c>
      <c r="DQ17" s="209">
        <f>'Income Statment'!DP17</f>
        <v>0</v>
      </c>
      <c r="DR17" s="209">
        <f>'Income Statment'!DQ17</f>
        <v>0</v>
      </c>
      <c r="DS17" s="6">
        <f>'Income Statment'!DR17</f>
        <v>-33870.379999999997</v>
      </c>
      <c r="DT17" s="6">
        <f>'Income Statment'!DS17</f>
        <v>-8850.5</v>
      </c>
      <c r="DU17" s="6">
        <f>'Income Statment'!DT17</f>
        <v>-42720.88</v>
      </c>
    </row>
    <row r="18" spans="1:125" x14ac:dyDescent="0.25">
      <c r="A18" s="214" t="str">
        <f t="shared" si="0"/>
        <v xml:space="preserve">               4030103</v>
      </c>
      <c r="B18" t="str">
        <f>'Income Statment'!A18</f>
        <v xml:space="preserve">               4030103-Revenue - Foodstuff / Coffee Shop</v>
      </c>
      <c r="C18" s="6">
        <f>'Income Statment'!B18</f>
        <v>0</v>
      </c>
      <c r="D18" s="6">
        <f>'Income Statment'!C18</f>
        <v>0</v>
      </c>
      <c r="E18" s="6">
        <f>'Income Statment'!D18</f>
        <v>0</v>
      </c>
      <c r="F18" s="193">
        <f>'Income Statment'!E18</f>
        <v>0</v>
      </c>
      <c r="G18" s="193">
        <f>'Income Statment'!F18</f>
        <v>0</v>
      </c>
      <c r="H18" s="193">
        <f>'Income Statment'!G18</f>
        <v>0</v>
      </c>
      <c r="I18" s="193">
        <f>'Income Statment'!H18</f>
        <v>0</v>
      </c>
      <c r="J18" s="193">
        <f>'Income Statment'!I18</f>
        <v>0</v>
      </c>
      <c r="K18" s="193">
        <f>'Income Statment'!J18</f>
        <v>0</v>
      </c>
      <c r="L18" s="193">
        <f>'Income Statment'!K18</f>
        <v>0</v>
      </c>
      <c r="M18" s="193">
        <f>'Income Statment'!L18</f>
        <v>0</v>
      </c>
      <c r="N18" s="193">
        <f>'Income Statment'!M18</f>
        <v>0</v>
      </c>
      <c r="O18" s="193">
        <f>'Income Statment'!N18</f>
        <v>0</v>
      </c>
      <c r="P18" s="193">
        <f>'Income Statment'!O18</f>
        <v>0</v>
      </c>
      <c r="Q18" s="193">
        <f>'Income Statment'!P18</f>
        <v>0</v>
      </c>
      <c r="R18" s="193">
        <f>'Income Statment'!Q18</f>
        <v>0</v>
      </c>
      <c r="S18" s="193">
        <f>'Income Statment'!R18</f>
        <v>0</v>
      </c>
      <c r="T18" s="193">
        <f>'Income Statment'!S18</f>
        <v>0</v>
      </c>
      <c r="U18" s="193">
        <f>'Income Statment'!T18</f>
        <v>0</v>
      </c>
      <c r="V18" s="193">
        <f>'Income Statment'!U18</f>
        <v>0</v>
      </c>
      <c r="W18" s="193">
        <f>'Income Statment'!V18</f>
        <v>0</v>
      </c>
      <c r="X18" s="194">
        <f>'Income Statment'!W18</f>
        <v>-83851.101999999999</v>
      </c>
      <c r="Y18" s="194">
        <f>'Income Statment'!X18</f>
        <v>-20765.311000000002</v>
      </c>
      <c r="Z18" s="194">
        <f>'Income Statment'!Y18</f>
        <v>-104616.413</v>
      </c>
      <c r="AA18" s="194">
        <f>'Income Statment'!Z18</f>
        <v>0</v>
      </c>
      <c r="AB18" s="194">
        <f>'Income Statment'!AA18</f>
        <v>0</v>
      </c>
      <c r="AC18" s="194">
        <f>'Income Statment'!AB18</f>
        <v>0</v>
      </c>
      <c r="AD18" s="194">
        <f>'Income Statment'!AC18</f>
        <v>-15351.75</v>
      </c>
      <c r="AE18" s="194">
        <f>'Income Statment'!AD18</f>
        <v>-1408.9</v>
      </c>
      <c r="AF18" s="194">
        <f>'Income Statment'!AE18</f>
        <v>-16760.650000000001</v>
      </c>
      <c r="AG18" s="194">
        <f>'Income Statment'!AF18</f>
        <v>0</v>
      </c>
      <c r="AH18" s="194">
        <f>'Income Statment'!AG18</f>
        <v>0</v>
      </c>
      <c r="AI18" s="194">
        <f>'Income Statment'!AH18</f>
        <v>0</v>
      </c>
      <c r="AJ18" s="194">
        <f>'Income Statment'!AI18</f>
        <v>0</v>
      </c>
      <c r="AK18" s="194">
        <f>'Income Statment'!AJ18</f>
        <v>0</v>
      </c>
      <c r="AL18" s="194">
        <f>'Income Statment'!AK18</f>
        <v>0</v>
      </c>
      <c r="AM18" s="194">
        <f>'Income Statment'!AL18</f>
        <v>0</v>
      </c>
      <c r="AN18" s="194">
        <f>'Income Statment'!AM18</f>
        <v>0</v>
      </c>
      <c r="AO18" s="194">
        <f>'Income Statment'!AN18</f>
        <v>0</v>
      </c>
      <c r="AP18" s="194">
        <f>'Income Statment'!AO18</f>
        <v>0</v>
      </c>
      <c r="AQ18" s="194">
        <f>'Income Statment'!AP18</f>
        <v>0</v>
      </c>
      <c r="AR18" s="194">
        <f>'Income Statment'!AQ18</f>
        <v>0</v>
      </c>
      <c r="AS18" s="194">
        <f>'Income Statment'!AR18</f>
        <v>0</v>
      </c>
      <c r="AT18" s="194">
        <f>'Income Statment'!AS18</f>
        <v>0</v>
      </c>
      <c r="AU18" s="194">
        <f>'Income Statment'!AT18</f>
        <v>0</v>
      </c>
      <c r="AV18" s="194">
        <f>'Income Statment'!AU18</f>
        <v>0</v>
      </c>
      <c r="AW18" s="194">
        <f>'Income Statment'!AV18</f>
        <v>0</v>
      </c>
      <c r="AX18" s="194">
        <f>'Income Statment'!AW18</f>
        <v>0</v>
      </c>
      <c r="AY18" s="194">
        <f>'Income Statment'!AX18</f>
        <v>0</v>
      </c>
      <c r="AZ18" s="194">
        <f>'Income Statment'!AY18</f>
        <v>0</v>
      </c>
      <c r="BA18" s="194">
        <f>'Income Statment'!AZ18</f>
        <v>0</v>
      </c>
      <c r="BB18" s="194">
        <f>'Income Statment'!BA18</f>
        <v>0</v>
      </c>
      <c r="BC18" s="194">
        <f>'Income Statment'!BB18</f>
        <v>0</v>
      </c>
      <c r="BD18" s="194">
        <f>'Income Statment'!BC18</f>
        <v>0</v>
      </c>
      <c r="BE18" s="194">
        <f>'Income Statment'!BD18</f>
        <v>0</v>
      </c>
      <c r="BF18" s="194">
        <f>'Income Statment'!BE18</f>
        <v>0</v>
      </c>
      <c r="BG18" s="194">
        <f>'Income Statment'!BF18</f>
        <v>0</v>
      </c>
      <c r="BH18" s="194">
        <f>'Income Statment'!BG18</f>
        <v>0</v>
      </c>
      <c r="BI18" s="194">
        <f>'Income Statment'!BH18</f>
        <v>0</v>
      </c>
      <c r="BJ18" s="194">
        <f>'Income Statment'!BI18</f>
        <v>0</v>
      </c>
      <c r="BK18" s="194">
        <f>'Income Statment'!BJ18</f>
        <v>0</v>
      </c>
      <c r="BL18" s="194">
        <f>'Income Statment'!BK18</f>
        <v>0</v>
      </c>
      <c r="BM18" s="194">
        <f>'Income Statment'!BL18</f>
        <v>0</v>
      </c>
      <c r="BN18" s="195">
        <f>'Income Statment'!BM18</f>
        <v>0</v>
      </c>
      <c r="BO18" s="195">
        <f>'Income Statment'!BN18</f>
        <v>0</v>
      </c>
      <c r="BP18" s="195">
        <f>'Income Statment'!BO18</f>
        <v>0</v>
      </c>
      <c r="BQ18" s="196">
        <f>'Income Statment'!BP18</f>
        <v>0</v>
      </c>
      <c r="BR18" s="196">
        <f>'Income Statment'!BQ18</f>
        <v>0</v>
      </c>
      <c r="BS18" s="196">
        <f>'Income Statment'!BR18</f>
        <v>0</v>
      </c>
      <c r="BT18" s="197">
        <f>'Income Statment'!BS18</f>
        <v>0</v>
      </c>
      <c r="BU18" s="197">
        <f>'Income Statment'!BT18</f>
        <v>0</v>
      </c>
      <c r="BV18" s="197">
        <f>'Income Statment'!BU18</f>
        <v>0</v>
      </c>
      <c r="BW18" s="198">
        <f>'Income Statment'!BV18</f>
        <v>0</v>
      </c>
      <c r="BX18" s="198">
        <f>'Income Statment'!BW18</f>
        <v>0</v>
      </c>
      <c r="BY18" s="198">
        <f>'Income Statment'!BX18</f>
        <v>0</v>
      </c>
      <c r="BZ18" s="199">
        <f>'Income Statment'!BY18</f>
        <v>0</v>
      </c>
      <c r="CA18" s="199">
        <f>'Income Statment'!BZ18</f>
        <v>0</v>
      </c>
      <c r="CB18" s="199">
        <f>'Income Statment'!CA18</f>
        <v>0</v>
      </c>
      <c r="CC18" s="200">
        <f>'Income Statment'!CB18</f>
        <v>0</v>
      </c>
      <c r="CD18" s="200">
        <f>'Income Statment'!CC18</f>
        <v>0</v>
      </c>
      <c r="CE18" s="200">
        <f>'Income Statment'!CD18</f>
        <v>0</v>
      </c>
      <c r="CF18" s="201">
        <f>'Income Statment'!CE18</f>
        <v>0</v>
      </c>
      <c r="CG18" s="201">
        <f>'Income Statment'!CF18</f>
        <v>0</v>
      </c>
      <c r="CH18" s="201">
        <f>'Income Statment'!CG18</f>
        <v>0</v>
      </c>
      <c r="CI18" s="201">
        <f>'Income Statment'!CH18</f>
        <v>0</v>
      </c>
      <c r="CJ18" s="201">
        <f>'Income Statment'!CI18</f>
        <v>0</v>
      </c>
      <c r="CK18" s="201">
        <f>'Income Statment'!CJ18</f>
        <v>0</v>
      </c>
      <c r="CL18" s="202">
        <f>'Income Statment'!CK18</f>
        <v>0</v>
      </c>
      <c r="CM18" s="202">
        <f>'Income Statment'!CL18</f>
        <v>0</v>
      </c>
      <c r="CN18" s="202">
        <f>'Income Statment'!CM18</f>
        <v>0</v>
      </c>
      <c r="CO18" s="193">
        <f>'Income Statment'!CN18</f>
        <v>0</v>
      </c>
      <c r="CP18" s="193">
        <f>'Income Statment'!CO18</f>
        <v>0</v>
      </c>
      <c r="CQ18" s="193">
        <f>'Income Statment'!CP18</f>
        <v>0</v>
      </c>
      <c r="CR18" s="203">
        <f>'Income Statment'!CQ18</f>
        <v>0</v>
      </c>
      <c r="CS18" s="203">
        <f>'Income Statment'!CR18</f>
        <v>0</v>
      </c>
      <c r="CT18" s="203">
        <f>'Income Statment'!CS18</f>
        <v>0</v>
      </c>
      <c r="CU18" s="194">
        <f>'Income Statment'!CT18</f>
        <v>0</v>
      </c>
      <c r="CV18" s="194">
        <f>'Income Statment'!CU18</f>
        <v>0</v>
      </c>
      <c r="CW18" s="194">
        <f>'Income Statment'!CV18</f>
        <v>0</v>
      </c>
      <c r="CX18" s="204">
        <f>'Income Statment'!CW18</f>
        <v>0</v>
      </c>
      <c r="CY18" s="204">
        <f>'Income Statment'!CX18</f>
        <v>0</v>
      </c>
      <c r="CZ18" s="204">
        <f>'Income Statment'!CY18</f>
        <v>0</v>
      </c>
      <c r="DA18" s="205">
        <f>'Income Statment'!CZ18</f>
        <v>0</v>
      </c>
      <c r="DB18" s="205">
        <f>'Income Statment'!DA18</f>
        <v>0</v>
      </c>
      <c r="DC18" s="205">
        <f>'Income Statment'!DB18</f>
        <v>0</v>
      </c>
      <c r="DD18" s="196">
        <f>'Income Statment'!DC18</f>
        <v>0</v>
      </c>
      <c r="DE18" s="196">
        <f>'Income Statment'!DD18</f>
        <v>0</v>
      </c>
      <c r="DF18" s="196">
        <f>'Income Statment'!DE18</f>
        <v>0</v>
      </c>
      <c r="DG18" s="206">
        <f>'Income Statment'!DF18</f>
        <v>0</v>
      </c>
      <c r="DH18" s="206">
        <f>'Income Statment'!DG18</f>
        <v>0</v>
      </c>
      <c r="DI18" s="206">
        <f>'Income Statment'!DH18</f>
        <v>0</v>
      </c>
      <c r="DJ18" s="207">
        <f>'Income Statment'!DI18</f>
        <v>0</v>
      </c>
      <c r="DK18" s="207">
        <f>'Income Statment'!DJ18</f>
        <v>0</v>
      </c>
      <c r="DL18" s="207">
        <f>'Income Statment'!DK18</f>
        <v>0</v>
      </c>
      <c r="DM18" s="208">
        <f>'Income Statment'!DL18</f>
        <v>0</v>
      </c>
      <c r="DN18" s="208">
        <f>'Income Statment'!DM18</f>
        <v>0</v>
      </c>
      <c r="DO18" s="208">
        <f>'Income Statment'!DN18</f>
        <v>0</v>
      </c>
      <c r="DP18" s="209">
        <f>'Income Statment'!DO18</f>
        <v>0</v>
      </c>
      <c r="DQ18" s="209">
        <f>'Income Statment'!DP18</f>
        <v>0</v>
      </c>
      <c r="DR18" s="209">
        <f>'Income Statment'!DQ18</f>
        <v>0</v>
      </c>
      <c r="DS18" s="6">
        <f>'Income Statment'!DR18</f>
        <v>-99202.851999999999</v>
      </c>
      <c r="DT18" s="6">
        <f>'Income Statment'!DS18</f>
        <v>-22174.211000000003</v>
      </c>
      <c r="DU18" s="6">
        <f>'Income Statment'!DT18</f>
        <v>-121377.06299999999</v>
      </c>
    </row>
    <row r="19" spans="1:125" x14ac:dyDescent="0.25">
      <c r="A19" s="214" t="str">
        <f t="shared" si="0"/>
        <v xml:space="preserve">               4030201</v>
      </c>
      <c r="B19" t="str">
        <f>'Income Statment'!A19</f>
        <v xml:space="preserve">               4030201-Revenue - Beverages / Cafeteria</v>
      </c>
      <c r="C19" s="6">
        <f>'Income Statment'!B19</f>
        <v>0</v>
      </c>
      <c r="D19" s="6">
        <f>'Income Statment'!C19</f>
        <v>0</v>
      </c>
      <c r="E19" s="6">
        <f>'Income Statment'!D19</f>
        <v>0</v>
      </c>
      <c r="F19" s="193">
        <f>'Income Statment'!E19</f>
        <v>0</v>
      </c>
      <c r="G19" s="193">
        <f>'Income Statment'!F19</f>
        <v>0</v>
      </c>
      <c r="H19" s="193">
        <f>'Income Statment'!G19</f>
        <v>0</v>
      </c>
      <c r="I19" s="193">
        <f>'Income Statment'!H19</f>
        <v>0</v>
      </c>
      <c r="J19" s="193">
        <f>'Income Statment'!I19</f>
        <v>0</v>
      </c>
      <c r="K19" s="193">
        <f>'Income Statment'!J19</f>
        <v>0</v>
      </c>
      <c r="L19" s="193">
        <f>'Income Statment'!K19</f>
        <v>0</v>
      </c>
      <c r="M19" s="193">
        <f>'Income Statment'!L19</f>
        <v>0</v>
      </c>
      <c r="N19" s="193">
        <f>'Income Statment'!M19</f>
        <v>0</v>
      </c>
      <c r="O19" s="193">
        <f>'Income Statment'!N19</f>
        <v>0</v>
      </c>
      <c r="P19" s="193">
        <f>'Income Statment'!O19</f>
        <v>0</v>
      </c>
      <c r="Q19" s="193">
        <f>'Income Statment'!P19</f>
        <v>0</v>
      </c>
      <c r="R19" s="193">
        <f>'Income Statment'!Q19</f>
        <v>0</v>
      </c>
      <c r="S19" s="193">
        <f>'Income Statment'!R19</f>
        <v>0</v>
      </c>
      <c r="T19" s="193">
        <f>'Income Statment'!S19</f>
        <v>0</v>
      </c>
      <c r="U19" s="193">
        <f>'Income Statment'!T19</f>
        <v>0</v>
      </c>
      <c r="V19" s="193">
        <f>'Income Statment'!U19</f>
        <v>0</v>
      </c>
      <c r="W19" s="193">
        <f>'Income Statment'!V19</f>
        <v>0</v>
      </c>
      <c r="X19" s="194">
        <f>'Income Statment'!W19</f>
        <v>0</v>
      </c>
      <c r="Y19" s="194">
        <f>'Income Statment'!X19</f>
        <v>0</v>
      </c>
      <c r="Z19" s="194">
        <f>'Income Statment'!Y19</f>
        <v>0</v>
      </c>
      <c r="AA19" s="194">
        <f>'Income Statment'!Z19</f>
        <v>-864.25</v>
      </c>
      <c r="AB19" s="194">
        <f>'Income Statment'!AA19</f>
        <v>-384.15</v>
      </c>
      <c r="AC19" s="194">
        <f>'Income Statment'!AB19</f>
        <v>-1248.3999999999999</v>
      </c>
      <c r="AD19" s="194">
        <f>'Income Statment'!AC19</f>
        <v>0</v>
      </c>
      <c r="AE19" s="194">
        <f>'Income Statment'!AD19</f>
        <v>0</v>
      </c>
      <c r="AF19" s="194">
        <f>'Income Statment'!AE19</f>
        <v>0</v>
      </c>
      <c r="AG19" s="194">
        <f>'Income Statment'!AF19</f>
        <v>-1623.7</v>
      </c>
      <c r="AH19" s="194">
        <f>'Income Statment'!AG19</f>
        <v>-616.29999999999995</v>
      </c>
      <c r="AI19" s="194">
        <f>'Income Statment'!AH19</f>
        <v>-2240</v>
      </c>
      <c r="AJ19" s="194">
        <f>'Income Statment'!AI19</f>
        <v>-1945.05</v>
      </c>
      <c r="AK19" s="194">
        <f>'Income Statment'!AJ19</f>
        <v>-600.04999999999995</v>
      </c>
      <c r="AL19" s="194">
        <f>'Income Statment'!AK19</f>
        <v>-2545.1000000000004</v>
      </c>
      <c r="AM19" s="194">
        <f>'Income Statment'!AL19</f>
        <v>-2702.25</v>
      </c>
      <c r="AN19" s="194">
        <f>'Income Statment'!AM19</f>
        <v>-876.10000000000014</v>
      </c>
      <c r="AO19" s="194">
        <f>'Income Statment'!AN19</f>
        <v>-3578.3500000000004</v>
      </c>
      <c r="AP19" s="194">
        <f>'Income Statment'!AO19</f>
        <v>-491.7</v>
      </c>
      <c r="AQ19" s="194">
        <f>'Income Statment'!AP19</f>
        <v>-162.95000000000005</v>
      </c>
      <c r="AR19" s="194">
        <f>'Income Statment'!AQ19</f>
        <v>-654.65000000000009</v>
      </c>
      <c r="AS19" s="194">
        <f>'Income Statment'!AR19</f>
        <v>0</v>
      </c>
      <c r="AT19" s="194">
        <f>'Income Statment'!AS19</f>
        <v>0</v>
      </c>
      <c r="AU19" s="194">
        <f>'Income Statment'!AT19</f>
        <v>0</v>
      </c>
      <c r="AV19" s="194">
        <f>'Income Statment'!AU19</f>
        <v>-5303.88</v>
      </c>
      <c r="AW19" s="194">
        <f>'Income Statment'!AV19</f>
        <v>-1152</v>
      </c>
      <c r="AX19" s="194">
        <f>'Income Statment'!AW19</f>
        <v>-6455.88</v>
      </c>
      <c r="AY19" s="194">
        <f>'Income Statment'!AX19</f>
        <v>0</v>
      </c>
      <c r="AZ19" s="194">
        <f>'Income Statment'!AY19</f>
        <v>0</v>
      </c>
      <c r="BA19" s="194">
        <f>'Income Statment'!AZ19</f>
        <v>0</v>
      </c>
      <c r="BB19" s="194">
        <f>'Income Statment'!BA19</f>
        <v>0</v>
      </c>
      <c r="BC19" s="194">
        <f>'Income Statment'!BB19</f>
        <v>0</v>
      </c>
      <c r="BD19" s="194">
        <f>'Income Statment'!BC19</f>
        <v>0</v>
      </c>
      <c r="BE19" s="194">
        <f>'Income Statment'!BD19</f>
        <v>-961.65000000000009</v>
      </c>
      <c r="BF19" s="194">
        <f>'Income Statment'!BE19</f>
        <v>-280.89999999999998</v>
      </c>
      <c r="BG19" s="194">
        <f>'Income Statment'!BF19</f>
        <v>-1242.5500000000002</v>
      </c>
      <c r="BH19" s="194">
        <f>'Income Statment'!BG19</f>
        <v>-238.69</v>
      </c>
      <c r="BI19" s="194">
        <f>'Income Statment'!BH19</f>
        <v>0</v>
      </c>
      <c r="BJ19" s="194">
        <f>'Income Statment'!BI19</f>
        <v>-238.69</v>
      </c>
      <c r="BK19" s="194">
        <f>'Income Statment'!BJ19</f>
        <v>0</v>
      </c>
      <c r="BL19" s="194">
        <f>'Income Statment'!BK19</f>
        <v>0</v>
      </c>
      <c r="BM19" s="194">
        <f>'Income Statment'!BL19</f>
        <v>0</v>
      </c>
      <c r="BN19" s="195">
        <f>'Income Statment'!BM19</f>
        <v>0</v>
      </c>
      <c r="BO19" s="195">
        <f>'Income Statment'!BN19</f>
        <v>0</v>
      </c>
      <c r="BP19" s="195">
        <f>'Income Statment'!BO19</f>
        <v>0</v>
      </c>
      <c r="BQ19" s="196">
        <f>'Income Statment'!BP19</f>
        <v>0</v>
      </c>
      <c r="BR19" s="196">
        <f>'Income Statment'!BQ19</f>
        <v>0</v>
      </c>
      <c r="BS19" s="196">
        <f>'Income Statment'!BR19</f>
        <v>0</v>
      </c>
      <c r="BT19" s="197">
        <f>'Income Statment'!BS19</f>
        <v>0</v>
      </c>
      <c r="BU19" s="197">
        <f>'Income Statment'!BT19</f>
        <v>0</v>
      </c>
      <c r="BV19" s="197">
        <f>'Income Statment'!BU19</f>
        <v>0</v>
      </c>
      <c r="BW19" s="198">
        <f>'Income Statment'!BV19</f>
        <v>0</v>
      </c>
      <c r="BX19" s="198">
        <f>'Income Statment'!BW19</f>
        <v>0</v>
      </c>
      <c r="BY19" s="198">
        <f>'Income Statment'!BX19</f>
        <v>0</v>
      </c>
      <c r="BZ19" s="199">
        <f>'Income Statment'!BY19</f>
        <v>0</v>
      </c>
      <c r="CA19" s="199">
        <f>'Income Statment'!BZ19</f>
        <v>0</v>
      </c>
      <c r="CB19" s="199">
        <f>'Income Statment'!CA19</f>
        <v>0</v>
      </c>
      <c r="CC19" s="200">
        <f>'Income Statment'!CB19</f>
        <v>0</v>
      </c>
      <c r="CD19" s="200">
        <f>'Income Statment'!CC19</f>
        <v>0</v>
      </c>
      <c r="CE19" s="200">
        <f>'Income Statment'!CD19</f>
        <v>0</v>
      </c>
      <c r="CF19" s="201">
        <f>'Income Statment'!CE19</f>
        <v>0</v>
      </c>
      <c r="CG19" s="201">
        <f>'Income Statment'!CF19</f>
        <v>0</v>
      </c>
      <c r="CH19" s="201">
        <f>'Income Statment'!CG19</f>
        <v>0</v>
      </c>
      <c r="CI19" s="201">
        <f>'Income Statment'!CH19</f>
        <v>0</v>
      </c>
      <c r="CJ19" s="201">
        <f>'Income Statment'!CI19</f>
        <v>0</v>
      </c>
      <c r="CK19" s="201">
        <f>'Income Statment'!CJ19</f>
        <v>0</v>
      </c>
      <c r="CL19" s="202">
        <f>'Income Statment'!CK19</f>
        <v>0</v>
      </c>
      <c r="CM19" s="202">
        <f>'Income Statment'!CL19</f>
        <v>0</v>
      </c>
      <c r="CN19" s="202">
        <f>'Income Statment'!CM19</f>
        <v>0</v>
      </c>
      <c r="CO19" s="193">
        <f>'Income Statment'!CN19</f>
        <v>0</v>
      </c>
      <c r="CP19" s="193">
        <f>'Income Statment'!CO19</f>
        <v>0</v>
      </c>
      <c r="CQ19" s="193">
        <f>'Income Statment'!CP19</f>
        <v>0</v>
      </c>
      <c r="CR19" s="203">
        <f>'Income Statment'!CQ19</f>
        <v>0</v>
      </c>
      <c r="CS19" s="203">
        <f>'Income Statment'!CR19</f>
        <v>0</v>
      </c>
      <c r="CT19" s="203">
        <f>'Income Statment'!CS19</f>
        <v>0</v>
      </c>
      <c r="CU19" s="194">
        <f>'Income Statment'!CT19</f>
        <v>0</v>
      </c>
      <c r="CV19" s="194">
        <f>'Income Statment'!CU19</f>
        <v>0</v>
      </c>
      <c r="CW19" s="194">
        <f>'Income Statment'!CV19</f>
        <v>0</v>
      </c>
      <c r="CX19" s="204">
        <f>'Income Statment'!CW19</f>
        <v>0</v>
      </c>
      <c r="CY19" s="204">
        <f>'Income Statment'!CX19</f>
        <v>0</v>
      </c>
      <c r="CZ19" s="204">
        <f>'Income Statment'!CY19</f>
        <v>0</v>
      </c>
      <c r="DA19" s="205">
        <f>'Income Statment'!CZ19</f>
        <v>0</v>
      </c>
      <c r="DB19" s="205">
        <f>'Income Statment'!DA19</f>
        <v>0</v>
      </c>
      <c r="DC19" s="205">
        <f>'Income Statment'!DB19</f>
        <v>0</v>
      </c>
      <c r="DD19" s="196">
        <f>'Income Statment'!DC19</f>
        <v>0</v>
      </c>
      <c r="DE19" s="196">
        <f>'Income Statment'!DD19</f>
        <v>0</v>
      </c>
      <c r="DF19" s="196">
        <f>'Income Statment'!DE19</f>
        <v>0</v>
      </c>
      <c r="DG19" s="206">
        <f>'Income Statment'!DF19</f>
        <v>0</v>
      </c>
      <c r="DH19" s="206">
        <f>'Income Statment'!DG19</f>
        <v>0</v>
      </c>
      <c r="DI19" s="206">
        <f>'Income Statment'!DH19</f>
        <v>0</v>
      </c>
      <c r="DJ19" s="207">
        <f>'Income Statment'!DI19</f>
        <v>0</v>
      </c>
      <c r="DK19" s="207">
        <f>'Income Statment'!DJ19</f>
        <v>0</v>
      </c>
      <c r="DL19" s="207">
        <f>'Income Statment'!DK19</f>
        <v>0</v>
      </c>
      <c r="DM19" s="208">
        <f>'Income Statment'!DL19</f>
        <v>0</v>
      </c>
      <c r="DN19" s="208">
        <f>'Income Statment'!DM19</f>
        <v>0</v>
      </c>
      <c r="DO19" s="208">
        <f>'Income Statment'!DN19</f>
        <v>0</v>
      </c>
      <c r="DP19" s="209">
        <f>'Income Statment'!DO19</f>
        <v>0</v>
      </c>
      <c r="DQ19" s="209">
        <f>'Income Statment'!DP19</f>
        <v>0</v>
      </c>
      <c r="DR19" s="209">
        <f>'Income Statment'!DQ19</f>
        <v>0</v>
      </c>
      <c r="DS19" s="6">
        <f>'Income Statment'!DR19</f>
        <v>-14131.17</v>
      </c>
      <c r="DT19" s="6">
        <f>'Income Statment'!DS19</f>
        <v>-4072.4500000000003</v>
      </c>
      <c r="DU19" s="6">
        <f>'Income Statment'!DT19</f>
        <v>-18203.62</v>
      </c>
    </row>
    <row r="20" spans="1:125" x14ac:dyDescent="0.25">
      <c r="A20" s="214" t="str">
        <f t="shared" si="0"/>
        <v xml:space="preserve">               4030202</v>
      </c>
      <c r="B20" t="str">
        <f>'Income Statment'!A20</f>
        <v xml:space="preserve">               4030202-Revenue - Beverages / Restaurant</v>
      </c>
      <c r="C20" s="6">
        <f>'Income Statment'!B20</f>
        <v>0</v>
      </c>
      <c r="D20" s="6">
        <f>'Income Statment'!C20</f>
        <v>0</v>
      </c>
      <c r="E20" s="6">
        <f>'Income Statment'!D20</f>
        <v>0</v>
      </c>
      <c r="F20" s="193">
        <f>'Income Statment'!E20</f>
        <v>0</v>
      </c>
      <c r="G20" s="193">
        <f>'Income Statment'!F20</f>
        <v>0</v>
      </c>
      <c r="H20" s="193">
        <f>'Income Statment'!G20</f>
        <v>0</v>
      </c>
      <c r="I20" s="193">
        <f>'Income Statment'!H20</f>
        <v>0</v>
      </c>
      <c r="J20" s="193">
        <f>'Income Statment'!I20</f>
        <v>0</v>
      </c>
      <c r="K20" s="193">
        <f>'Income Statment'!J20</f>
        <v>0</v>
      </c>
      <c r="L20" s="193">
        <f>'Income Statment'!K20</f>
        <v>0</v>
      </c>
      <c r="M20" s="193">
        <f>'Income Statment'!L20</f>
        <v>0</v>
      </c>
      <c r="N20" s="193">
        <f>'Income Statment'!M20</f>
        <v>0</v>
      </c>
      <c r="O20" s="193">
        <f>'Income Statment'!N20</f>
        <v>0</v>
      </c>
      <c r="P20" s="193">
        <f>'Income Statment'!O20</f>
        <v>0</v>
      </c>
      <c r="Q20" s="193">
        <f>'Income Statment'!P20</f>
        <v>0</v>
      </c>
      <c r="R20" s="193">
        <f>'Income Statment'!Q20</f>
        <v>0</v>
      </c>
      <c r="S20" s="193">
        <f>'Income Statment'!R20</f>
        <v>0</v>
      </c>
      <c r="T20" s="193">
        <f>'Income Statment'!S20</f>
        <v>0</v>
      </c>
      <c r="U20" s="193">
        <f>'Income Statment'!T20</f>
        <v>0</v>
      </c>
      <c r="V20" s="193">
        <f>'Income Statment'!U20</f>
        <v>0</v>
      </c>
      <c r="W20" s="193">
        <f>'Income Statment'!V20</f>
        <v>0</v>
      </c>
      <c r="X20" s="194">
        <f>'Income Statment'!W20</f>
        <v>0</v>
      </c>
      <c r="Y20" s="194">
        <f>'Income Statment'!X20</f>
        <v>0</v>
      </c>
      <c r="Z20" s="194">
        <f>'Income Statment'!Y20</f>
        <v>0</v>
      </c>
      <c r="AA20" s="194">
        <f>'Income Statment'!Z20</f>
        <v>0</v>
      </c>
      <c r="AB20" s="194">
        <f>'Income Statment'!AA20</f>
        <v>0</v>
      </c>
      <c r="AC20" s="194">
        <f>'Income Statment'!AB20</f>
        <v>0</v>
      </c>
      <c r="AD20" s="194">
        <f>'Income Statment'!AC20</f>
        <v>0</v>
      </c>
      <c r="AE20" s="194">
        <f>'Income Statment'!AD20</f>
        <v>0</v>
      </c>
      <c r="AF20" s="194">
        <f>'Income Statment'!AE20</f>
        <v>0</v>
      </c>
      <c r="AG20" s="194">
        <f>'Income Statment'!AF20</f>
        <v>0</v>
      </c>
      <c r="AH20" s="194">
        <f>'Income Statment'!AG20</f>
        <v>0</v>
      </c>
      <c r="AI20" s="194">
        <f>'Income Statment'!AH20</f>
        <v>0</v>
      </c>
      <c r="AJ20" s="194">
        <f>'Income Statment'!AI20</f>
        <v>0</v>
      </c>
      <c r="AK20" s="194">
        <f>'Income Statment'!AJ20</f>
        <v>0</v>
      </c>
      <c r="AL20" s="194">
        <f>'Income Statment'!AK20</f>
        <v>0</v>
      </c>
      <c r="AM20" s="194">
        <f>'Income Statment'!AL20</f>
        <v>0</v>
      </c>
      <c r="AN20" s="194">
        <f>'Income Statment'!AM20</f>
        <v>0</v>
      </c>
      <c r="AO20" s="194">
        <f>'Income Statment'!AN20</f>
        <v>0</v>
      </c>
      <c r="AP20" s="194">
        <f>'Income Statment'!AO20</f>
        <v>0</v>
      </c>
      <c r="AQ20" s="194">
        <f>'Income Statment'!AP20</f>
        <v>0</v>
      </c>
      <c r="AR20" s="194">
        <f>'Income Statment'!AQ20</f>
        <v>0</v>
      </c>
      <c r="AS20" s="194">
        <f>'Income Statment'!AR20</f>
        <v>0</v>
      </c>
      <c r="AT20" s="194">
        <f>'Income Statment'!AS20</f>
        <v>0</v>
      </c>
      <c r="AU20" s="194">
        <f>'Income Statment'!AT20</f>
        <v>0</v>
      </c>
      <c r="AV20" s="194">
        <f>'Income Statment'!AU20</f>
        <v>0</v>
      </c>
      <c r="AW20" s="194">
        <f>'Income Statment'!AV20</f>
        <v>0</v>
      </c>
      <c r="AX20" s="194">
        <f>'Income Statment'!AW20</f>
        <v>0</v>
      </c>
      <c r="AY20" s="194">
        <f>'Income Statment'!AX20</f>
        <v>0</v>
      </c>
      <c r="AZ20" s="194">
        <f>'Income Statment'!AY20</f>
        <v>0</v>
      </c>
      <c r="BA20" s="194">
        <f>'Income Statment'!AZ20</f>
        <v>0</v>
      </c>
      <c r="BB20" s="194">
        <f>'Income Statment'!BA20</f>
        <v>0</v>
      </c>
      <c r="BC20" s="194">
        <f>'Income Statment'!BB20</f>
        <v>0</v>
      </c>
      <c r="BD20" s="194">
        <f>'Income Statment'!BC20</f>
        <v>0</v>
      </c>
      <c r="BE20" s="194">
        <f>'Income Statment'!BD20</f>
        <v>0</v>
      </c>
      <c r="BF20" s="194">
        <f>'Income Statment'!BE20</f>
        <v>0</v>
      </c>
      <c r="BG20" s="194">
        <f>'Income Statment'!BF20</f>
        <v>0</v>
      </c>
      <c r="BH20" s="194">
        <f>'Income Statment'!BG20</f>
        <v>0</v>
      </c>
      <c r="BI20" s="194">
        <f>'Income Statment'!BH20</f>
        <v>0</v>
      </c>
      <c r="BJ20" s="194">
        <f>'Income Statment'!BI20</f>
        <v>0</v>
      </c>
      <c r="BK20" s="194">
        <f>'Income Statment'!BJ20</f>
        <v>-5181.18</v>
      </c>
      <c r="BL20" s="194">
        <f>'Income Statment'!BK20</f>
        <v>-1545.6000000000001</v>
      </c>
      <c r="BM20" s="194">
        <f>'Income Statment'!BL20</f>
        <v>-6726.7800000000007</v>
      </c>
      <c r="BN20" s="195">
        <f>'Income Statment'!BM20</f>
        <v>0</v>
      </c>
      <c r="BO20" s="195">
        <f>'Income Statment'!BN20</f>
        <v>0</v>
      </c>
      <c r="BP20" s="195">
        <f>'Income Statment'!BO20</f>
        <v>0</v>
      </c>
      <c r="BQ20" s="196">
        <f>'Income Statment'!BP20</f>
        <v>0</v>
      </c>
      <c r="BR20" s="196">
        <f>'Income Statment'!BQ20</f>
        <v>0</v>
      </c>
      <c r="BS20" s="196">
        <f>'Income Statment'!BR20</f>
        <v>0</v>
      </c>
      <c r="BT20" s="197">
        <f>'Income Statment'!BS20</f>
        <v>0</v>
      </c>
      <c r="BU20" s="197">
        <f>'Income Statment'!BT20</f>
        <v>0</v>
      </c>
      <c r="BV20" s="197">
        <f>'Income Statment'!BU20</f>
        <v>0</v>
      </c>
      <c r="BW20" s="198">
        <f>'Income Statment'!BV20</f>
        <v>0</v>
      </c>
      <c r="BX20" s="198">
        <f>'Income Statment'!BW20</f>
        <v>0</v>
      </c>
      <c r="BY20" s="198">
        <f>'Income Statment'!BX20</f>
        <v>0</v>
      </c>
      <c r="BZ20" s="199">
        <f>'Income Statment'!BY20</f>
        <v>0</v>
      </c>
      <c r="CA20" s="199">
        <f>'Income Statment'!BZ20</f>
        <v>0</v>
      </c>
      <c r="CB20" s="199">
        <f>'Income Statment'!CA20</f>
        <v>0</v>
      </c>
      <c r="CC20" s="200">
        <f>'Income Statment'!CB20</f>
        <v>0</v>
      </c>
      <c r="CD20" s="200">
        <f>'Income Statment'!CC20</f>
        <v>0</v>
      </c>
      <c r="CE20" s="200">
        <f>'Income Statment'!CD20</f>
        <v>0</v>
      </c>
      <c r="CF20" s="201">
        <f>'Income Statment'!CE20</f>
        <v>0</v>
      </c>
      <c r="CG20" s="201">
        <f>'Income Statment'!CF20</f>
        <v>0</v>
      </c>
      <c r="CH20" s="201">
        <f>'Income Statment'!CG20</f>
        <v>0</v>
      </c>
      <c r="CI20" s="201">
        <f>'Income Statment'!CH20</f>
        <v>0</v>
      </c>
      <c r="CJ20" s="201">
        <f>'Income Statment'!CI20</f>
        <v>0</v>
      </c>
      <c r="CK20" s="201">
        <f>'Income Statment'!CJ20</f>
        <v>0</v>
      </c>
      <c r="CL20" s="202">
        <f>'Income Statment'!CK20</f>
        <v>0</v>
      </c>
      <c r="CM20" s="202">
        <f>'Income Statment'!CL20</f>
        <v>0</v>
      </c>
      <c r="CN20" s="202">
        <f>'Income Statment'!CM20</f>
        <v>0</v>
      </c>
      <c r="CO20" s="193">
        <f>'Income Statment'!CN20</f>
        <v>0</v>
      </c>
      <c r="CP20" s="193">
        <f>'Income Statment'!CO20</f>
        <v>0</v>
      </c>
      <c r="CQ20" s="193">
        <f>'Income Statment'!CP20</f>
        <v>0</v>
      </c>
      <c r="CR20" s="203">
        <f>'Income Statment'!CQ20</f>
        <v>0</v>
      </c>
      <c r="CS20" s="203">
        <f>'Income Statment'!CR20</f>
        <v>0</v>
      </c>
      <c r="CT20" s="203">
        <f>'Income Statment'!CS20</f>
        <v>0</v>
      </c>
      <c r="CU20" s="194">
        <f>'Income Statment'!CT20</f>
        <v>0</v>
      </c>
      <c r="CV20" s="194">
        <f>'Income Statment'!CU20</f>
        <v>0</v>
      </c>
      <c r="CW20" s="194">
        <f>'Income Statment'!CV20</f>
        <v>0</v>
      </c>
      <c r="CX20" s="204">
        <f>'Income Statment'!CW20</f>
        <v>0</v>
      </c>
      <c r="CY20" s="204">
        <f>'Income Statment'!CX20</f>
        <v>0</v>
      </c>
      <c r="CZ20" s="204">
        <f>'Income Statment'!CY20</f>
        <v>0</v>
      </c>
      <c r="DA20" s="205">
        <f>'Income Statment'!CZ20</f>
        <v>0</v>
      </c>
      <c r="DB20" s="205">
        <f>'Income Statment'!DA20</f>
        <v>0</v>
      </c>
      <c r="DC20" s="205">
        <f>'Income Statment'!DB20</f>
        <v>0</v>
      </c>
      <c r="DD20" s="196">
        <f>'Income Statment'!DC20</f>
        <v>0</v>
      </c>
      <c r="DE20" s="196">
        <f>'Income Statment'!DD20</f>
        <v>0</v>
      </c>
      <c r="DF20" s="196">
        <f>'Income Statment'!DE20</f>
        <v>0</v>
      </c>
      <c r="DG20" s="206">
        <f>'Income Statment'!DF20</f>
        <v>0</v>
      </c>
      <c r="DH20" s="206">
        <f>'Income Statment'!DG20</f>
        <v>0</v>
      </c>
      <c r="DI20" s="206">
        <f>'Income Statment'!DH20</f>
        <v>0</v>
      </c>
      <c r="DJ20" s="207">
        <f>'Income Statment'!DI20</f>
        <v>0</v>
      </c>
      <c r="DK20" s="207">
        <f>'Income Statment'!DJ20</f>
        <v>0</v>
      </c>
      <c r="DL20" s="207">
        <f>'Income Statment'!DK20</f>
        <v>0</v>
      </c>
      <c r="DM20" s="208">
        <f>'Income Statment'!DL20</f>
        <v>0</v>
      </c>
      <c r="DN20" s="208">
        <f>'Income Statment'!DM20</f>
        <v>0</v>
      </c>
      <c r="DO20" s="208">
        <f>'Income Statment'!DN20</f>
        <v>0</v>
      </c>
      <c r="DP20" s="209">
        <f>'Income Statment'!DO20</f>
        <v>0</v>
      </c>
      <c r="DQ20" s="209">
        <f>'Income Statment'!DP20</f>
        <v>0</v>
      </c>
      <c r="DR20" s="209">
        <f>'Income Statment'!DQ20</f>
        <v>0</v>
      </c>
      <c r="DS20" s="6">
        <f>'Income Statment'!DR20</f>
        <v>-5181.18</v>
      </c>
      <c r="DT20" s="6">
        <f>'Income Statment'!DS20</f>
        <v>-1545.6000000000001</v>
      </c>
      <c r="DU20" s="6">
        <f>'Income Statment'!DT20</f>
        <v>-6726.7800000000007</v>
      </c>
    </row>
    <row r="21" spans="1:125" x14ac:dyDescent="0.25">
      <c r="A21" s="214" t="str">
        <f t="shared" si="0"/>
        <v xml:space="preserve">               4030203</v>
      </c>
      <c r="B21" t="str">
        <f>'Income Statment'!A21</f>
        <v xml:space="preserve">               4030203-Revenue - Beverages / Coffee Shop</v>
      </c>
      <c r="C21" s="6">
        <f>'Income Statment'!B21</f>
        <v>0</v>
      </c>
      <c r="D21" s="6">
        <f>'Income Statment'!C21</f>
        <v>0</v>
      </c>
      <c r="E21" s="6">
        <f>'Income Statment'!D21</f>
        <v>0</v>
      </c>
      <c r="F21" s="193">
        <f>'Income Statment'!E21</f>
        <v>0</v>
      </c>
      <c r="G21" s="193">
        <f>'Income Statment'!F21</f>
        <v>0</v>
      </c>
      <c r="H21" s="193">
        <f>'Income Statment'!G21</f>
        <v>0</v>
      </c>
      <c r="I21" s="193">
        <f>'Income Statment'!H21</f>
        <v>0</v>
      </c>
      <c r="J21" s="193">
        <f>'Income Statment'!I21</f>
        <v>0</v>
      </c>
      <c r="K21" s="193">
        <f>'Income Statment'!J21</f>
        <v>0</v>
      </c>
      <c r="L21" s="193">
        <f>'Income Statment'!K21</f>
        <v>0</v>
      </c>
      <c r="M21" s="193">
        <f>'Income Statment'!L21</f>
        <v>0</v>
      </c>
      <c r="N21" s="193">
        <f>'Income Statment'!M21</f>
        <v>0</v>
      </c>
      <c r="O21" s="193">
        <f>'Income Statment'!N21</f>
        <v>0</v>
      </c>
      <c r="P21" s="193">
        <f>'Income Statment'!O21</f>
        <v>0</v>
      </c>
      <c r="Q21" s="193">
        <f>'Income Statment'!P21</f>
        <v>0</v>
      </c>
      <c r="R21" s="193">
        <f>'Income Statment'!Q21</f>
        <v>0</v>
      </c>
      <c r="S21" s="193">
        <f>'Income Statment'!R21</f>
        <v>0</v>
      </c>
      <c r="T21" s="193">
        <f>'Income Statment'!S21</f>
        <v>0</v>
      </c>
      <c r="U21" s="193">
        <f>'Income Statment'!T21</f>
        <v>0</v>
      </c>
      <c r="V21" s="193">
        <f>'Income Statment'!U21</f>
        <v>0</v>
      </c>
      <c r="W21" s="193">
        <f>'Income Statment'!V21</f>
        <v>0</v>
      </c>
      <c r="X21" s="194">
        <f>'Income Statment'!W21</f>
        <v>-4775.8649999999998</v>
      </c>
      <c r="Y21" s="194">
        <f>'Income Statment'!X21</f>
        <v>-1312.4</v>
      </c>
      <c r="Z21" s="194">
        <f>'Income Statment'!Y21</f>
        <v>-6088.2650000000003</v>
      </c>
      <c r="AA21" s="194">
        <f>'Income Statment'!Z21</f>
        <v>0</v>
      </c>
      <c r="AB21" s="194">
        <f>'Income Statment'!AA21</f>
        <v>0</v>
      </c>
      <c r="AC21" s="194">
        <f>'Income Statment'!AB21</f>
        <v>0</v>
      </c>
      <c r="AD21" s="194">
        <f>'Income Statment'!AC21</f>
        <v>-1250</v>
      </c>
      <c r="AE21" s="194">
        <f>'Income Statment'!AD21</f>
        <v>-177.6</v>
      </c>
      <c r="AF21" s="194">
        <f>'Income Statment'!AE21</f>
        <v>-1427.6</v>
      </c>
      <c r="AG21" s="194">
        <f>'Income Statment'!AF21</f>
        <v>0</v>
      </c>
      <c r="AH21" s="194">
        <f>'Income Statment'!AG21</f>
        <v>0</v>
      </c>
      <c r="AI21" s="194">
        <f>'Income Statment'!AH21</f>
        <v>0</v>
      </c>
      <c r="AJ21" s="194">
        <f>'Income Statment'!AI21</f>
        <v>0</v>
      </c>
      <c r="AK21" s="194">
        <f>'Income Statment'!AJ21</f>
        <v>0</v>
      </c>
      <c r="AL21" s="194">
        <f>'Income Statment'!AK21</f>
        <v>0</v>
      </c>
      <c r="AM21" s="194">
        <f>'Income Statment'!AL21</f>
        <v>0</v>
      </c>
      <c r="AN21" s="194">
        <f>'Income Statment'!AM21</f>
        <v>0</v>
      </c>
      <c r="AO21" s="194">
        <f>'Income Statment'!AN21</f>
        <v>0</v>
      </c>
      <c r="AP21" s="194">
        <f>'Income Statment'!AO21</f>
        <v>0</v>
      </c>
      <c r="AQ21" s="194">
        <f>'Income Statment'!AP21</f>
        <v>0</v>
      </c>
      <c r="AR21" s="194">
        <f>'Income Statment'!AQ21</f>
        <v>0</v>
      </c>
      <c r="AS21" s="194">
        <f>'Income Statment'!AR21</f>
        <v>0</v>
      </c>
      <c r="AT21" s="194">
        <f>'Income Statment'!AS21</f>
        <v>0</v>
      </c>
      <c r="AU21" s="194">
        <f>'Income Statment'!AT21</f>
        <v>0</v>
      </c>
      <c r="AV21" s="194">
        <f>'Income Statment'!AU21</f>
        <v>0</v>
      </c>
      <c r="AW21" s="194">
        <f>'Income Statment'!AV21</f>
        <v>0</v>
      </c>
      <c r="AX21" s="194">
        <f>'Income Statment'!AW21</f>
        <v>0</v>
      </c>
      <c r="AY21" s="194">
        <f>'Income Statment'!AX21</f>
        <v>0</v>
      </c>
      <c r="AZ21" s="194">
        <f>'Income Statment'!AY21</f>
        <v>0</v>
      </c>
      <c r="BA21" s="194">
        <f>'Income Statment'!AZ21</f>
        <v>0</v>
      </c>
      <c r="BB21" s="194">
        <f>'Income Statment'!BA21</f>
        <v>0</v>
      </c>
      <c r="BC21" s="194">
        <f>'Income Statment'!BB21</f>
        <v>0</v>
      </c>
      <c r="BD21" s="194">
        <f>'Income Statment'!BC21</f>
        <v>0</v>
      </c>
      <c r="BE21" s="194">
        <f>'Income Statment'!BD21</f>
        <v>0</v>
      </c>
      <c r="BF21" s="194">
        <f>'Income Statment'!BE21</f>
        <v>0</v>
      </c>
      <c r="BG21" s="194">
        <f>'Income Statment'!BF21</f>
        <v>0</v>
      </c>
      <c r="BH21" s="194">
        <f>'Income Statment'!BG21</f>
        <v>0</v>
      </c>
      <c r="BI21" s="194">
        <f>'Income Statment'!BH21</f>
        <v>0</v>
      </c>
      <c r="BJ21" s="194">
        <f>'Income Statment'!BI21</f>
        <v>0</v>
      </c>
      <c r="BK21" s="194">
        <f>'Income Statment'!BJ21</f>
        <v>0</v>
      </c>
      <c r="BL21" s="194">
        <f>'Income Statment'!BK21</f>
        <v>0</v>
      </c>
      <c r="BM21" s="194">
        <f>'Income Statment'!BL21</f>
        <v>0</v>
      </c>
      <c r="BN21" s="195">
        <f>'Income Statment'!BM21</f>
        <v>0</v>
      </c>
      <c r="BO21" s="195">
        <f>'Income Statment'!BN21</f>
        <v>0</v>
      </c>
      <c r="BP21" s="195">
        <f>'Income Statment'!BO21</f>
        <v>0</v>
      </c>
      <c r="BQ21" s="196">
        <f>'Income Statment'!BP21</f>
        <v>0</v>
      </c>
      <c r="BR21" s="196">
        <f>'Income Statment'!BQ21</f>
        <v>0</v>
      </c>
      <c r="BS21" s="196">
        <f>'Income Statment'!BR21</f>
        <v>0</v>
      </c>
      <c r="BT21" s="197">
        <f>'Income Statment'!BS21</f>
        <v>0</v>
      </c>
      <c r="BU21" s="197">
        <f>'Income Statment'!BT21</f>
        <v>0</v>
      </c>
      <c r="BV21" s="197">
        <f>'Income Statment'!BU21</f>
        <v>0</v>
      </c>
      <c r="BW21" s="198">
        <f>'Income Statment'!BV21</f>
        <v>0</v>
      </c>
      <c r="BX21" s="198">
        <f>'Income Statment'!BW21</f>
        <v>0</v>
      </c>
      <c r="BY21" s="198">
        <f>'Income Statment'!BX21</f>
        <v>0</v>
      </c>
      <c r="BZ21" s="199">
        <f>'Income Statment'!BY21</f>
        <v>0</v>
      </c>
      <c r="CA21" s="199">
        <f>'Income Statment'!BZ21</f>
        <v>0</v>
      </c>
      <c r="CB21" s="199">
        <f>'Income Statment'!CA21</f>
        <v>0</v>
      </c>
      <c r="CC21" s="200">
        <f>'Income Statment'!CB21</f>
        <v>0</v>
      </c>
      <c r="CD21" s="200">
        <f>'Income Statment'!CC21</f>
        <v>0</v>
      </c>
      <c r="CE21" s="200">
        <f>'Income Statment'!CD21</f>
        <v>0</v>
      </c>
      <c r="CF21" s="201">
        <f>'Income Statment'!CE21</f>
        <v>0</v>
      </c>
      <c r="CG21" s="201">
        <f>'Income Statment'!CF21</f>
        <v>0</v>
      </c>
      <c r="CH21" s="201">
        <f>'Income Statment'!CG21</f>
        <v>0</v>
      </c>
      <c r="CI21" s="201">
        <f>'Income Statment'!CH21</f>
        <v>0</v>
      </c>
      <c r="CJ21" s="201">
        <f>'Income Statment'!CI21</f>
        <v>0</v>
      </c>
      <c r="CK21" s="201">
        <f>'Income Statment'!CJ21</f>
        <v>0</v>
      </c>
      <c r="CL21" s="202">
        <f>'Income Statment'!CK21</f>
        <v>0</v>
      </c>
      <c r="CM21" s="202">
        <f>'Income Statment'!CL21</f>
        <v>0</v>
      </c>
      <c r="CN21" s="202">
        <f>'Income Statment'!CM21</f>
        <v>0</v>
      </c>
      <c r="CO21" s="193">
        <f>'Income Statment'!CN21</f>
        <v>0</v>
      </c>
      <c r="CP21" s="193">
        <f>'Income Statment'!CO21</f>
        <v>0</v>
      </c>
      <c r="CQ21" s="193">
        <f>'Income Statment'!CP21</f>
        <v>0</v>
      </c>
      <c r="CR21" s="203">
        <f>'Income Statment'!CQ21</f>
        <v>0</v>
      </c>
      <c r="CS21" s="203">
        <f>'Income Statment'!CR21</f>
        <v>0</v>
      </c>
      <c r="CT21" s="203">
        <f>'Income Statment'!CS21</f>
        <v>0</v>
      </c>
      <c r="CU21" s="194">
        <f>'Income Statment'!CT21</f>
        <v>0</v>
      </c>
      <c r="CV21" s="194">
        <f>'Income Statment'!CU21</f>
        <v>0</v>
      </c>
      <c r="CW21" s="194">
        <f>'Income Statment'!CV21</f>
        <v>0</v>
      </c>
      <c r="CX21" s="204">
        <f>'Income Statment'!CW21</f>
        <v>0</v>
      </c>
      <c r="CY21" s="204">
        <f>'Income Statment'!CX21</f>
        <v>0</v>
      </c>
      <c r="CZ21" s="204">
        <f>'Income Statment'!CY21</f>
        <v>0</v>
      </c>
      <c r="DA21" s="205">
        <f>'Income Statment'!CZ21</f>
        <v>0</v>
      </c>
      <c r="DB21" s="205">
        <f>'Income Statment'!DA21</f>
        <v>0</v>
      </c>
      <c r="DC21" s="205">
        <f>'Income Statment'!DB21</f>
        <v>0</v>
      </c>
      <c r="DD21" s="196">
        <f>'Income Statment'!DC21</f>
        <v>0</v>
      </c>
      <c r="DE21" s="196">
        <f>'Income Statment'!DD21</f>
        <v>0</v>
      </c>
      <c r="DF21" s="196">
        <f>'Income Statment'!DE21</f>
        <v>0</v>
      </c>
      <c r="DG21" s="206">
        <f>'Income Statment'!DF21</f>
        <v>0</v>
      </c>
      <c r="DH21" s="206">
        <f>'Income Statment'!DG21</f>
        <v>0</v>
      </c>
      <c r="DI21" s="206">
        <f>'Income Statment'!DH21</f>
        <v>0</v>
      </c>
      <c r="DJ21" s="207">
        <f>'Income Statment'!DI21</f>
        <v>0</v>
      </c>
      <c r="DK21" s="207">
        <f>'Income Statment'!DJ21</f>
        <v>0</v>
      </c>
      <c r="DL21" s="207">
        <f>'Income Statment'!DK21</f>
        <v>0</v>
      </c>
      <c r="DM21" s="208">
        <f>'Income Statment'!DL21</f>
        <v>0</v>
      </c>
      <c r="DN21" s="208">
        <f>'Income Statment'!DM21</f>
        <v>0</v>
      </c>
      <c r="DO21" s="208">
        <f>'Income Statment'!DN21</f>
        <v>0</v>
      </c>
      <c r="DP21" s="209">
        <f>'Income Statment'!DO21</f>
        <v>0</v>
      </c>
      <c r="DQ21" s="209">
        <f>'Income Statment'!DP21</f>
        <v>0</v>
      </c>
      <c r="DR21" s="209">
        <f>'Income Statment'!DQ21</f>
        <v>0</v>
      </c>
      <c r="DS21" s="6">
        <f>'Income Statment'!DR21</f>
        <v>-6025.8649999999998</v>
      </c>
      <c r="DT21" s="6">
        <f>'Income Statment'!DS21</f>
        <v>-1490</v>
      </c>
      <c r="DU21" s="6">
        <f>'Income Statment'!DT21</f>
        <v>-7515.8649999999998</v>
      </c>
    </row>
    <row r="22" spans="1:125" x14ac:dyDescent="0.25">
      <c r="A22" s="214" t="str">
        <f t="shared" si="0"/>
        <v xml:space="preserve">               4040101</v>
      </c>
      <c r="B22" t="str">
        <f>'Income Statment'!A22</f>
        <v xml:space="preserve">               4040101-Revenue - Sale of Petrol</v>
      </c>
      <c r="C22" s="6">
        <f>'Income Statment'!B22</f>
        <v>0</v>
      </c>
      <c r="D22" s="6">
        <f>'Income Statment'!C22</f>
        <v>0</v>
      </c>
      <c r="E22" s="6">
        <f>'Income Statment'!D22</f>
        <v>0</v>
      </c>
      <c r="F22" s="193">
        <f>'Income Statment'!E22</f>
        <v>0</v>
      </c>
      <c r="G22" s="193">
        <f>'Income Statment'!F22</f>
        <v>0</v>
      </c>
      <c r="H22" s="193">
        <f>'Income Statment'!G22</f>
        <v>0</v>
      </c>
      <c r="I22" s="193">
        <f>'Income Statment'!H22</f>
        <v>0</v>
      </c>
      <c r="J22" s="193">
        <f>'Income Statment'!I22</f>
        <v>0</v>
      </c>
      <c r="K22" s="193">
        <f>'Income Statment'!J22</f>
        <v>0</v>
      </c>
      <c r="L22" s="193">
        <f>'Income Statment'!K22</f>
        <v>0</v>
      </c>
      <c r="M22" s="193">
        <f>'Income Statment'!L22</f>
        <v>0</v>
      </c>
      <c r="N22" s="193">
        <f>'Income Statment'!M22</f>
        <v>0</v>
      </c>
      <c r="O22" s="193">
        <f>'Income Statment'!N22</f>
        <v>0</v>
      </c>
      <c r="P22" s="193">
        <f>'Income Statment'!O22</f>
        <v>0</v>
      </c>
      <c r="Q22" s="193">
        <f>'Income Statment'!P22</f>
        <v>0</v>
      </c>
      <c r="R22" s="193">
        <f>'Income Statment'!Q22</f>
        <v>0</v>
      </c>
      <c r="S22" s="193">
        <f>'Income Statment'!R22</f>
        <v>0</v>
      </c>
      <c r="T22" s="193">
        <f>'Income Statment'!S22</f>
        <v>0</v>
      </c>
      <c r="U22" s="193">
        <f>'Income Statment'!T22</f>
        <v>0</v>
      </c>
      <c r="V22" s="193">
        <f>'Income Statment'!U22</f>
        <v>0</v>
      </c>
      <c r="W22" s="193">
        <f>'Income Statment'!V22</f>
        <v>0</v>
      </c>
      <c r="X22" s="194">
        <f>'Income Statment'!W22</f>
        <v>0</v>
      </c>
      <c r="Y22" s="194">
        <f>'Income Statment'!X22</f>
        <v>0</v>
      </c>
      <c r="Z22" s="194">
        <f>'Income Statment'!Y22</f>
        <v>0</v>
      </c>
      <c r="AA22" s="194">
        <f>'Income Statment'!Z22</f>
        <v>0</v>
      </c>
      <c r="AB22" s="194">
        <f>'Income Statment'!AA22</f>
        <v>0</v>
      </c>
      <c r="AC22" s="194">
        <f>'Income Statment'!AB22</f>
        <v>0</v>
      </c>
      <c r="AD22" s="194">
        <f>'Income Statment'!AC22</f>
        <v>0</v>
      </c>
      <c r="AE22" s="194">
        <f>'Income Statment'!AD22</f>
        <v>0</v>
      </c>
      <c r="AF22" s="194">
        <f>'Income Statment'!AE22</f>
        <v>0</v>
      </c>
      <c r="AG22" s="194">
        <f>'Income Statment'!AF22</f>
        <v>0</v>
      </c>
      <c r="AH22" s="194">
        <f>'Income Statment'!AG22</f>
        <v>0</v>
      </c>
      <c r="AI22" s="194">
        <f>'Income Statment'!AH22</f>
        <v>0</v>
      </c>
      <c r="AJ22" s="194">
        <f>'Income Statment'!AI22</f>
        <v>0</v>
      </c>
      <c r="AK22" s="194">
        <f>'Income Statment'!AJ22</f>
        <v>0</v>
      </c>
      <c r="AL22" s="194">
        <f>'Income Statment'!AK22</f>
        <v>0</v>
      </c>
      <c r="AM22" s="194">
        <f>'Income Statment'!AL22</f>
        <v>0</v>
      </c>
      <c r="AN22" s="194">
        <f>'Income Statment'!AM22</f>
        <v>0</v>
      </c>
      <c r="AO22" s="194">
        <f>'Income Statment'!AN22</f>
        <v>0</v>
      </c>
      <c r="AP22" s="194">
        <f>'Income Statment'!AO22</f>
        <v>0</v>
      </c>
      <c r="AQ22" s="194">
        <f>'Income Statment'!AP22</f>
        <v>0</v>
      </c>
      <c r="AR22" s="194">
        <f>'Income Statment'!AQ22</f>
        <v>0</v>
      </c>
      <c r="AS22" s="194">
        <f>'Income Statment'!AR22</f>
        <v>0</v>
      </c>
      <c r="AT22" s="194">
        <f>'Income Statment'!AS22</f>
        <v>0</v>
      </c>
      <c r="AU22" s="194">
        <f>'Income Statment'!AT22</f>
        <v>0</v>
      </c>
      <c r="AV22" s="194">
        <f>'Income Statment'!AU22</f>
        <v>0</v>
      </c>
      <c r="AW22" s="194">
        <f>'Income Statment'!AV22</f>
        <v>0</v>
      </c>
      <c r="AX22" s="194">
        <f>'Income Statment'!AW22</f>
        <v>0</v>
      </c>
      <c r="AY22" s="194">
        <f>'Income Statment'!AX22</f>
        <v>0</v>
      </c>
      <c r="AZ22" s="194">
        <f>'Income Statment'!AY22</f>
        <v>0</v>
      </c>
      <c r="BA22" s="194">
        <f>'Income Statment'!AZ22</f>
        <v>0</v>
      </c>
      <c r="BB22" s="194">
        <f>'Income Statment'!BA22</f>
        <v>0</v>
      </c>
      <c r="BC22" s="194">
        <f>'Income Statment'!BB22</f>
        <v>0</v>
      </c>
      <c r="BD22" s="194">
        <f>'Income Statment'!BC22</f>
        <v>0</v>
      </c>
      <c r="BE22" s="194">
        <f>'Income Statment'!BD22</f>
        <v>0</v>
      </c>
      <c r="BF22" s="194">
        <f>'Income Statment'!BE22</f>
        <v>0</v>
      </c>
      <c r="BG22" s="194">
        <f>'Income Statment'!BF22</f>
        <v>0</v>
      </c>
      <c r="BH22" s="194">
        <f>'Income Statment'!BG22</f>
        <v>0</v>
      </c>
      <c r="BI22" s="194">
        <f>'Income Statment'!BH22</f>
        <v>0</v>
      </c>
      <c r="BJ22" s="194">
        <f>'Income Statment'!BI22</f>
        <v>0</v>
      </c>
      <c r="BK22" s="194">
        <f>'Income Statment'!BJ22</f>
        <v>0</v>
      </c>
      <c r="BL22" s="194">
        <f>'Income Statment'!BK22</f>
        <v>0</v>
      </c>
      <c r="BM22" s="194">
        <f>'Income Statment'!BL22</f>
        <v>0</v>
      </c>
      <c r="BN22" s="195">
        <f>'Income Statment'!BM22</f>
        <v>0</v>
      </c>
      <c r="BO22" s="195">
        <f>'Income Statment'!BN22</f>
        <v>0</v>
      </c>
      <c r="BP22" s="195">
        <f>'Income Statment'!BO22</f>
        <v>0</v>
      </c>
      <c r="BQ22" s="196">
        <f>'Income Statment'!BP22</f>
        <v>-120834.79</v>
      </c>
      <c r="BR22" s="196">
        <f>'Income Statment'!BQ22</f>
        <v>-32910.347999999998</v>
      </c>
      <c r="BS22" s="196">
        <f>'Income Statment'!BR22</f>
        <v>-153745.13799999998</v>
      </c>
      <c r="BT22" s="197">
        <f>'Income Statment'!BS22</f>
        <v>0</v>
      </c>
      <c r="BU22" s="197">
        <f>'Income Statment'!BT22</f>
        <v>0</v>
      </c>
      <c r="BV22" s="197">
        <f>'Income Statment'!BU22</f>
        <v>0</v>
      </c>
      <c r="BW22" s="198">
        <f>'Income Statment'!BV22</f>
        <v>0</v>
      </c>
      <c r="BX22" s="198">
        <f>'Income Statment'!BW22</f>
        <v>0</v>
      </c>
      <c r="BY22" s="198">
        <f>'Income Statment'!BX22</f>
        <v>0</v>
      </c>
      <c r="BZ22" s="199">
        <f>'Income Statment'!BY22</f>
        <v>0</v>
      </c>
      <c r="CA22" s="199">
        <f>'Income Statment'!BZ22</f>
        <v>0</v>
      </c>
      <c r="CB22" s="199">
        <f>'Income Statment'!CA22</f>
        <v>0</v>
      </c>
      <c r="CC22" s="200">
        <f>'Income Statment'!CB22</f>
        <v>0</v>
      </c>
      <c r="CD22" s="200">
        <f>'Income Statment'!CC22</f>
        <v>0</v>
      </c>
      <c r="CE22" s="200">
        <f>'Income Statment'!CD22</f>
        <v>0</v>
      </c>
      <c r="CF22" s="201">
        <f>'Income Statment'!CE22</f>
        <v>0</v>
      </c>
      <c r="CG22" s="201">
        <f>'Income Statment'!CF22</f>
        <v>0</v>
      </c>
      <c r="CH22" s="201">
        <f>'Income Statment'!CG22</f>
        <v>0</v>
      </c>
      <c r="CI22" s="201">
        <f>'Income Statment'!CH22</f>
        <v>0</v>
      </c>
      <c r="CJ22" s="201">
        <f>'Income Statment'!CI22</f>
        <v>0</v>
      </c>
      <c r="CK22" s="201">
        <f>'Income Statment'!CJ22</f>
        <v>0</v>
      </c>
      <c r="CL22" s="202">
        <f>'Income Statment'!CK22</f>
        <v>0</v>
      </c>
      <c r="CM22" s="202">
        <f>'Income Statment'!CL22</f>
        <v>0</v>
      </c>
      <c r="CN22" s="202">
        <f>'Income Statment'!CM22</f>
        <v>0</v>
      </c>
      <c r="CO22" s="193">
        <f>'Income Statment'!CN22</f>
        <v>0</v>
      </c>
      <c r="CP22" s="193">
        <f>'Income Statment'!CO22</f>
        <v>0</v>
      </c>
      <c r="CQ22" s="193">
        <f>'Income Statment'!CP22</f>
        <v>0</v>
      </c>
      <c r="CR22" s="203">
        <f>'Income Statment'!CQ22</f>
        <v>0</v>
      </c>
      <c r="CS22" s="203">
        <f>'Income Statment'!CR22</f>
        <v>0</v>
      </c>
      <c r="CT22" s="203">
        <f>'Income Statment'!CS22</f>
        <v>0</v>
      </c>
      <c r="CU22" s="194">
        <f>'Income Statment'!CT22</f>
        <v>0</v>
      </c>
      <c r="CV22" s="194">
        <f>'Income Statment'!CU22</f>
        <v>0</v>
      </c>
      <c r="CW22" s="194">
        <f>'Income Statment'!CV22</f>
        <v>0</v>
      </c>
      <c r="CX22" s="204">
        <f>'Income Statment'!CW22</f>
        <v>0</v>
      </c>
      <c r="CY22" s="204">
        <f>'Income Statment'!CX22</f>
        <v>0</v>
      </c>
      <c r="CZ22" s="204">
        <f>'Income Statment'!CY22</f>
        <v>0</v>
      </c>
      <c r="DA22" s="205">
        <f>'Income Statment'!CZ22</f>
        <v>0</v>
      </c>
      <c r="DB22" s="205">
        <f>'Income Statment'!DA22</f>
        <v>0</v>
      </c>
      <c r="DC22" s="205">
        <f>'Income Statment'!DB22</f>
        <v>0</v>
      </c>
      <c r="DD22" s="196">
        <f>'Income Statment'!DC22</f>
        <v>0</v>
      </c>
      <c r="DE22" s="196">
        <f>'Income Statment'!DD22</f>
        <v>0</v>
      </c>
      <c r="DF22" s="196">
        <f>'Income Statment'!DE22</f>
        <v>0</v>
      </c>
      <c r="DG22" s="206">
        <f>'Income Statment'!DF22</f>
        <v>0</v>
      </c>
      <c r="DH22" s="206">
        <f>'Income Statment'!DG22</f>
        <v>0</v>
      </c>
      <c r="DI22" s="206">
        <f>'Income Statment'!DH22</f>
        <v>0</v>
      </c>
      <c r="DJ22" s="207">
        <f>'Income Statment'!DI22</f>
        <v>0</v>
      </c>
      <c r="DK22" s="207">
        <f>'Income Statment'!DJ22</f>
        <v>0</v>
      </c>
      <c r="DL22" s="207">
        <f>'Income Statment'!DK22</f>
        <v>0</v>
      </c>
      <c r="DM22" s="208">
        <f>'Income Statment'!DL22</f>
        <v>0</v>
      </c>
      <c r="DN22" s="208">
        <f>'Income Statment'!DM22</f>
        <v>0</v>
      </c>
      <c r="DO22" s="208">
        <f>'Income Statment'!DN22</f>
        <v>0</v>
      </c>
      <c r="DP22" s="209">
        <f>'Income Statment'!DO22</f>
        <v>0</v>
      </c>
      <c r="DQ22" s="209">
        <f>'Income Statment'!DP22</f>
        <v>0</v>
      </c>
      <c r="DR22" s="209">
        <f>'Income Statment'!DQ22</f>
        <v>0</v>
      </c>
      <c r="DS22" s="6">
        <f>'Income Statment'!DR22</f>
        <v>-120834.79</v>
      </c>
      <c r="DT22" s="6">
        <f>'Income Statment'!DS22</f>
        <v>-32910.347999999998</v>
      </c>
      <c r="DU22" s="6">
        <f>'Income Statment'!DT22</f>
        <v>-153745.13799999998</v>
      </c>
    </row>
    <row r="23" spans="1:125" x14ac:dyDescent="0.25">
      <c r="A23" s="214" t="str">
        <f t="shared" si="0"/>
        <v xml:space="preserve">               4040102</v>
      </c>
      <c r="B23" t="str">
        <f>'Income Statment'!A23</f>
        <v xml:space="preserve">               4040102-Revenue - Sale of Diesel</v>
      </c>
      <c r="C23" s="6">
        <f>'Income Statment'!B23</f>
        <v>0</v>
      </c>
      <c r="D23" s="6">
        <f>'Income Statment'!C23</f>
        <v>0</v>
      </c>
      <c r="E23" s="6">
        <f>'Income Statment'!D23</f>
        <v>0</v>
      </c>
      <c r="F23" s="193">
        <f>'Income Statment'!E23</f>
        <v>0</v>
      </c>
      <c r="G23" s="193">
        <f>'Income Statment'!F23</f>
        <v>0</v>
      </c>
      <c r="H23" s="193">
        <f>'Income Statment'!G23</f>
        <v>0</v>
      </c>
      <c r="I23" s="193">
        <f>'Income Statment'!H23</f>
        <v>0</v>
      </c>
      <c r="J23" s="193">
        <f>'Income Statment'!I23</f>
        <v>0</v>
      </c>
      <c r="K23" s="193">
        <f>'Income Statment'!J23</f>
        <v>0</v>
      </c>
      <c r="L23" s="193">
        <f>'Income Statment'!K23</f>
        <v>0</v>
      </c>
      <c r="M23" s="193">
        <f>'Income Statment'!L23</f>
        <v>0</v>
      </c>
      <c r="N23" s="193">
        <f>'Income Statment'!M23</f>
        <v>0</v>
      </c>
      <c r="O23" s="193">
        <f>'Income Statment'!N23</f>
        <v>0</v>
      </c>
      <c r="P23" s="193">
        <f>'Income Statment'!O23</f>
        <v>0</v>
      </c>
      <c r="Q23" s="193">
        <f>'Income Statment'!P23</f>
        <v>0</v>
      </c>
      <c r="R23" s="193">
        <f>'Income Statment'!Q23</f>
        <v>0</v>
      </c>
      <c r="S23" s="193">
        <f>'Income Statment'!R23</f>
        <v>0</v>
      </c>
      <c r="T23" s="193">
        <f>'Income Statment'!S23</f>
        <v>0</v>
      </c>
      <c r="U23" s="193">
        <f>'Income Statment'!T23</f>
        <v>0</v>
      </c>
      <c r="V23" s="193">
        <f>'Income Statment'!U23</f>
        <v>0</v>
      </c>
      <c r="W23" s="193">
        <f>'Income Statment'!V23</f>
        <v>0</v>
      </c>
      <c r="X23" s="194">
        <f>'Income Statment'!W23</f>
        <v>0</v>
      </c>
      <c r="Y23" s="194">
        <f>'Income Statment'!X23</f>
        <v>0</v>
      </c>
      <c r="Z23" s="194">
        <f>'Income Statment'!Y23</f>
        <v>0</v>
      </c>
      <c r="AA23" s="194">
        <f>'Income Statment'!Z23</f>
        <v>0</v>
      </c>
      <c r="AB23" s="194">
        <f>'Income Statment'!AA23</f>
        <v>0</v>
      </c>
      <c r="AC23" s="194">
        <f>'Income Statment'!AB23</f>
        <v>0</v>
      </c>
      <c r="AD23" s="194">
        <f>'Income Statment'!AC23</f>
        <v>0</v>
      </c>
      <c r="AE23" s="194">
        <f>'Income Statment'!AD23</f>
        <v>0</v>
      </c>
      <c r="AF23" s="194">
        <f>'Income Statment'!AE23</f>
        <v>0</v>
      </c>
      <c r="AG23" s="194">
        <f>'Income Statment'!AF23</f>
        <v>0</v>
      </c>
      <c r="AH23" s="194">
        <f>'Income Statment'!AG23</f>
        <v>0</v>
      </c>
      <c r="AI23" s="194">
        <f>'Income Statment'!AH23</f>
        <v>0</v>
      </c>
      <c r="AJ23" s="194">
        <f>'Income Statment'!AI23</f>
        <v>0</v>
      </c>
      <c r="AK23" s="194">
        <f>'Income Statment'!AJ23</f>
        <v>0</v>
      </c>
      <c r="AL23" s="194">
        <f>'Income Statment'!AK23</f>
        <v>0</v>
      </c>
      <c r="AM23" s="194">
        <f>'Income Statment'!AL23</f>
        <v>0</v>
      </c>
      <c r="AN23" s="194">
        <f>'Income Statment'!AM23</f>
        <v>0</v>
      </c>
      <c r="AO23" s="194">
        <f>'Income Statment'!AN23</f>
        <v>0</v>
      </c>
      <c r="AP23" s="194">
        <f>'Income Statment'!AO23</f>
        <v>0</v>
      </c>
      <c r="AQ23" s="194">
        <f>'Income Statment'!AP23</f>
        <v>0</v>
      </c>
      <c r="AR23" s="194">
        <f>'Income Statment'!AQ23</f>
        <v>0</v>
      </c>
      <c r="AS23" s="194">
        <f>'Income Statment'!AR23</f>
        <v>0</v>
      </c>
      <c r="AT23" s="194">
        <f>'Income Statment'!AS23</f>
        <v>0</v>
      </c>
      <c r="AU23" s="194">
        <f>'Income Statment'!AT23</f>
        <v>0</v>
      </c>
      <c r="AV23" s="194">
        <f>'Income Statment'!AU23</f>
        <v>0</v>
      </c>
      <c r="AW23" s="194">
        <f>'Income Statment'!AV23</f>
        <v>0</v>
      </c>
      <c r="AX23" s="194">
        <f>'Income Statment'!AW23</f>
        <v>0</v>
      </c>
      <c r="AY23" s="194">
        <f>'Income Statment'!AX23</f>
        <v>0</v>
      </c>
      <c r="AZ23" s="194">
        <f>'Income Statment'!AY23</f>
        <v>0</v>
      </c>
      <c r="BA23" s="194">
        <f>'Income Statment'!AZ23</f>
        <v>0</v>
      </c>
      <c r="BB23" s="194">
        <f>'Income Statment'!BA23</f>
        <v>0</v>
      </c>
      <c r="BC23" s="194">
        <f>'Income Statment'!BB23</f>
        <v>0</v>
      </c>
      <c r="BD23" s="194">
        <f>'Income Statment'!BC23</f>
        <v>0</v>
      </c>
      <c r="BE23" s="194">
        <f>'Income Statment'!BD23</f>
        <v>0</v>
      </c>
      <c r="BF23" s="194">
        <f>'Income Statment'!BE23</f>
        <v>0</v>
      </c>
      <c r="BG23" s="194">
        <f>'Income Statment'!BF23</f>
        <v>0</v>
      </c>
      <c r="BH23" s="194">
        <f>'Income Statment'!BG23</f>
        <v>0</v>
      </c>
      <c r="BI23" s="194">
        <f>'Income Statment'!BH23</f>
        <v>0</v>
      </c>
      <c r="BJ23" s="194">
        <f>'Income Statment'!BI23</f>
        <v>0</v>
      </c>
      <c r="BK23" s="194">
        <f>'Income Statment'!BJ23</f>
        <v>0</v>
      </c>
      <c r="BL23" s="194">
        <f>'Income Statment'!BK23</f>
        <v>0</v>
      </c>
      <c r="BM23" s="194">
        <f>'Income Statment'!BL23</f>
        <v>0</v>
      </c>
      <c r="BN23" s="195">
        <f>'Income Statment'!BM23</f>
        <v>0</v>
      </c>
      <c r="BO23" s="195">
        <f>'Income Statment'!BN23</f>
        <v>0</v>
      </c>
      <c r="BP23" s="195">
        <f>'Income Statment'!BO23</f>
        <v>0</v>
      </c>
      <c r="BQ23" s="196">
        <f>'Income Statment'!BP23</f>
        <v>-8777.5950000000012</v>
      </c>
      <c r="BR23" s="196">
        <f>'Income Statment'!BQ23</f>
        <v>-2039.5050000000001</v>
      </c>
      <c r="BS23" s="196">
        <f>'Income Statment'!BR23</f>
        <v>-10817.1</v>
      </c>
      <c r="BT23" s="197">
        <f>'Income Statment'!BS23</f>
        <v>0</v>
      </c>
      <c r="BU23" s="197">
        <f>'Income Statment'!BT23</f>
        <v>0</v>
      </c>
      <c r="BV23" s="197">
        <f>'Income Statment'!BU23</f>
        <v>0</v>
      </c>
      <c r="BW23" s="198">
        <f>'Income Statment'!BV23</f>
        <v>0</v>
      </c>
      <c r="BX23" s="198">
        <f>'Income Statment'!BW23</f>
        <v>0</v>
      </c>
      <c r="BY23" s="198">
        <f>'Income Statment'!BX23</f>
        <v>0</v>
      </c>
      <c r="BZ23" s="199">
        <f>'Income Statment'!BY23</f>
        <v>0</v>
      </c>
      <c r="CA23" s="199">
        <f>'Income Statment'!BZ23</f>
        <v>0</v>
      </c>
      <c r="CB23" s="199">
        <f>'Income Statment'!CA23</f>
        <v>0</v>
      </c>
      <c r="CC23" s="200">
        <f>'Income Statment'!CB23</f>
        <v>0</v>
      </c>
      <c r="CD23" s="200">
        <f>'Income Statment'!CC23</f>
        <v>0</v>
      </c>
      <c r="CE23" s="200">
        <f>'Income Statment'!CD23</f>
        <v>0</v>
      </c>
      <c r="CF23" s="201">
        <f>'Income Statment'!CE23</f>
        <v>0</v>
      </c>
      <c r="CG23" s="201">
        <f>'Income Statment'!CF23</f>
        <v>0</v>
      </c>
      <c r="CH23" s="201">
        <f>'Income Statment'!CG23</f>
        <v>0</v>
      </c>
      <c r="CI23" s="201">
        <f>'Income Statment'!CH23</f>
        <v>0</v>
      </c>
      <c r="CJ23" s="201">
        <f>'Income Statment'!CI23</f>
        <v>0</v>
      </c>
      <c r="CK23" s="201">
        <f>'Income Statment'!CJ23</f>
        <v>0</v>
      </c>
      <c r="CL23" s="202">
        <f>'Income Statment'!CK23</f>
        <v>0</v>
      </c>
      <c r="CM23" s="202">
        <f>'Income Statment'!CL23</f>
        <v>0</v>
      </c>
      <c r="CN23" s="202">
        <f>'Income Statment'!CM23</f>
        <v>0</v>
      </c>
      <c r="CO23" s="193">
        <f>'Income Statment'!CN23</f>
        <v>0</v>
      </c>
      <c r="CP23" s="193">
        <f>'Income Statment'!CO23</f>
        <v>0</v>
      </c>
      <c r="CQ23" s="193">
        <f>'Income Statment'!CP23</f>
        <v>0</v>
      </c>
      <c r="CR23" s="203">
        <f>'Income Statment'!CQ23</f>
        <v>0</v>
      </c>
      <c r="CS23" s="203">
        <f>'Income Statment'!CR23</f>
        <v>0</v>
      </c>
      <c r="CT23" s="203">
        <f>'Income Statment'!CS23</f>
        <v>0</v>
      </c>
      <c r="CU23" s="194">
        <f>'Income Statment'!CT23</f>
        <v>0</v>
      </c>
      <c r="CV23" s="194">
        <f>'Income Statment'!CU23</f>
        <v>0</v>
      </c>
      <c r="CW23" s="194">
        <f>'Income Statment'!CV23</f>
        <v>0</v>
      </c>
      <c r="CX23" s="204">
        <f>'Income Statment'!CW23</f>
        <v>0</v>
      </c>
      <c r="CY23" s="204">
        <f>'Income Statment'!CX23</f>
        <v>0</v>
      </c>
      <c r="CZ23" s="204">
        <f>'Income Statment'!CY23</f>
        <v>0</v>
      </c>
      <c r="DA23" s="205">
        <f>'Income Statment'!CZ23</f>
        <v>0</v>
      </c>
      <c r="DB23" s="205">
        <f>'Income Statment'!DA23</f>
        <v>0</v>
      </c>
      <c r="DC23" s="205">
        <f>'Income Statment'!DB23</f>
        <v>0</v>
      </c>
      <c r="DD23" s="196">
        <f>'Income Statment'!DC23</f>
        <v>0</v>
      </c>
      <c r="DE23" s="196">
        <f>'Income Statment'!DD23</f>
        <v>0</v>
      </c>
      <c r="DF23" s="196">
        <f>'Income Statment'!DE23</f>
        <v>0</v>
      </c>
      <c r="DG23" s="206">
        <f>'Income Statment'!DF23</f>
        <v>0</v>
      </c>
      <c r="DH23" s="206">
        <f>'Income Statment'!DG23</f>
        <v>0</v>
      </c>
      <c r="DI23" s="206">
        <f>'Income Statment'!DH23</f>
        <v>0</v>
      </c>
      <c r="DJ23" s="207">
        <f>'Income Statment'!DI23</f>
        <v>0</v>
      </c>
      <c r="DK23" s="207">
        <f>'Income Statment'!DJ23</f>
        <v>0</v>
      </c>
      <c r="DL23" s="207">
        <f>'Income Statment'!DK23</f>
        <v>0</v>
      </c>
      <c r="DM23" s="208">
        <f>'Income Statment'!DL23</f>
        <v>0</v>
      </c>
      <c r="DN23" s="208">
        <f>'Income Statment'!DM23</f>
        <v>0</v>
      </c>
      <c r="DO23" s="208">
        <f>'Income Statment'!DN23</f>
        <v>0</v>
      </c>
      <c r="DP23" s="209">
        <f>'Income Statment'!DO23</f>
        <v>0</v>
      </c>
      <c r="DQ23" s="209">
        <f>'Income Statment'!DP23</f>
        <v>0</v>
      </c>
      <c r="DR23" s="209">
        <f>'Income Statment'!DQ23</f>
        <v>0</v>
      </c>
      <c r="DS23" s="6">
        <f>'Income Statment'!DR23</f>
        <v>-8777.5950000000012</v>
      </c>
      <c r="DT23" s="6">
        <f>'Income Statment'!DS23</f>
        <v>-2039.5050000000001</v>
      </c>
      <c r="DU23" s="6">
        <f>'Income Statment'!DT23</f>
        <v>-10817.1</v>
      </c>
    </row>
    <row r="24" spans="1:125" x14ac:dyDescent="0.25">
      <c r="A24" s="214" t="str">
        <f t="shared" si="0"/>
        <v xml:space="preserve">               4050101</v>
      </c>
      <c r="B24" t="str">
        <f>'Income Statment'!A24</f>
        <v xml:space="preserve">               4050101-Interest Income</v>
      </c>
      <c r="C24" s="6">
        <f>'Income Statment'!B24</f>
        <v>0</v>
      </c>
      <c r="D24" s="6">
        <f>'Income Statment'!C24</f>
        <v>0</v>
      </c>
      <c r="E24" s="6">
        <f>'Income Statment'!D24</f>
        <v>0</v>
      </c>
      <c r="F24" s="193">
        <f>'Income Statment'!E24</f>
        <v>0</v>
      </c>
      <c r="G24" s="193">
        <f>'Income Statment'!F24</f>
        <v>0</v>
      </c>
      <c r="H24" s="193">
        <f>'Income Statment'!G24</f>
        <v>0</v>
      </c>
      <c r="I24" s="193">
        <f>'Income Statment'!H24</f>
        <v>0</v>
      </c>
      <c r="J24" s="193">
        <f>'Income Statment'!I24</f>
        <v>0</v>
      </c>
      <c r="K24" s="193">
        <f>'Income Statment'!J24</f>
        <v>0</v>
      </c>
      <c r="L24" s="193">
        <f>'Income Statment'!K24</f>
        <v>0</v>
      </c>
      <c r="M24" s="193">
        <f>'Income Statment'!L24</f>
        <v>0</v>
      </c>
      <c r="N24" s="193">
        <f>'Income Statment'!M24</f>
        <v>0</v>
      </c>
      <c r="O24" s="193">
        <f>'Income Statment'!N24</f>
        <v>0</v>
      </c>
      <c r="P24" s="193">
        <f>'Income Statment'!O24</f>
        <v>0</v>
      </c>
      <c r="Q24" s="193">
        <f>'Income Statment'!P24</f>
        <v>0</v>
      </c>
      <c r="R24" s="193">
        <f>'Income Statment'!Q24</f>
        <v>0</v>
      </c>
      <c r="S24" s="193">
        <f>'Income Statment'!R24</f>
        <v>0</v>
      </c>
      <c r="T24" s="193">
        <f>'Income Statment'!S24</f>
        <v>0</v>
      </c>
      <c r="U24" s="193">
        <f>'Income Statment'!T24</f>
        <v>0</v>
      </c>
      <c r="V24" s="193">
        <f>'Income Statment'!U24</f>
        <v>0</v>
      </c>
      <c r="W24" s="193">
        <f>'Income Statment'!V24</f>
        <v>0</v>
      </c>
      <c r="X24" s="194">
        <f>'Income Statment'!W24</f>
        <v>0</v>
      </c>
      <c r="Y24" s="194">
        <f>'Income Statment'!X24</f>
        <v>0</v>
      </c>
      <c r="Z24" s="194">
        <f>'Income Statment'!Y24</f>
        <v>0</v>
      </c>
      <c r="AA24" s="194">
        <f>'Income Statment'!Z24</f>
        <v>0</v>
      </c>
      <c r="AB24" s="194">
        <f>'Income Statment'!AA24</f>
        <v>0</v>
      </c>
      <c r="AC24" s="194">
        <f>'Income Statment'!AB24</f>
        <v>0</v>
      </c>
      <c r="AD24" s="194">
        <f>'Income Statment'!AC24</f>
        <v>0</v>
      </c>
      <c r="AE24" s="194">
        <f>'Income Statment'!AD24</f>
        <v>0</v>
      </c>
      <c r="AF24" s="194">
        <f>'Income Statment'!AE24</f>
        <v>0</v>
      </c>
      <c r="AG24" s="194">
        <f>'Income Statment'!AF24</f>
        <v>0</v>
      </c>
      <c r="AH24" s="194">
        <f>'Income Statment'!AG24</f>
        <v>0</v>
      </c>
      <c r="AI24" s="194">
        <f>'Income Statment'!AH24</f>
        <v>0</v>
      </c>
      <c r="AJ24" s="194">
        <f>'Income Statment'!AI24</f>
        <v>0</v>
      </c>
      <c r="AK24" s="194">
        <f>'Income Statment'!AJ24</f>
        <v>0</v>
      </c>
      <c r="AL24" s="194">
        <f>'Income Statment'!AK24</f>
        <v>0</v>
      </c>
      <c r="AM24" s="194">
        <f>'Income Statment'!AL24</f>
        <v>0</v>
      </c>
      <c r="AN24" s="194">
        <f>'Income Statment'!AM24</f>
        <v>0</v>
      </c>
      <c r="AO24" s="194">
        <f>'Income Statment'!AN24</f>
        <v>0</v>
      </c>
      <c r="AP24" s="194">
        <f>'Income Statment'!AO24</f>
        <v>0</v>
      </c>
      <c r="AQ24" s="194">
        <f>'Income Statment'!AP24</f>
        <v>0</v>
      </c>
      <c r="AR24" s="194">
        <f>'Income Statment'!AQ24</f>
        <v>0</v>
      </c>
      <c r="AS24" s="194">
        <f>'Income Statment'!AR24</f>
        <v>0</v>
      </c>
      <c r="AT24" s="194">
        <f>'Income Statment'!AS24</f>
        <v>0</v>
      </c>
      <c r="AU24" s="194">
        <f>'Income Statment'!AT24</f>
        <v>0</v>
      </c>
      <c r="AV24" s="194">
        <f>'Income Statment'!AU24</f>
        <v>0</v>
      </c>
      <c r="AW24" s="194">
        <f>'Income Statment'!AV24</f>
        <v>0</v>
      </c>
      <c r="AX24" s="194">
        <f>'Income Statment'!AW24</f>
        <v>0</v>
      </c>
      <c r="AY24" s="194">
        <f>'Income Statment'!AX24</f>
        <v>0</v>
      </c>
      <c r="AZ24" s="194">
        <f>'Income Statment'!AY24</f>
        <v>0</v>
      </c>
      <c r="BA24" s="194">
        <f>'Income Statment'!AZ24</f>
        <v>0</v>
      </c>
      <c r="BB24" s="194">
        <f>'Income Statment'!BA24</f>
        <v>0</v>
      </c>
      <c r="BC24" s="194">
        <f>'Income Statment'!BB24</f>
        <v>0</v>
      </c>
      <c r="BD24" s="194">
        <f>'Income Statment'!BC24</f>
        <v>0</v>
      </c>
      <c r="BE24" s="194">
        <f>'Income Statment'!BD24</f>
        <v>0</v>
      </c>
      <c r="BF24" s="194">
        <f>'Income Statment'!BE24</f>
        <v>0</v>
      </c>
      <c r="BG24" s="194">
        <f>'Income Statment'!BF24</f>
        <v>0</v>
      </c>
      <c r="BH24" s="194">
        <f>'Income Statment'!BG24</f>
        <v>0</v>
      </c>
      <c r="BI24" s="194">
        <f>'Income Statment'!BH24</f>
        <v>0</v>
      </c>
      <c r="BJ24" s="194">
        <f>'Income Statment'!BI24</f>
        <v>0</v>
      </c>
      <c r="BK24" s="194">
        <f>'Income Statment'!BJ24</f>
        <v>0</v>
      </c>
      <c r="BL24" s="194">
        <f>'Income Statment'!BK24</f>
        <v>0</v>
      </c>
      <c r="BM24" s="194">
        <f>'Income Statment'!BL24</f>
        <v>0</v>
      </c>
      <c r="BN24" s="195">
        <f>'Income Statment'!BM24</f>
        <v>0</v>
      </c>
      <c r="BO24" s="195">
        <f>'Income Statment'!BN24</f>
        <v>0</v>
      </c>
      <c r="BP24" s="195">
        <f>'Income Statment'!BO24</f>
        <v>0</v>
      </c>
      <c r="BQ24" s="196">
        <f>'Income Statment'!BP24</f>
        <v>0</v>
      </c>
      <c r="BR24" s="196">
        <f>'Income Statment'!BQ24</f>
        <v>0</v>
      </c>
      <c r="BS24" s="196">
        <f>'Income Statment'!BR24</f>
        <v>0</v>
      </c>
      <c r="BT24" s="197">
        <f>'Income Statment'!BS24</f>
        <v>0</v>
      </c>
      <c r="BU24" s="197">
        <f>'Income Statment'!BT24</f>
        <v>0</v>
      </c>
      <c r="BV24" s="197">
        <f>'Income Statment'!BU24</f>
        <v>0</v>
      </c>
      <c r="BW24" s="198">
        <f>'Income Statment'!BV24</f>
        <v>0</v>
      </c>
      <c r="BX24" s="198">
        <f>'Income Statment'!BW24</f>
        <v>0</v>
      </c>
      <c r="BY24" s="198">
        <f>'Income Statment'!BX24</f>
        <v>0</v>
      </c>
      <c r="BZ24" s="199">
        <f>'Income Statment'!BY24</f>
        <v>0</v>
      </c>
      <c r="CA24" s="199">
        <f>'Income Statment'!BZ24</f>
        <v>0</v>
      </c>
      <c r="CB24" s="199">
        <f>'Income Statment'!CA24</f>
        <v>0</v>
      </c>
      <c r="CC24" s="200">
        <f>'Income Statment'!CB24</f>
        <v>-47.037999999999997</v>
      </c>
      <c r="CD24" s="200">
        <f>'Income Statment'!CC24</f>
        <v>0</v>
      </c>
      <c r="CE24" s="200">
        <f>'Income Statment'!CD24</f>
        <v>-47.037999999999997</v>
      </c>
      <c r="CF24" s="201">
        <f>'Income Statment'!CE24</f>
        <v>0</v>
      </c>
      <c r="CG24" s="201">
        <f>'Income Statment'!CF24</f>
        <v>0</v>
      </c>
      <c r="CH24" s="201">
        <f>'Income Statment'!CG24</f>
        <v>0</v>
      </c>
      <c r="CI24" s="201">
        <f>'Income Statment'!CH24</f>
        <v>0</v>
      </c>
      <c r="CJ24" s="201">
        <f>'Income Statment'!CI24</f>
        <v>0</v>
      </c>
      <c r="CK24" s="201">
        <f>'Income Statment'!CJ24</f>
        <v>0</v>
      </c>
      <c r="CL24" s="202">
        <f>'Income Statment'!CK24</f>
        <v>0</v>
      </c>
      <c r="CM24" s="202">
        <f>'Income Statment'!CL24</f>
        <v>0</v>
      </c>
      <c r="CN24" s="202">
        <f>'Income Statment'!CM24</f>
        <v>0</v>
      </c>
      <c r="CO24" s="193">
        <f>'Income Statment'!CN24</f>
        <v>0</v>
      </c>
      <c r="CP24" s="193">
        <f>'Income Statment'!CO24</f>
        <v>0</v>
      </c>
      <c r="CQ24" s="193">
        <f>'Income Statment'!CP24</f>
        <v>0</v>
      </c>
      <c r="CR24" s="203">
        <f>'Income Statment'!CQ24</f>
        <v>0</v>
      </c>
      <c r="CS24" s="203">
        <f>'Income Statment'!CR24</f>
        <v>0</v>
      </c>
      <c r="CT24" s="203">
        <f>'Income Statment'!CS24</f>
        <v>0</v>
      </c>
      <c r="CU24" s="194">
        <f>'Income Statment'!CT24</f>
        <v>0</v>
      </c>
      <c r="CV24" s="194">
        <f>'Income Statment'!CU24</f>
        <v>0</v>
      </c>
      <c r="CW24" s="194">
        <f>'Income Statment'!CV24</f>
        <v>0</v>
      </c>
      <c r="CX24" s="204">
        <f>'Income Statment'!CW24</f>
        <v>0</v>
      </c>
      <c r="CY24" s="204">
        <f>'Income Statment'!CX24</f>
        <v>0</v>
      </c>
      <c r="CZ24" s="204">
        <f>'Income Statment'!CY24</f>
        <v>0</v>
      </c>
      <c r="DA24" s="205">
        <f>'Income Statment'!CZ24</f>
        <v>0</v>
      </c>
      <c r="DB24" s="205">
        <f>'Income Statment'!DA24</f>
        <v>0</v>
      </c>
      <c r="DC24" s="205">
        <f>'Income Statment'!DB24</f>
        <v>0</v>
      </c>
      <c r="DD24" s="196">
        <f>'Income Statment'!DC24</f>
        <v>0</v>
      </c>
      <c r="DE24" s="196">
        <f>'Income Statment'!DD24</f>
        <v>0</v>
      </c>
      <c r="DF24" s="196">
        <f>'Income Statment'!DE24</f>
        <v>0</v>
      </c>
      <c r="DG24" s="206">
        <f>'Income Statment'!DF24</f>
        <v>0</v>
      </c>
      <c r="DH24" s="206">
        <f>'Income Statment'!DG24</f>
        <v>0</v>
      </c>
      <c r="DI24" s="206">
        <f>'Income Statment'!DH24</f>
        <v>0</v>
      </c>
      <c r="DJ24" s="207">
        <f>'Income Statment'!DI24</f>
        <v>0</v>
      </c>
      <c r="DK24" s="207">
        <f>'Income Statment'!DJ24</f>
        <v>0</v>
      </c>
      <c r="DL24" s="207">
        <f>'Income Statment'!DK24</f>
        <v>0</v>
      </c>
      <c r="DM24" s="208">
        <f>'Income Statment'!DL24</f>
        <v>0</v>
      </c>
      <c r="DN24" s="208">
        <f>'Income Statment'!DM24</f>
        <v>0</v>
      </c>
      <c r="DO24" s="208">
        <f>'Income Statment'!DN24</f>
        <v>0</v>
      </c>
      <c r="DP24" s="209">
        <f>'Income Statment'!DO24</f>
        <v>0</v>
      </c>
      <c r="DQ24" s="209">
        <f>'Income Statment'!DP24</f>
        <v>0</v>
      </c>
      <c r="DR24" s="209">
        <f>'Income Statment'!DQ24</f>
        <v>0</v>
      </c>
      <c r="DS24" s="6">
        <f>'Income Statment'!DR24</f>
        <v>-47.037999999999997</v>
      </c>
      <c r="DT24" s="6">
        <f>'Income Statment'!DS24</f>
        <v>0</v>
      </c>
      <c r="DU24" s="6">
        <f>'Income Statment'!DT24</f>
        <v>-47.037999999999997</v>
      </c>
    </row>
    <row r="25" spans="1:125" x14ac:dyDescent="0.25">
      <c r="A25" s="214" t="str">
        <f t="shared" si="0"/>
        <v xml:space="preserve">               4060101</v>
      </c>
      <c r="B25" t="str">
        <f>'Income Statment'!A25</f>
        <v xml:space="preserve">               4060101-Revenue - Rental of Facility</v>
      </c>
      <c r="C25" s="6">
        <f>'Income Statment'!B25</f>
        <v>0</v>
      </c>
      <c r="D25" s="6">
        <f>'Income Statment'!C25</f>
        <v>0</v>
      </c>
      <c r="E25" s="6">
        <f>'Income Statment'!D25</f>
        <v>0</v>
      </c>
      <c r="F25" s="193">
        <f>'Income Statment'!E25</f>
        <v>0</v>
      </c>
      <c r="G25" s="193">
        <f>'Income Statment'!F25</f>
        <v>0</v>
      </c>
      <c r="H25" s="193">
        <f>'Income Statment'!G25</f>
        <v>0</v>
      </c>
      <c r="I25" s="193">
        <f>'Income Statment'!H25</f>
        <v>0</v>
      </c>
      <c r="J25" s="193">
        <f>'Income Statment'!I25</f>
        <v>0</v>
      </c>
      <c r="K25" s="193">
        <f>'Income Statment'!J25</f>
        <v>0</v>
      </c>
      <c r="L25" s="193">
        <f>'Income Statment'!K25</f>
        <v>0</v>
      </c>
      <c r="M25" s="193">
        <f>'Income Statment'!L25</f>
        <v>0</v>
      </c>
      <c r="N25" s="193">
        <f>'Income Statment'!M25</f>
        <v>0</v>
      </c>
      <c r="O25" s="193">
        <f>'Income Statment'!N25</f>
        <v>0</v>
      </c>
      <c r="P25" s="193">
        <f>'Income Statment'!O25</f>
        <v>0</v>
      </c>
      <c r="Q25" s="193">
        <f>'Income Statment'!P25</f>
        <v>0</v>
      </c>
      <c r="R25" s="193">
        <f>'Income Statment'!Q25</f>
        <v>0</v>
      </c>
      <c r="S25" s="193">
        <f>'Income Statment'!R25</f>
        <v>0</v>
      </c>
      <c r="T25" s="193">
        <f>'Income Statment'!S25</f>
        <v>0</v>
      </c>
      <c r="U25" s="193">
        <f>'Income Statment'!T25</f>
        <v>0</v>
      </c>
      <c r="V25" s="193">
        <f>'Income Statment'!U25</f>
        <v>0</v>
      </c>
      <c r="W25" s="193">
        <f>'Income Statment'!V25</f>
        <v>0</v>
      </c>
      <c r="X25" s="194">
        <f>'Income Statment'!W25</f>
        <v>0</v>
      </c>
      <c r="Y25" s="194">
        <f>'Income Statment'!X25</f>
        <v>0</v>
      </c>
      <c r="Z25" s="194">
        <f>'Income Statment'!Y25</f>
        <v>0</v>
      </c>
      <c r="AA25" s="194">
        <f>'Income Statment'!Z25</f>
        <v>0</v>
      </c>
      <c r="AB25" s="194">
        <f>'Income Statment'!AA25</f>
        <v>0</v>
      </c>
      <c r="AC25" s="194">
        <f>'Income Statment'!AB25</f>
        <v>0</v>
      </c>
      <c r="AD25" s="194">
        <f>'Income Statment'!AC25</f>
        <v>0</v>
      </c>
      <c r="AE25" s="194">
        <f>'Income Statment'!AD25</f>
        <v>0</v>
      </c>
      <c r="AF25" s="194">
        <f>'Income Statment'!AE25</f>
        <v>0</v>
      </c>
      <c r="AG25" s="194">
        <f>'Income Statment'!AF25</f>
        <v>0</v>
      </c>
      <c r="AH25" s="194">
        <f>'Income Statment'!AG25</f>
        <v>0</v>
      </c>
      <c r="AI25" s="194">
        <f>'Income Statment'!AH25</f>
        <v>0</v>
      </c>
      <c r="AJ25" s="194">
        <f>'Income Statment'!AI25</f>
        <v>0</v>
      </c>
      <c r="AK25" s="194">
        <f>'Income Statment'!AJ25</f>
        <v>0</v>
      </c>
      <c r="AL25" s="194">
        <f>'Income Statment'!AK25</f>
        <v>0</v>
      </c>
      <c r="AM25" s="194">
        <f>'Income Statment'!AL25</f>
        <v>0</v>
      </c>
      <c r="AN25" s="194">
        <f>'Income Statment'!AM25</f>
        <v>0</v>
      </c>
      <c r="AO25" s="194">
        <f>'Income Statment'!AN25</f>
        <v>0</v>
      </c>
      <c r="AP25" s="194">
        <f>'Income Statment'!AO25</f>
        <v>0</v>
      </c>
      <c r="AQ25" s="194">
        <f>'Income Statment'!AP25</f>
        <v>0</v>
      </c>
      <c r="AR25" s="194">
        <f>'Income Statment'!AQ25</f>
        <v>0</v>
      </c>
      <c r="AS25" s="194">
        <f>'Income Statment'!AR25</f>
        <v>0</v>
      </c>
      <c r="AT25" s="194">
        <f>'Income Statment'!AS25</f>
        <v>0</v>
      </c>
      <c r="AU25" s="194">
        <f>'Income Statment'!AT25</f>
        <v>0</v>
      </c>
      <c r="AV25" s="194">
        <f>'Income Statment'!AU25</f>
        <v>0</v>
      </c>
      <c r="AW25" s="194">
        <f>'Income Statment'!AV25</f>
        <v>0</v>
      </c>
      <c r="AX25" s="194">
        <f>'Income Statment'!AW25</f>
        <v>0</v>
      </c>
      <c r="AY25" s="194">
        <f>'Income Statment'!AX25</f>
        <v>0</v>
      </c>
      <c r="AZ25" s="194">
        <f>'Income Statment'!AY25</f>
        <v>0</v>
      </c>
      <c r="BA25" s="194">
        <f>'Income Statment'!AZ25</f>
        <v>0</v>
      </c>
      <c r="BB25" s="194">
        <f>'Income Statment'!BA25</f>
        <v>0</v>
      </c>
      <c r="BC25" s="194">
        <f>'Income Statment'!BB25</f>
        <v>0</v>
      </c>
      <c r="BD25" s="194">
        <f>'Income Statment'!BC25</f>
        <v>0</v>
      </c>
      <c r="BE25" s="194">
        <f>'Income Statment'!BD25</f>
        <v>0</v>
      </c>
      <c r="BF25" s="194">
        <f>'Income Statment'!BE25</f>
        <v>0</v>
      </c>
      <c r="BG25" s="194">
        <f>'Income Statment'!BF25</f>
        <v>0</v>
      </c>
      <c r="BH25" s="194">
        <f>'Income Statment'!BG25</f>
        <v>0</v>
      </c>
      <c r="BI25" s="194">
        <f>'Income Statment'!BH25</f>
        <v>0</v>
      </c>
      <c r="BJ25" s="194">
        <f>'Income Statment'!BI25</f>
        <v>0</v>
      </c>
      <c r="BK25" s="194">
        <f>'Income Statment'!BJ25</f>
        <v>0</v>
      </c>
      <c r="BL25" s="194">
        <f>'Income Statment'!BK25</f>
        <v>0</v>
      </c>
      <c r="BM25" s="194">
        <f>'Income Statment'!BL25</f>
        <v>0</v>
      </c>
      <c r="BN25" s="195">
        <f>'Income Statment'!BM25</f>
        <v>0</v>
      </c>
      <c r="BO25" s="195">
        <f>'Income Statment'!BN25</f>
        <v>0</v>
      </c>
      <c r="BP25" s="195">
        <f>'Income Statment'!BO25</f>
        <v>0</v>
      </c>
      <c r="BQ25" s="196">
        <f>'Income Statment'!BP25</f>
        <v>0</v>
      </c>
      <c r="BR25" s="196">
        <f>'Income Statment'!BQ25</f>
        <v>0</v>
      </c>
      <c r="BS25" s="196">
        <f>'Income Statment'!BR25</f>
        <v>0</v>
      </c>
      <c r="BT25" s="197">
        <f>'Income Statment'!BS25</f>
        <v>0</v>
      </c>
      <c r="BU25" s="197">
        <f>'Income Statment'!BT25</f>
        <v>0</v>
      </c>
      <c r="BV25" s="197">
        <f>'Income Statment'!BU25</f>
        <v>0</v>
      </c>
      <c r="BW25" s="198">
        <f>'Income Statment'!BV25</f>
        <v>0</v>
      </c>
      <c r="BX25" s="198">
        <f>'Income Statment'!BW25</f>
        <v>0</v>
      </c>
      <c r="BY25" s="198">
        <f>'Income Statment'!BX25</f>
        <v>0</v>
      </c>
      <c r="BZ25" s="199">
        <f>'Income Statment'!BY25</f>
        <v>0</v>
      </c>
      <c r="CA25" s="199">
        <f>'Income Statment'!BZ25</f>
        <v>0</v>
      </c>
      <c r="CB25" s="199">
        <f>'Income Statment'!CA25</f>
        <v>0</v>
      </c>
      <c r="CC25" s="200">
        <f>'Income Statment'!CB25</f>
        <v>0</v>
      </c>
      <c r="CD25" s="200">
        <f>'Income Statment'!CC25</f>
        <v>0</v>
      </c>
      <c r="CE25" s="200">
        <f>'Income Statment'!CD25</f>
        <v>0</v>
      </c>
      <c r="CF25" s="201">
        <f>'Income Statment'!CE25</f>
        <v>0</v>
      </c>
      <c r="CG25" s="201">
        <f>'Income Statment'!CF25</f>
        <v>0</v>
      </c>
      <c r="CH25" s="201">
        <f>'Income Statment'!CG25</f>
        <v>0</v>
      </c>
      <c r="CI25" s="201">
        <f>'Income Statment'!CH25</f>
        <v>0</v>
      </c>
      <c r="CJ25" s="201">
        <f>'Income Statment'!CI25</f>
        <v>0</v>
      </c>
      <c r="CK25" s="201">
        <f>'Income Statment'!CJ25</f>
        <v>0</v>
      </c>
      <c r="CL25" s="202">
        <f>'Income Statment'!CK25</f>
        <v>0</v>
      </c>
      <c r="CM25" s="202">
        <f>'Income Statment'!CL25</f>
        <v>0</v>
      </c>
      <c r="CN25" s="202">
        <f>'Income Statment'!CM25</f>
        <v>0</v>
      </c>
      <c r="CO25" s="193">
        <f>'Income Statment'!CN25</f>
        <v>0</v>
      </c>
      <c r="CP25" s="193">
        <f>'Income Statment'!CO25</f>
        <v>0</v>
      </c>
      <c r="CQ25" s="193">
        <f>'Income Statment'!CP25</f>
        <v>0</v>
      </c>
      <c r="CR25" s="203">
        <f>'Income Statment'!CQ25</f>
        <v>0</v>
      </c>
      <c r="CS25" s="203">
        <f>'Income Statment'!CR25</f>
        <v>0</v>
      </c>
      <c r="CT25" s="203">
        <f>'Income Statment'!CS25</f>
        <v>0</v>
      </c>
      <c r="CU25" s="194">
        <f>'Income Statment'!CT25</f>
        <v>0</v>
      </c>
      <c r="CV25" s="194">
        <f>'Income Statment'!CU25</f>
        <v>0</v>
      </c>
      <c r="CW25" s="194">
        <f>'Income Statment'!CV25</f>
        <v>0</v>
      </c>
      <c r="CX25" s="204">
        <f>'Income Statment'!CW25</f>
        <v>0</v>
      </c>
      <c r="CY25" s="204">
        <f>'Income Statment'!CX25</f>
        <v>0</v>
      </c>
      <c r="CZ25" s="204">
        <f>'Income Statment'!CY25</f>
        <v>0</v>
      </c>
      <c r="DA25" s="205">
        <f>'Income Statment'!CZ25</f>
        <v>0</v>
      </c>
      <c r="DB25" s="205">
        <f>'Income Statment'!DA25</f>
        <v>0</v>
      </c>
      <c r="DC25" s="205">
        <f>'Income Statment'!DB25</f>
        <v>0</v>
      </c>
      <c r="DD25" s="196">
        <f>'Income Statment'!DC25</f>
        <v>0</v>
      </c>
      <c r="DE25" s="196">
        <f>'Income Statment'!DD25</f>
        <v>0</v>
      </c>
      <c r="DF25" s="196">
        <f>'Income Statment'!DE25</f>
        <v>0</v>
      </c>
      <c r="DG25" s="206">
        <f>'Income Statment'!DF25</f>
        <v>0</v>
      </c>
      <c r="DH25" s="206">
        <f>'Income Statment'!DG25</f>
        <v>0</v>
      </c>
      <c r="DI25" s="206">
        <f>'Income Statment'!DH25</f>
        <v>0</v>
      </c>
      <c r="DJ25" s="207">
        <f>'Income Statment'!DI25</f>
        <v>0</v>
      </c>
      <c r="DK25" s="207">
        <f>'Income Statment'!DJ25</f>
        <v>0</v>
      </c>
      <c r="DL25" s="207">
        <f>'Income Statment'!DK25</f>
        <v>0</v>
      </c>
      <c r="DM25" s="208">
        <f>'Income Statment'!DL25</f>
        <v>0</v>
      </c>
      <c r="DN25" s="208">
        <f>'Income Statment'!DM25</f>
        <v>0</v>
      </c>
      <c r="DO25" s="208">
        <f>'Income Statment'!DN25</f>
        <v>0</v>
      </c>
      <c r="DP25" s="209">
        <f>'Income Statment'!DO25</f>
        <v>0</v>
      </c>
      <c r="DQ25" s="209">
        <f>'Income Statment'!DP25</f>
        <v>0</v>
      </c>
      <c r="DR25" s="209">
        <f>'Income Statment'!DQ25</f>
        <v>0</v>
      </c>
      <c r="DS25" s="6">
        <f>'Income Statment'!DR25</f>
        <v>0</v>
      </c>
      <c r="DT25" s="6">
        <f>'Income Statment'!DS25</f>
        <v>0</v>
      </c>
      <c r="DU25" s="6">
        <f>'Income Statment'!DT25</f>
        <v>0</v>
      </c>
    </row>
    <row r="26" spans="1:125" ht="23.25" x14ac:dyDescent="0.35">
      <c r="A26" s="217">
        <v>4060102</v>
      </c>
      <c r="B26" s="218" t="str">
        <f>'Income Statment'!A26</f>
        <v xml:space="preserve">               4060102-Revenue - Rental of Rooms</v>
      </c>
      <c r="C26" s="219">
        <f>'Income Statment'!B26</f>
        <v>0</v>
      </c>
      <c r="D26" s="219">
        <f>'Income Statment'!C26</f>
        <v>0</v>
      </c>
      <c r="E26" s="219">
        <f>'Income Statment'!D26</f>
        <v>0</v>
      </c>
      <c r="F26" s="220">
        <f>'Income Statment'!E26</f>
        <v>-169510</v>
      </c>
      <c r="G26" s="193">
        <f>'Income Statment'!F26</f>
        <v>-44175</v>
      </c>
      <c r="H26" s="193">
        <f>'Income Statment'!G26</f>
        <v>-213685</v>
      </c>
      <c r="I26" s="193">
        <f>'Income Statment'!H26</f>
        <v>-114159</v>
      </c>
      <c r="J26" s="193">
        <f>'Income Statment'!I26</f>
        <v>-37317.502</v>
      </c>
      <c r="K26" s="193">
        <f>'Income Statment'!J26</f>
        <v>-151476.50200000001</v>
      </c>
      <c r="L26" s="193">
        <f>'Income Statment'!K26</f>
        <v>-1602613.25</v>
      </c>
      <c r="M26" s="193">
        <f>'Income Statment'!L26</f>
        <v>-457724.99799999996</v>
      </c>
      <c r="N26" s="193">
        <f>'Income Statment'!M26</f>
        <v>-2060338.2479999999</v>
      </c>
      <c r="O26" s="193">
        <f>'Income Statment'!N26</f>
        <v>-666062.5</v>
      </c>
      <c r="P26" s="193">
        <f>'Income Statment'!O26</f>
        <v>-179099.99900000001</v>
      </c>
      <c r="Q26" s="193">
        <f>'Income Statment'!P26</f>
        <v>-845162.49900000007</v>
      </c>
      <c r="R26" s="193">
        <f>'Income Statment'!Q26</f>
        <v>0</v>
      </c>
      <c r="S26" s="193">
        <f>'Income Statment'!R26</f>
        <v>0</v>
      </c>
      <c r="T26" s="193">
        <f>'Income Statment'!S26</f>
        <v>0</v>
      </c>
      <c r="U26" s="193">
        <f>'Income Statment'!T26</f>
        <v>0</v>
      </c>
      <c r="V26" s="193">
        <f>'Income Statment'!U26</f>
        <v>0</v>
      </c>
      <c r="W26" s="193">
        <f>'Income Statment'!V26</f>
        <v>0</v>
      </c>
      <c r="X26" s="194">
        <f>'Income Statment'!W26</f>
        <v>0</v>
      </c>
      <c r="Y26" s="194">
        <f>'Income Statment'!X26</f>
        <v>0</v>
      </c>
      <c r="Z26" s="194">
        <f>'Income Statment'!Y26</f>
        <v>0</v>
      </c>
      <c r="AA26" s="194">
        <f>'Income Statment'!Z26</f>
        <v>0</v>
      </c>
      <c r="AB26" s="194">
        <f>'Income Statment'!AA26</f>
        <v>0</v>
      </c>
      <c r="AC26" s="194">
        <f>'Income Statment'!AB26</f>
        <v>0</v>
      </c>
      <c r="AD26" s="194">
        <f>'Income Statment'!AC26</f>
        <v>0</v>
      </c>
      <c r="AE26" s="194">
        <f>'Income Statment'!AD26</f>
        <v>0</v>
      </c>
      <c r="AF26" s="194">
        <f>'Income Statment'!AE26</f>
        <v>0</v>
      </c>
      <c r="AG26" s="194">
        <f>'Income Statment'!AF26</f>
        <v>0</v>
      </c>
      <c r="AH26" s="194">
        <f>'Income Statment'!AG26</f>
        <v>0</v>
      </c>
      <c r="AI26" s="194">
        <f>'Income Statment'!AH26</f>
        <v>0</v>
      </c>
      <c r="AJ26" s="194">
        <f>'Income Statment'!AI26</f>
        <v>0</v>
      </c>
      <c r="AK26" s="194">
        <f>'Income Statment'!AJ26</f>
        <v>0</v>
      </c>
      <c r="AL26" s="194">
        <f>'Income Statment'!AK26</f>
        <v>0</v>
      </c>
      <c r="AM26" s="194">
        <f>'Income Statment'!AL26</f>
        <v>0</v>
      </c>
      <c r="AN26" s="194">
        <f>'Income Statment'!AM26</f>
        <v>0</v>
      </c>
      <c r="AO26" s="194">
        <f>'Income Statment'!AN26</f>
        <v>0</v>
      </c>
      <c r="AP26" s="194">
        <f>'Income Statment'!AO26</f>
        <v>0</v>
      </c>
      <c r="AQ26" s="194">
        <f>'Income Statment'!AP26</f>
        <v>0</v>
      </c>
      <c r="AR26" s="194">
        <f>'Income Statment'!AQ26</f>
        <v>0</v>
      </c>
      <c r="AS26" s="194">
        <f>'Income Statment'!AR26</f>
        <v>0</v>
      </c>
      <c r="AT26" s="194">
        <f>'Income Statment'!AS26</f>
        <v>0</v>
      </c>
      <c r="AU26" s="194">
        <f>'Income Statment'!AT26</f>
        <v>0</v>
      </c>
      <c r="AV26" s="194">
        <f>'Income Statment'!AU26</f>
        <v>0</v>
      </c>
      <c r="AW26" s="194">
        <f>'Income Statment'!AV26</f>
        <v>0</v>
      </c>
      <c r="AX26" s="194">
        <f>'Income Statment'!AW26</f>
        <v>0</v>
      </c>
      <c r="AY26" s="194">
        <f>'Income Statment'!AX26</f>
        <v>0</v>
      </c>
      <c r="AZ26" s="194">
        <f>'Income Statment'!AY26</f>
        <v>0</v>
      </c>
      <c r="BA26" s="194">
        <f>'Income Statment'!AZ26</f>
        <v>0</v>
      </c>
      <c r="BB26" s="194">
        <f>'Income Statment'!BA26</f>
        <v>0</v>
      </c>
      <c r="BC26" s="194">
        <f>'Income Statment'!BB26</f>
        <v>0</v>
      </c>
      <c r="BD26" s="194">
        <f>'Income Statment'!BC26</f>
        <v>0</v>
      </c>
      <c r="BE26" s="194">
        <f>'Income Statment'!BD26</f>
        <v>0</v>
      </c>
      <c r="BF26" s="194">
        <f>'Income Statment'!BE26</f>
        <v>0</v>
      </c>
      <c r="BG26" s="194">
        <f>'Income Statment'!BF26</f>
        <v>0</v>
      </c>
      <c r="BH26" s="194">
        <f>'Income Statment'!BG26</f>
        <v>0</v>
      </c>
      <c r="BI26" s="194">
        <f>'Income Statment'!BH26</f>
        <v>0</v>
      </c>
      <c r="BJ26" s="194">
        <f>'Income Statment'!BI26</f>
        <v>0</v>
      </c>
      <c r="BK26" s="194">
        <f>'Income Statment'!BJ26</f>
        <v>0</v>
      </c>
      <c r="BL26" s="194">
        <f>'Income Statment'!BK26</f>
        <v>0</v>
      </c>
      <c r="BM26" s="194">
        <f>'Income Statment'!BL26</f>
        <v>0</v>
      </c>
      <c r="BN26" s="195">
        <f>'Income Statment'!BM26</f>
        <v>0</v>
      </c>
      <c r="BO26" s="195">
        <f>'Income Statment'!BN26</f>
        <v>0</v>
      </c>
      <c r="BP26" s="195">
        <f>'Income Statment'!BO26</f>
        <v>0</v>
      </c>
      <c r="BQ26" s="196">
        <f>'Income Statment'!BP26</f>
        <v>0</v>
      </c>
      <c r="BR26" s="196">
        <f>'Income Statment'!BQ26</f>
        <v>0</v>
      </c>
      <c r="BS26" s="196">
        <f>'Income Statment'!BR26</f>
        <v>0</v>
      </c>
      <c r="BT26" s="197">
        <f>'Income Statment'!BS26</f>
        <v>0</v>
      </c>
      <c r="BU26" s="197">
        <f>'Income Statment'!BT26</f>
        <v>0</v>
      </c>
      <c r="BV26" s="197">
        <f>'Income Statment'!BU26</f>
        <v>0</v>
      </c>
      <c r="BW26" s="198">
        <f>'Income Statment'!BV26</f>
        <v>0</v>
      </c>
      <c r="BX26" s="198">
        <f>'Income Statment'!BW26</f>
        <v>0</v>
      </c>
      <c r="BY26" s="198">
        <f>'Income Statment'!BX26</f>
        <v>0</v>
      </c>
      <c r="BZ26" s="199">
        <f>'Income Statment'!BY26</f>
        <v>0</v>
      </c>
      <c r="CA26" s="199">
        <f>'Income Statment'!BZ26</f>
        <v>0</v>
      </c>
      <c r="CB26" s="199">
        <f>'Income Statment'!CA26</f>
        <v>0</v>
      </c>
      <c r="CC26" s="200">
        <f>'Income Statment'!CB26</f>
        <v>0</v>
      </c>
      <c r="CD26" s="200">
        <f>'Income Statment'!CC26</f>
        <v>0</v>
      </c>
      <c r="CE26" s="200">
        <f>'Income Statment'!CD26</f>
        <v>0</v>
      </c>
      <c r="CF26" s="201">
        <f>'Income Statment'!CE26</f>
        <v>0</v>
      </c>
      <c r="CG26" s="201">
        <f>'Income Statment'!CF26</f>
        <v>0</v>
      </c>
      <c r="CH26" s="201">
        <f>'Income Statment'!CG26</f>
        <v>0</v>
      </c>
      <c r="CI26" s="201">
        <f>'Income Statment'!CH26</f>
        <v>0</v>
      </c>
      <c r="CJ26" s="201">
        <f>'Income Statment'!CI26</f>
        <v>0</v>
      </c>
      <c r="CK26" s="201">
        <f>'Income Statment'!CJ26</f>
        <v>0</v>
      </c>
      <c r="CL26" s="202">
        <f>'Income Statment'!CK26</f>
        <v>0</v>
      </c>
      <c r="CM26" s="202">
        <f>'Income Statment'!CL26</f>
        <v>0</v>
      </c>
      <c r="CN26" s="202">
        <f>'Income Statment'!CM26</f>
        <v>0</v>
      </c>
      <c r="CO26" s="193">
        <f>'Income Statment'!CN26</f>
        <v>0</v>
      </c>
      <c r="CP26" s="193">
        <f>'Income Statment'!CO26</f>
        <v>0</v>
      </c>
      <c r="CQ26" s="193">
        <f>'Income Statment'!CP26</f>
        <v>0</v>
      </c>
      <c r="CR26" s="203">
        <f>'Income Statment'!CQ26</f>
        <v>0</v>
      </c>
      <c r="CS26" s="203">
        <f>'Income Statment'!CR26</f>
        <v>0</v>
      </c>
      <c r="CT26" s="203">
        <f>'Income Statment'!CS26</f>
        <v>0</v>
      </c>
      <c r="CU26" s="194">
        <f>'Income Statment'!CT26</f>
        <v>0</v>
      </c>
      <c r="CV26" s="194">
        <f>'Income Statment'!CU26</f>
        <v>0</v>
      </c>
      <c r="CW26" s="194">
        <f>'Income Statment'!CV26</f>
        <v>0</v>
      </c>
      <c r="CX26" s="204">
        <f>'Income Statment'!CW26</f>
        <v>0</v>
      </c>
      <c r="CY26" s="204">
        <f>'Income Statment'!CX26</f>
        <v>0</v>
      </c>
      <c r="CZ26" s="204">
        <f>'Income Statment'!CY26</f>
        <v>0</v>
      </c>
      <c r="DA26" s="205">
        <f>'Income Statment'!CZ26</f>
        <v>0</v>
      </c>
      <c r="DB26" s="205">
        <f>'Income Statment'!DA26</f>
        <v>0</v>
      </c>
      <c r="DC26" s="205">
        <f>'Income Statment'!DB26</f>
        <v>0</v>
      </c>
      <c r="DD26" s="196">
        <f>'Income Statment'!DC26</f>
        <v>0</v>
      </c>
      <c r="DE26" s="196">
        <f>'Income Statment'!DD26</f>
        <v>0</v>
      </c>
      <c r="DF26" s="196">
        <f>'Income Statment'!DE26</f>
        <v>0</v>
      </c>
      <c r="DG26" s="206">
        <f>'Income Statment'!DF26</f>
        <v>0</v>
      </c>
      <c r="DH26" s="206">
        <f>'Income Statment'!DG26</f>
        <v>0</v>
      </c>
      <c r="DI26" s="206">
        <f>'Income Statment'!DH26</f>
        <v>0</v>
      </c>
      <c r="DJ26" s="207">
        <f>'Income Statment'!DI26</f>
        <v>0</v>
      </c>
      <c r="DK26" s="207">
        <f>'Income Statment'!DJ26</f>
        <v>0</v>
      </c>
      <c r="DL26" s="207">
        <f>'Income Statment'!DK26</f>
        <v>0</v>
      </c>
      <c r="DM26" s="208">
        <f>'Income Statment'!DL26</f>
        <v>0</v>
      </c>
      <c r="DN26" s="208">
        <f>'Income Statment'!DM26</f>
        <v>0</v>
      </c>
      <c r="DO26" s="208">
        <f>'Income Statment'!DN26</f>
        <v>0</v>
      </c>
      <c r="DP26" s="209">
        <f>'Income Statment'!DO26</f>
        <v>0</v>
      </c>
      <c r="DQ26" s="209">
        <f>'Income Statment'!DP26</f>
        <v>0</v>
      </c>
      <c r="DR26" s="209">
        <f>'Income Statment'!DQ26</f>
        <v>0</v>
      </c>
      <c r="DS26" s="6">
        <f>'Income Statment'!DR26</f>
        <v>-2552344.75</v>
      </c>
      <c r="DT26" s="6">
        <f>'Income Statment'!DS26</f>
        <v>-718317.49900000007</v>
      </c>
      <c r="DU26" s="6">
        <f>'Income Statment'!DT26</f>
        <v>-3270662.2489999998</v>
      </c>
    </row>
    <row r="27" spans="1:125" x14ac:dyDescent="0.25">
      <c r="A27" s="214" t="str">
        <f t="shared" si="0"/>
        <v xml:space="preserve">               4060103</v>
      </c>
      <c r="B27" t="str">
        <f>'Income Statment'!A27</f>
        <v xml:space="preserve">               4060103-Revenue - Rental of Restaurants</v>
      </c>
      <c r="C27" s="6">
        <f>'Income Statment'!B27</f>
        <v>0</v>
      </c>
      <c r="D27" s="6">
        <f>'Income Statment'!C27</f>
        <v>0</v>
      </c>
      <c r="E27" s="6">
        <f>'Income Statment'!D27</f>
        <v>0</v>
      </c>
      <c r="F27" s="193">
        <f>'Income Statment'!E27</f>
        <v>0</v>
      </c>
      <c r="G27" s="193">
        <f>'Income Statment'!F27</f>
        <v>0</v>
      </c>
      <c r="H27" s="193">
        <f>'Income Statment'!G27</f>
        <v>0</v>
      </c>
      <c r="I27" s="193">
        <f>'Income Statment'!H27</f>
        <v>0</v>
      </c>
      <c r="J27" s="193">
        <f>'Income Statment'!I27</f>
        <v>0</v>
      </c>
      <c r="K27" s="193">
        <f>'Income Statment'!J27</f>
        <v>0</v>
      </c>
      <c r="L27" s="193">
        <f>'Income Statment'!K27</f>
        <v>0</v>
      </c>
      <c r="M27" s="193">
        <f>'Income Statment'!L27</f>
        <v>0</v>
      </c>
      <c r="N27" s="193">
        <f>'Income Statment'!M27</f>
        <v>0</v>
      </c>
      <c r="O27" s="193">
        <f>'Income Statment'!N27</f>
        <v>0</v>
      </c>
      <c r="P27" s="193">
        <f>'Income Statment'!O27</f>
        <v>0</v>
      </c>
      <c r="Q27" s="193">
        <f>'Income Statment'!P27</f>
        <v>0</v>
      </c>
      <c r="R27" s="193">
        <f>'Income Statment'!Q27</f>
        <v>0</v>
      </c>
      <c r="S27" s="193">
        <f>'Income Statment'!R27</f>
        <v>0</v>
      </c>
      <c r="T27" s="193">
        <f>'Income Statment'!S27</f>
        <v>0</v>
      </c>
      <c r="U27" s="193">
        <f>'Income Statment'!T27</f>
        <v>0</v>
      </c>
      <c r="V27" s="193">
        <f>'Income Statment'!U27</f>
        <v>0</v>
      </c>
      <c r="W27" s="193">
        <f>'Income Statment'!V27</f>
        <v>0</v>
      </c>
      <c r="X27" s="194">
        <f>'Income Statment'!W27</f>
        <v>0</v>
      </c>
      <c r="Y27" s="194">
        <f>'Income Statment'!X27</f>
        <v>0</v>
      </c>
      <c r="Z27" s="194">
        <f>'Income Statment'!Y27</f>
        <v>0</v>
      </c>
      <c r="AA27" s="194">
        <f>'Income Statment'!Z27</f>
        <v>0</v>
      </c>
      <c r="AB27" s="194">
        <f>'Income Statment'!AA27</f>
        <v>0</v>
      </c>
      <c r="AC27" s="194">
        <f>'Income Statment'!AB27</f>
        <v>0</v>
      </c>
      <c r="AD27" s="194">
        <f>'Income Statment'!AC27</f>
        <v>0</v>
      </c>
      <c r="AE27" s="194">
        <f>'Income Statment'!AD27</f>
        <v>0</v>
      </c>
      <c r="AF27" s="194">
        <f>'Income Statment'!AE27</f>
        <v>0</v>
      </c>
      <c r="AG27" s="194">
        <f>'Income Statment'!AF27</f>
        <v>0</v>
      </c>
      <c r="AH27" s="194">
        <f>'Income Statment'!AG27</f>
        <v>0</v>
      </c>
      <c r="AI27" s="194">
        <f>'Income Statment'!AH27</f>
        <v>0</v>
      </c>
      <c r="AJ27" s="194">
        <f>'Income Statment'!AI27</f>
        <v>0</v>
      </c>
      <c r="AK27" s="194">
        <f>'Income Statment'!AJ27</f>
        <v>0</v>
      </c>
      <c r="AL27" s="194">
        <f>'Income Statment'!AK27</f>
        <v>0</v>
      </c>
      <c r="AM27" s="194">
        <f>'Income Statment'!AL27</f>
        <v>0</v>
      </c>
      <c r="AN27" s="194">
        <f>'Income Statment'!AM27</f>
        <v>0</v>
      </c>
      <c r="AO27" s="194">
        <f>'Income Statment'!AN27</f>
        <v>0</v>
      </c>
      <c r="AP27" s="194">
        <f>'Income Statment'!AO27</f>
        <v>0</v>
      </c>
      <c r="AQ27" s="194">
        <f>'Income Statment'!AP27</f>
        <v>0</v>
      </c>
      <c r="AR27" s="194">
        <f>'Income Statment'!AQ27</f>
        <v>0</v>
      </c>
      <c r="AS27" s="194">
        <f>'Income Statment'!AR27</f>
        <v>0</v>
      </c>
      <c r="AT27" s="194">
        <f>'Income Statment'!AS27</f>
        <v>0</v>
      </c>
      <c r="AU27" s="194">
        <f>'Income Statment'!AT27</f>
        <v>0</v>
      </c>
      <c r="AV27" s="194">
        <f>'Income Statment'!AU27</f>
        <v>0</v>
      </c>
      <c r="AW27" s="194">
        <f>'Income Statment'!AV27</f>
        <v>0</v>
      </c>
      <c r="AX27" s="194">
        <f>'Income Statment'!AW27</f>
        <v>0</v>
      </c>
      <c r="AY27" s="194">
        <f>'Income Statment'!AX27</f>
        <v>0</v>
      </c>
      <c r="AZ27" s="194">
        <f>'Income Statment'!AY27</f>
        <v>0</v>
      </c>
      <c r="BA27" s="194">
        <f>'Income Statment'!AZ27</f>
        <v>0</v>
      </c>
      <c r="BB27" s="194">
        <f>'Income Statment'!BA27</f>
        <v>0</v>
      </c>
      <c r="BC27" s="194">
        <f>'Income Statment'!BB27</f>
        <v>0</v>
      </c>
      <c r="BD27" s="194">
        <f>'Income Statment'!BC27</f>
        <v>0</v>
      </c>
      <c r="BE27" s="194">
        <f>'Income Statment'!BD27</f>
        <v>0</v>
      </c>
      <c r="BF27" s="194">
        <f>'Income Statment'!BE27</f>
        <v>0</v>
      </c>
      <c r="BG27" s="194">
        <f>'Income Statment'!BF27</f>
        <v>0</v>
      </c>
      <c r="BH27" s="194">
        <f>'Income Statment'!BG27</f>
        <v>0</v>
      </c>
      <c r="BI27" s="194">
        <f>'Income Statment'!BH27</f>
        <v>0</v>
      </c>
      <c r="BJ27" s="194">
        <f>'Income Statment'!BI27</f>
        <v>0</v>
      </c>
      <c r="BK27" s="194">
        <f>'Income Statment'!BJ27</f>
        <v>0</v>
      </c>
      <c r="BL27" s="194">
        <f>'Income Statment'!BK27</f>
        <v>0</v>
      </c>
      <c r="BM27" s="194">
        <f>'Income Statment'!BL27</f>
        <v>0</v>
      </c>
      <c r="BN27" s="195">
        <f>'Income Statment'!BM27</f>
        <v>0</v>
      </c>
      <c r="BO27" s="195">
        <f>'Income Statment'!BN27</f>
        <v>0</v>
      </c>
      <c r="BP27" s="195">
        <f>'Income Statment'!BO27</f>
        <v>0</v>
      </c>
      <c r="BQ27" s="196">
        <f>'Income Statment'!BP27</f>
        <v>0</v>
      </c>
      <c r="BR27" s="196">
        <f>'Income Statment'!BQ27</f>
        <v>0</v>
      </c>
      <c r="BS27" s="196">
        <f>'Income Statment'!BR27</f>
        <v>0</v>
      </c>
      <c r="BT27" s="197">
        <f>'Income Statment'!BS27</f>
        <v>0</v>
      </c>
      <c r="BU27" s="197">
        <f>'Income Statment'!BT27</f>
        <v>0</v>
      </c>
      <c r="BV27" s="197">
        <f>'Income Statment'!BU27</f>
        <v>0</v>
      </c>
      <c r="BW27" s="198">
        <f>'Income Statment'!BV27</f>
        <v>0</v>
      </c>
      <c r="BX27" s="198">
        <f>'Income Statment'!BW27</f>
        <v>0</v>
      </c>
      <c r="BY27" s="198">
        <f>'Income Statment'!BX27</f>
        <v>0</v>
      </c>
      <c r="BZ27" s="199">
        <f>'Income Statment'!BY27</f>
        <v>0</v>
      </c>
      <c r="CA27" s="199">
        <f>'Income Statment'!BZ27</f>
        <v>0</v>
      </c>
      <c r="CB27" s="199">
        <f>'Income Statment'!CA27</f>
        <v>0</v>
      </c>
      <c r="CC27" s="200">
        <f>'Income Statment'!CB27</f>
        <v>-17500</v>
      </c>
      <c r="CD27" s="200">
        <f>'Income Statment'!CC27</f>
        <v>-2500</v>
      </c>
      <c r="CE27" s="200">
        <f>'Income Statment'!CD27</f>
        <v>-20000</v>
      </c>
      <c r="CF27" s="201">
        <f>'Income Statment'!CE27</f>
        <v>0</v>
      </c>
      <c r="CG27" s="201">
        <f>'Income Statment'!CF27</f>
        <v>0</v>
      </c>
      <c r="CH27" s="201">
        <f>'Income Statment'!CG27</f>
        <v>0</v>
      </c>
      <c r="CI27" s="201">
        <f>'Income Statment'!CH27</f>
        <v>0</v>
      </c>
      <c r="CJ27" s="201">
        <f>'Income Statment'!CI27</f>
        <v>0</v>
      </c>
      <c r="CK27" s="201">
        <f>'Income Statment'!CJ27</f>
        <v>0</v>
      </c>
      <c r="CL27" s="202">
        <f>'Income Statment'!CK27</f>
        <v>0</v>
      </c>
      <c r="CM27" s="202">
        <f>'Income Statment'!CL27</f>
        <v>0</v>
      </c>
      <c r="CN27" s="202">
        <f>'Income Statment'!CM27</f>
        <v>0</v>
      </c>
      <c r="CO27" s="193">
        <f>'Income Statment'!CN27</f>
        <v>0</v>
      </c>
      <c r="CP27" s="193">
        <f>'Income Statment'!CO27</f>
        <v>0</v>
      </c>
      <c r="CQ27" s="193">
        <f>'Income Statment'!CP27</f>
        <v>0</v>
      </c>
      <c r="CR27" s="203">
        <f>'Income Statment'!CQ27</f>
        <v>0</v>
      </c>
      <c r="CS27" s="203">
        <f>'Income Statment'!CR27</f>
        <v>0</v>
      </c>
      <c r="CT27" s="203">
        <f>'Income Statment'!CS27</f>
        <v>0</v>
      </c>
      <c r="CU27" s="194">
        <f>'Income Statment'!CT27</f>
        <v>0</v>
      </c>
      <c r="CV27" s="194">
        <f>'Income Statment'!CU27</f>
        <v>0</v>
      </c>
      <c r="CW27" s="194">
        <f>'Income Statment'!CV27</f>
        <v>0</v>
      </c>
      <c r="CX27" s="204">
        <f>'Income Statment'!CW27</f>
        <v>0</v>
      </c>
      <c r="CY27" s="204">
        <f>'Income Statment'!CX27</f>
        <v>0</v>
      </c>
      <c r="CZ27" s="204">
        <f>'Income Statment'!CY27</f>
        <v>0</v>
      </c>
      <c r="DA27" s="205">
        <f>'Income Statment'!CZ27</f>
        <v>0</v>
      </c>
      <c r="DB27" s="205">
        <f>'Income Statment'!DA27</f>
        <v>0</v>
      </c>
      <c r="DC27" s="205">
        <f>'Income Statment'!DB27</f>
        <v>0</v>
      </c>
      <c r="DD27" s="196">
        <f>'Income Statment'!DC27</f>
        <v>0</v>
      </c>
      <c r="DE27" s="196">
        <f>'Income Statment'!DD27</f>
        <v>0</v>
      </c>
      <c r="DF27" s="196">
        <f>'Income Statment'!DE27</f>
        <v>0</v>
      </c>
      <c r="DG27" s="206">
        <f>'Income Statment'!DF27</f>
        <v>0</v>
      </c>
      <c r="DH27" s="206">
        <f>'Income Statment'!DG27</f>
        <v>0</v>
      </c>
      <c r="DI27" s="206">
        <f>'Income Statment'!DH27</f>
        <v>0</v>
      </c>
      <c r="DJ27" s="207">
        <f>'Income Statment'!DI27</f>
        <v>0</v>
      </c>
      <c r="DK27" s="207">
        <f>'Income Statment'!DJ27</f>
        <v>0</v>
      </c>
      <c r="DL27" s="207">
        <f>'Income Statment'!DK27</f>
        <v>0</v>
      </c>
      <c r="DM27" s="208">
        <f>'Income Statment'!DL27</f>
        <v>0</v>
      </c>
      <c r="DN27" s="208">
        <f>'Income Statment'!DM27</f>
        <v>0</v>
      </c>
      <c r="DO27" s="208">
        <f>'Income Statment'!DN27</f>
        <v>0</v>
      </c>
      <c r="DP27" s="209">
        <f>'Income Statment'!DO27</f>
        <v>0</v>
      </c>
      <c r="DQ27" s="209">
        <f>'Income Statment'!DP27</f>
        <v>0</v>
      </c>
      <c r="DR27" s="209">
        <f>'Income Statment'!DQ27</f>
        <v>0</v>
      </c>
      <c r="DS27" s="6">
        <f>'Income Statment'!DR27</f>
        <v>-17500</v>
      </c>
      <c r="DT27" s="6">
        <f>'Income Statment'!DS27</f>
        <v>-2500</v>
      </c>
      <c r="DU27" s="6">
        <f>'Income Statment'!DT27</f>
        <v>-20000</v>
      </c>
    </row>
    <row r="28" spans="1:125" x14ac:dyDescent="0.25">
      <c r="A28" s="214" t="str">
        <f t="shared" si="0"/>
        <v xml:space="preserve">               4060104</v>
      </c>
      <c r="B28" t="str">
        <f>'Income Statment'!A28</f>
        <v xml:space="preserve">               4060104-Revenue - Rental of Shops</v>
      </c>
      <c r="C28" s="6">
        <f>'Income Statment'!B28</f>
        <v>0</v>
      </c>
      <c r="D28" s="6">
        <f>'Income Statment'!C28</f>
        <v>0</v>
      </c>
      <c r="E28" s="6">
        <f>'Income Statment'!D28</f>
        <v>0</v>
      </c>
      <c r="F28" s="193">
        <f>'Income Statment'!E28</f>
        <v>0</v>
      </c>
      <c r="G28" s="193">
        <f>'Income Statment'!F28</f>
        <v>0</v>
      </c>
      <c r="H28" s="193">
        <f>'Income Statment'!G28</f>
        <v>0</v>
      </c>
      <c r="I28" s="193">
        <f>'Income Statment'!H28</f>
        <v>0</v>
      </c>
      <c r="J28" s="193">
        <f>'Income Statment'!I28</f>
        <v>0</v>
      </c>
      <c r="K28" s="193">
        <f>'Income Statment'!J28</f>
        <v>0</v>
      </c>
      <c r="L28" s="193">
        <f>'Income Statment'!K28</f>
        <v>0</v>
      </c>
      <c r="M28" s="193">
        <f>'Income Statment'!L28</f>
        <v>0</v>
      </c>
      <c r="N28" s="193">
        <f>'Income Statment'!M28</f>
        <v>0</v>
      </c>
      <c r="O28" s="193">
        <f>'Income Statment'!N28</f>
        <v>0</v>
      </c>
      <c r="P28" s="193">
        <f>'Income Statment'!O28</f>
        <v>0</v>
      </c>
      <c r="Q28" s="193">
        <f>'Income Statment'!P28</f>
        <v>0</v>
      </c>
      <c r="R28" s="193">
        <f>'Income Statment'!Q28</f>
        <v>0</v>
      </c>
      <c r="S28" s="193">
        <f>'Income Statment'!R28</f>
        <v>0</v>
      </c>
      <c r="T28" s="193">
        <f>'Income Statment'!S28</f>
        <v>0</v>
      </c>
      <c r="U28" s="193">
        <f>'Income Statment'!T28</f>
        <v>0</v>
      </c>
      <c r="V28" s="193">
        <f>'Income Statment'!U28</f>
        <v>0</v>
      </c>
      <c r="W28" s="193">
        <f>'Income Statment'!V28</f>
        <v>0</v>
      </c>
      <c r="X28" s="194">
        <f>'Income Statment'!W28</f>
        <v>0</v>
      </c>
      <c r="Y28" s="194">
        <f>'Income Statment'!X28</f>
        <v>0</v>
      </c>
      <c r="Z28" s="194">
        <f>'Income Statment'!Y28</f>
        <v>0</v>
      </c>
      <c r="AA28" s="194">
        <f>'Income Statment'!Z28</f>
        <v>0</v>
      </c>
      <c r="AB28" s="194">
        <f>'Income Statment'!AA28</f>
        <v>0</v>
      </c>
      <c r="AC28" s="194">
        <f>'Income Statment'!AB28</f>
        <v>0</v>
      </c>
      <c r="AD28" s="194">
        <f>'Income Statment'!AC28</f>
        <v>0</v>
      </c>
      <c r="AE28" s="194">
        <f>'Income Statment'!AD28</f>
        <v>0</v>
      </c>
      <c r="AF28" s="194">
        <f>'Income Statment'!AE28</f>
        <v>0</v>
      </c>
      <c r="AG28" s="194">
        <f>'Income Statment'!AF28</f>
        <v>0</v>
      </c>
      <c r="AH28" s="194">
        <f>'Income Statment'!AG28</f>
        <v>0</v>
      </c>
      <c r="AI28" s="194">
        <f>'Income Statment'!AH28</f>
        <v>0</v>
      </c>
      <c r="AJ28" s="194">
        <f>'Income Statment'!AI28</f>
        <v>0</v>
      </c>
      <c r="AK28" s="194">
        <f>'Income Statment'!AJ28</f>
        <v>0</v>
      </c>
      <c r="AL28" s="194">
        <f>'Income Statment'!AK28</f>
        <v>0</v>
      </c>
      <c r="AM28" s="194">
        <f>'Income Statment'!AL28</f>
        <v>0</v>
      </c>
      <c r="AN28" s="194">
        <f>'Income Statment'!AM28</f>
        <v>0</v>
      </c>
      <c r="AO28" s="194">
        <f>'Income Statment'!AN28</f>
        <v>0</v>
      </c>
      <c r="AP28" s="194">
        <f>'Income Statment'!AO28</f>
        <v>0</v>
      </c>
      <c r="AQ28" s="194">
        <f>'Income Statment'!AP28</f>
        <v>0</v>
      </c>
      <c r="AR28" s="194">
        <f>'Income Statment'!AQ28</f>
        <v>0</v>
      </c>
      <c r="AS28" s="194">
        <f>'Income Statment'!AR28</f>
        <v>0</v>
      </c>
      <c r="AT28" s="194">
        <f>'Income Statment'!AS28</f>
        <v>0</v>
      </c>
      <c r="AU28" s="194">
        <f>'Income Statment'!AT28</f>
        <v>0</v>
      </c>
      <c r="AV28" s="194">
        <f>'Income Statment'!AU28</f>
        <v>0</v>
      </c>
      <c r="AW28" s="194">
        <f>'Income Statment'!AV28</f>
        <v>0</v>
      </c>
      <c r="AX28" s="194">
        <f>'Income Statment'!AW28</f>
        <v>0</v>
      </c>
      <c r="AY28" s="194">
        <f>'Income Statment'!AX28</f>
        <v>0</v>
      </c>
      <c r="AZ28" s="194">
        <f>'Income Statment'!AY28</f>
        <v>0</v>
      </c>
      <c r="BA28" s="194">
        <f>'Income Statment'!AZ28</f>
        <v>0</v>
      </c>
      <c r="BB28" s="194">
        <f>'Income Statment'!BA28</f>
        <v>0</v>
      </c>
      <c r="BC28" s="194">
        <f>'Income Statment'!BB28</f>
        <v>0</v>
      </c>
      <c r="BD28" s="194">
        <f>'Income Statment'!BC28</f>
        <v>0</v>
      </c>
      <c r="BE28" s="194">
        <f>'Income Statment'!BD28</f>
        <v>0</v>
      </c>
      <c r="BF28" s="194">
        <f>'Income Statment'!BE28</f>
        <v>0</v>
      </c>
      <c r="BG28" s="194">
        <f>'Income Statment'!BF28</f>
        <v>0</v>
      </c>
      <c r="BH28" s="194">
        <f>'Income Statment'!BG28</f>
        <v>0</v>
      </c>
      <c r="BI28" s="194">
        <f>'Income Statment'!BH28</f>
        <v>0</v>
      </c>
      <c r="BJ28" s="194">
        <f>'Income Statment'!BI28</f>
        <v>0</v>
      </c>
      <c r="BK28" s="194">
        <f>'Income Statment'!BJ28</f>
        <v>0</v>
      </c>
      <c r="BL28" s="194">
        <f>'Income Statment'!BK28</f>
        <v>0</v>
      </c>
      <c r="BM28" s="194">
        <f>'Income Statment'!BL28</f>
        <v>0</v>
      </c>
      <c r="BN28" s="195">
        <f>'Income Statment'!BM28</f>
        <v>0</v>
      </c>
      <c r="BO28" s="195">
        <f>'Income Statment'!BN28</f>
        <v>0</v>
      </c>
      <c r="BP28" s="195">
        <f>'Income Statment'!BO28</f>
        <v>0</v>
      </c>
      <c r="BQ28" s="196">
        <f>'Income Statment'!BP28</f>
        <v>0</v>
      </c>
      <c r="BR28" s="196">
        <f>'Income Statment'!BQ28</f>
        <v>0</v>
      </c>
      <c r="BS28" s="196">
        <f>'Income Statment'!BR28</f>
        <v>0</v>
      </c>
      <c r="BT28" s="197">
        <f>'Income Statment'!BS28</f>
        <v>0</v>
      </c>
      <c r="BU28" s="197">
        <f>'Income Statment'!BT28</f>
        <v>0</v>
      </c>
      <c r="BV28" s="197">
        <f>'Income Statment'!BU28</f>
        <v>0</v>
      </c>
      <c r="BW28" s="198">
        <f>'Income Statment'!BV28</f>
        <v>0</v>
      </c>
      <c r="BX28" s="198">
        <f>'Income Statment'!BW28</f>
        <v>0</v>
      </c>
      <c r="BY28" s="198">
        <f>'Income Statment'!BX28</f>
        <v>0</v>
      </c>
      <c r="BZ28" s="199">
        <f>'Income Statment'!BY28</f>
        <v>0</v>
      </c>
      <c r="CA28" s="199">
        <f>'Income Statment'!BZ28</f>
        <v>0</v>
      </c>
      <c r="CB28" s="199">
        <f>'Income Statment'!CA28</f>
        <v>0</v>
      </c>
      <c r="CC28" s="200">
        <f>'Income Statment'!CB28</f>
        <v>-19180</v>
      </c>
      <c r="CD28" s="200">
        <f>'Income Statment'!CC28</f>
        <v>-2740</v>
      </c>
      <c r="CE28" s="200">
        <f>'Income Statment'!CD28</f>
        <v>-21920</v>
      </c>
      <c r="CF28" s="201">
        <f>'Income Statment'!CE28</f>
        <v>0</v>
      </c>
      <c r="CG28" s="201">
        <f>'Income Statment'!CF28</f>
        <v>0</v>
      </c>
      <c r="CH28" s="201">
        <f>'Income Statment'!CG28</f>
        <v>0</v>
      </c>
      <c r="CI28" s="201">
        <f>'Income Statment'!CH28</f>
        <v>0</v>
      </c>
      <c r="CJ28" s="201">
        <f>'Income Statment'!CI28</f>
        <v>0</v>
      </c>
      <c r="CK28" s="201">
        <f>'Income Statment'!CJ28</f>
        <v>0</v>
      </c>
      <c r="CL28" s="202">
        <f>'Income Statment'!CK28</f>
        <v>0</v>
      </c>
      <c r="CM28" s="202">
        <f>'Income Statment'!CL28</f>
        <v>0</v>
      </c>
      <c r="CN28" s="202">
        <f>'Income Statment'!CM28</f>
        <v>0</v>
      </c>
      <c r="CO28" s="193">
        <f>'Income Statment'!CN28</f>
        <v>0</v>
      </c>
      <c r="CP28" s="193">
        <f>'Income Statment'!CO28</f>
        <v>0</v>
      </c>
      <c r="CQ28" s="193">
        <f>'Income Statment'!CP28</f>
        <v>0</v>
      </c>
      <c r="CR28" s="203">
        <f>'Income Statment'!CQ28</f>
        <v>0</v>
      </c>
      <c r="CS28" s="203">
        <f>'Income Statment'!CR28</f>
        <v>0</v>
      </c>
      <c r="CT28" s="203">
        <f>'Income Statment'!CS28</f>
        <v>0</v>
      </c>
      <c r="CU28" s="194">
        <f>'Income Statment'!CT28</f>
        <v>0</v>
      </c>
      <c r="CV28" s="194">
        <f>'Income Statment'!CU28</f>
        <v>0</v>
      </c>
      <c r="CW28" s="194">
        <f>'Income Statment'!CV28</f>
        <v>0</v>
      </c>
      <c r="CX28" s="204">
        <f>'Income Statment'!CW28</f>
        <v>0</v>
      </c>
      <c r="CY28" s="204">
        <f>'Income Statment'!CX28</f>
        <v>0</v>
      </c>
      <c r="CZ28" s="204">
        <f>'Income Statment'!CY28</f>
        <v>0</v>
      </c>
      <c r="DA28" s="205">
        <f>'Income Statment'!CZ28</f>
        <v>0</v>
      </c>
      <c r="DB28" s="205">
        <f>'Income Statment'!DA28</f>
        <v>0</v>
      </c>
      <c r="DC28" s="205">
        <f>'Income Statment'!DB28</f>
        <v>0</v>
      </c>
      <c r="DD28" s="196">
        <f>'Income Statment'!DC28</f>
        <v>0</v>
      </c>
      <c r="DE28" s="196">
        <f>'Income Statment'!DD28</f>
        <v>0</v>
      </c>
      <c r="DF28" s="196">
        <f>'Income Statment'!DE28</f>
        <v>0</v>
      </c>
      <c r="DG28" s="206">
        <f>'Income Statment'!DF28</f>
        <v>0</v>
      </c>
      <c r="DH28" s="206">
        <f>'Income Statment'!DG28</f>
        <v>0</v>
      </c>
      <c r="DI28" s="206">
        <f>'Income Statment'!DH28</f>
        <v>0</v>
      </c>
      <c r="DJ28" s="207">
        <f>'Income Statment'!DI28</f>
        <v>0</v>
      </c>
      <c r="DK28" s="207">
        <f>'Income Statment'!DJ28</f>
        <v>0</v>
      </c>
      <c r="DL28" s="207">
        <f>'Income Statment'!DK28</f>
        <v>0</v>
      </c>
      <c r="DM28" s="208">
        <f>'Income Statment'!DL28</f>
        <v>0</v>
      </c>
      <c r="DN28" s="208">
        <f>'Income Statment'!DM28</f>
        <v>0</v>
      </c>
      <c r="DO28" s="208">
        <f>'Income Statment'!DN28</f>
        <v>0</v>
      </c>
      <c r="DP28" s="209">
        <f>'Income Statment'!DO28</f>
        <v>0</v>
      </c>
      <c r="DQ28" s="209">
        <f>'Income Statment'!DP28</f>
        <v>0</v>
      </c>
      <c r="DR28" s="209">
        <f>'Income Statment'!DQ28</f>
        <v>0</v>
      </c>
      <c r="DS28" s="6">
        <f>'Income Statment'!DR28</f>
        <v>-19180</v>
      </c>
      <c r="DT28" s="6">
        <f>'Income Statment'!DS28</f>
        <v>-2740</v>
      </c>
      <c r="DU28" s="6">
        <f>'Income Statment'!DT28</f>
        <v>-21920</v>
      </c>
    </row>
    <row r="29" spans="1:125" x14ac:dyDescent="0.25">
      <c r="A29" s="214" t="str">
        <f t="shared" si="0"/>
        <v xml:space="preserve">               4060105</v>
      </c>
      <c r="B29" t="str">
        <f>'Income Statment'!A29</f>
        <v xml:space="preserve">               4060105-Revenue - Rental of Spaces</v>
      </c>
      <c r="C29" s="6">
        <f>'Income Statment'!B29</f>
        <v>-6152</v>
      </c>
      <c r="D29" s="6">
        <f>'Income Statment'!C29</f>
        <v>-1538</v>
      </c>
      <c r="E29" s="6">
        <f>'Income Statment'!D29</f>
        <v>-7690</v>
      </c>
      <c r="F29" s="193">
        <f>'Income Statment'!E29</f>
        <v>0</v>
      </c>
      <c r="G29" s="193">
        <f>'Income Statment'!F29</f>
        <v>0</v>
      </c>
      <c r="H29" s="193">
        <f>'Income Statment'!G29</f>
        <v>0</v>
      </c>
      <c r="I29" s="193">
        <f>'Income Statment'!H29</f>
        <v>0</v>
      </c>
      <c r="J29" s="193">
        <f>'Income Statment'!I29</f>
        <v>0</v>
      </c>
      <c r="K29" s="193">
        <f>'Income Statment'!J29</f>
        <v>0</v>
      </c>
      <c r="L29" s="193">
        <f>'Income Statment'!K29</f>
        <v>0</v>
      </c>
      <c r="M29" s="193">
        <f>'Income Statment'!L29</f>
        <v>0</v>
      </c>
      <c r="N29" s="193">
        <f>'Income Statment'!M29</f>
        <v>0</v>
      </c>
      <c r="O29" s="193">
        <f>'Income Statment'!N29</f>
        <v>0</v>
      </c>
      <c r="P29" s="193">
        <f>'Income Statment'!O29</f>
        <v>0</v>
      </c>
      <c r="Q29" s="193">
        <f>'Income Statment'!P29</f>
        <v>0</v>
      </c>
      <c r="R29" s="193">
        <f>'Income Statment'!Q29</f>
        <v>0</v>
      </c>
      <c r="S29" s="193">
        <f>'Income Statment'!R29</f>
        <v>0</v>
      </c>
      <c r="T29" s="193">
        <f>'Income Statment'!S29</f>
        <v>0</v>
      </c>
      <c r="U29" s="193">
        <f>'Income Statment'!T29</f>
        <v>0</v>
      </c>
      <c r="V29" s="193">
        <f>'Income Statment'!U29</f>
        <v>0</v>
      </c>
      <c r="W29" s="193">
        <f>'Income Statment'!V29</f>
        <v>0</v>
      </c>
      <c r="X29" s="194">
        <f>'Income Statment'!W29</f>
        <v>0</v>
      </c>
      <c r="Y29" s="194">
        <f>'Income Statment'!X29</f>
        <v>0</v>
      </c>
      <c r="Z29" s="194">
        <f>'Income Statment'!Y29</f>
        <v>0</v>
      </c>
      <c r="AA29" s="194">
        <f>'Income Statment'!Z29</f>
        <v>0</v>
      </c>
      <c r="AB29" s="194">
        <f>'Income Statment'!AA29</f>
        <v>0</v>
      </c>
      <c r="AC29" s="194">
        <f>'Income Statment'!AB29</f>
        <v>0</v>
      </c>
      <c r="AD29" s="194">
        <f>'Income Statment'!AC29</f>
        <v>0</v>
      </c>
      <c r="AE29" s="194">
        <f>'Income Statment'!AD29</f>
        <v>0</v>
      </c>
      <c r="AF29" s="194">
        <f>'Income Statment'!AE29</f>
        <v>0</v>
      </c>
      <c r="AG29" s="194">
        <f>'Income Statment'!AF29</f>
        <v>0</v>
      </c>
      <c r="AH29" s="194">
        <f>'Income Statment'!AG29</f>
        <v>0</v>
      </c>
      <c r="AI29" s="194">
        <f>'Income Statment'!AH29</f>
        <v>0</v>
      </c>
      <c r="AJ29" s="194">
        <f>'Income Statment'!AI29</f>
        <v>0</v>
      </c>
      <c r="AK29" s="194">
        <f>'Income Statment'!AJ29</f>
        <v>0</v>
      </c>
      <c r="AL29" s="194">
        <f>'Income Statment'!AK29</f>
        <v>0</v>
      </c>
      <c r="AM29" s="194">
        <f>'Income Statment'!AL29</f>
        <v>0</v>
      </c>
      <c r="AN29" s="194">
        <f>'Income Statment'!AM29</f>
        <v>0</v>
      </c>
      <c r="AO29" s="194">
        <f>'Income Statment'!AN29</f>
        <v>0</v>
      </c>
      <c r="AP29" s="194">
        <f>'Income Statment'!AO29</f>
        <v>0</v>
      </c>
      <c r="AQ29" s="194">
        <f>'Income Statment'!AP29</f>
        <v>0</v>
      </c>
      <c r="AR29" s="194">
        <f>'Income Statment'!AQ29</f>
        <v>0</v>
      </c>
      <c r="AS29" s="194">
        <f>'Income Statment'!AR29</f>
        <v>0</v>
      </c>
      <c r="AT29" s="194">
        <f>'Income Statment'!AS29</f>
        <v>0</v>
      </c>
      <c r="AU29" s="194">
        <f>'Income Statment'!AT29</f>
        <v>0</v>
      </c>
      <c r="AV29" s="194">
        <f>'Income Statment'!AU29</f>
        <v>0</v>
      </c>
      <c r="AW29" s="194">
        <f>'Income Statment'!AV29</f>
        <v>0</v>
      </c>
      <c r="AX29" s="194">
        <f>'Income Statment'!AW29</f>
        <v>0</v>
      </c>
      <c r="AY29" s="194">
        <f>'Income Statment'!AX29</f>
        <v>0</v>
      </c>
      <c r="AZ29" s="194">
        <f>'Income Statment'!AY29</f>
        <v>0</v>
      </c>
      <c r="BA29" s="194">
        <f>'Income Statment'!AZ29</f>
        <v>0</v>
      </c>
      <c r="BB29" s="194">
        <f>'Income Statment'!BA29</f>
        <v>0</v>
      </c>
      <c r="BC29" s="194">
        <f>'Income Statment'!BB29</f>
        <v>0</v>
      </c>
      <c r="BD29" s="194">
        <f>'Income Statment'!BC29</f>
        <v>0</v>
      </c>
      <c r="BE29" s="194">
        <f>'Income Statment'!BD29</f>
        <v>0</v>
      </c>
      <c r="BF29" s="194">
        <f>'Income Statment'!BE29</f>
        <v>0</v>
      </c>
      <c r="BG29" s="194">
        <f>'Income Statment'!BF29</f>
        <v>0</v>
      </c>
      <c r="BH29" s="194">
        <f>'Income Statment'!BG29</f>
        <v>0</v>
      </c>
      <c r="BI29" s="194">
        <f>'Income Statment'!BH29</f>
        <v>0</v>
      </c>
      <c r="BJ29" s="194">
        <f>'Income Statment'!BI29</f>
        <v>0</v>
      </c>
      <c r="BK29" s="194">
        <f>'Income Statment'!BJ29</f>
        <v>0</v>
      </c>
      <c r="BL29" s="194">
        <f>'Income Statment'!BK29</f>
        <v>0</v>
      </c>
      <c r="BM29" s="194">
        <f>'Income Statment'!BL29</f>
        <v>0</v>
      </c>
      <c r="BN29" s="195">
        <f>'Income Statment'!BM29</f>
        <v>0</v>
      </c>
      <c r="BO29" s="195">
        <f>'Income Statment'!BN29</f>
        <v>0</v>
      </c>
      <c r="BP29" s="195">
        <f>'Income Statment'!BO29</f>
        <v>0</v>
      </c>
      <c r="BQ29" s="196">
        <f>'Income Statment'!BP29</f>
        <v>0</v>
      </c>
      <c r="BR29" s="196">
        <f>'Income Statment'!BQ29</f>
        <v>0</v>
      </c>
      <c r="BS29" s="196">
        <f>'Income Statment'!BR29</f>
        <v>0</v>
      </c>
      <c r="BT29" s="197">
        <f>'Income Statment'!BS29</f>
        <v>0</v>
      </c>
      <c r="BU29" s="197">
        <f>'Income Statment'!BT29</f>
        <v>0</v>
      </c>
      <c r="BV29" s="197">
        <f>'Income Statment'!BU29</f>
        <v>0</v>
      </c>
      <c r="BW29" s="198">
        <f>'Income Statment'!BV29</f>
        <v>0</v>
      </c>
      <c r="BX29" s="198">
        <f>'Income Statment'!BW29</f>
        <v>0</v>
      </c>
      <c r="BY29" s="198">
        <f>'Income Statment'!BX29</f>
        <v>0</v>
      </c>
      <c r="BZ29" s="199">
        <f>'Income Statment'!BY29</f>
        <v>0</v>
      </c>
      <c r="CA29" s="199">
        <f>'Income Statment'!BZ29</f>
        <v>0</v>
      </c>
      <c r="CB29" s="199">
        <f>'Income Statment'!CA29</f>
        <v>0</v>
      </c>
      <c r="CC29" s="200">
        <f>'Income Statment'!CB29</f>
        <v>-18004.838</v>
      </c>
      <c r="CD29" s="200">
        <f>'Income Statment'!CC29</f>
        <v>-2850</v>
      </c>
      <c r="CE29" s="200">
        <f>'Income Statment'!CD29</f>
        <v>-20854.838</v>
      </c>
      <c r="CF29" s="201">
        <f>'Income Statment'!CE29</f>
        <v>0</v>
      </c>
      <c r="CG29" s="201">
        <f>'Income Statment'!CF29</f>
        <v>0</v>
      </c>
      <c r="CH29" s="201">
        <f>'Income Statment'!CG29</f>
        <v>0</v>
      </c>
      <c r="CI29" s="201">
        <f>'Income Statment'!CH29</f>
        <v>0</v>
      </c>
      <c r="CJ29" s="201">
        <f>'Income Statment'!CI29</f>
        <v>0</v>
      </c>
      <c r="CK29" s="201">
        <f>'Income Statment'!CJ29</f>
        <v>0</v>
      </c>
      <c r="CL29" s="202">
        <f>'Income Statment'!CK29</f>
        <v>0</v>
      </c>
      <c r="CM29" s="202">
        <f>'Income Statment'!CL29</f>
        <v>0</v>
      </c>
      <c r="CN29" s="202">
        <f>'Income Statment'!CM29</f>
        <v>0</v>
      </c>
      <c r="CO29" s="193">
        <f>'Income Statment'!CN29</f>
        <v>0</v>
      </c>
      <c r="CP29" s="193">
        <f>'Income Statment'!CO29</f>
        <v>0</v>
      </c>
      <c r="CQ29" s="193">
        <f>'Income Statment'!CP29</f>
        <v>0</v>
      </c>
      <c r="CR29" s="203">
        <f>'Income Statment'!CQ29</f>
        <v>0</v>
      </c>
      <c r="CS29" s="203">
        <f>'Income Statment'!CR29</f>
        <v>0</v>
      </c>
      <c r="CT29" s="203">
        <f>'Income Statment'!CS29</f>
        <v>0</v>
      </c>
      <c r="CU29" s="194">
        <f>'Income Statment'!CT29</f>
        <v>0</v>
      </c>
      <c r="CV29" s="194">
        <f>'Income Statment'!CU29</f>
        <v>0</v>
      </c>
      <c r="CW29" s="194">
        <f>'Income Statment'!CV29</f>
        <v>0</v>
      </c>
      <c r="CX29" s="204">
        <f>'Income Statment'!CW29</f>
        <v>0</v>
      </c>
      <c r="CY29" s="204">
        <f>'Income Statment'!CX29</f>
        <v>0</v>
      </c>
      <c r="CZ29" s="204">
        <f>'Income Statment'!CY29</f>
        <v>0</v>
      </c>
      <c r="DA29" s="205">
        <f>'Income Statment'!CZ29</f>
        <v>0</v>
      </c>
      <c r="DB29" s="205">
        <f>'Income Statment'!DA29</f>
        <v>0</v>
      </c>
      <c r="DC29" s="205">
        <f>'Income Statment'!DB29</f>
        <v>0</v>
      </c>
      <c r="DD29" s="196">
        <f>'Income Statment'!DC29</f>
        <v>0</v>
      </c>
      <c r="DE29" s="196">
        <f>'Income Statment'!DD29</f>
        <v>0</v>
      </c>
      <c r="DF29" s="196">
        <f>'Income Statment'!DE29</f>
        <v>0</v>
      </c>
      <c r="DG29" s="206">
        <f>'Income Statment'!DF29</f>
        <v>0</v>
      </c>
      <c r="DH29" s="206">
        <f>'Income Statment'!DG29</f>
        <v>0</v>
      </c>
      <c r="DI29" s="206">
        <f>'Income Statment'!DH29</f>
        <v>0</v>
      </c>
      <c r="DJ29" s="207">
        <f>'Income Statment'!DI29</f>
        <v>0</v>
      </c>
      <c r="DK29" s="207">
        <f>'Income Statment'!DJ29</f>
        <v>0</v>
      </c>
      <c r="DL29" s="207">
        <f>'Income Statment'!DK29</f>
        <v>0</v>
      </c>
      <c r="DM29" s="208">
        <f>'Income Statment'!DL29</f>
        <v>0</v>
      </c>
      <c r="DN29" s="208">
        <f>'Income Statment'!DM29</f>
        <v>0</v>
      </c>
      <c r="DO29" s="208">
        <f>'Income Statment'!DN29</f>
        <v>0</v>
      </c>
      <c r="DP29" s="209">
        <f>'Income Statment'!DO29</f>
        <v>0</v>
      </c>
      <c r="DQ29" s="209">
        <f>'Income Statment'!DP29</f>
        <v>0</v>
      </c>
      <c r="DR29" s="209">
        <f>'Income Statment'!DQ29</f>
        <v>0</v>
      </c>
      <c r="DS29" s="6">
        <f>'Income Statment'!DR29</f>
        <v>-24156.838</v>
      </c>
      <c r="DT29" s="6">
        <f>'Income Statment'!DS29</f>
        <v>-4388</v>
      </c>
      <c r="DU29" s="6">
        <f>'Income Statment'!DT29</f>
        <v>-28544.838</v>
      </c>
    </row>
    <row r="30" spans="1:125" x14ac:dyDescent="0.25">
      <c r="A30" s="214" t="str">
        <f t="shared" si="0"/>
        <v xml:space="preserve">               4060109</v>
      </c>
      <c r="B30" t="str">
        <f>'Income Statment'!A30</f>
        <v xml:space="preserve">               4060109-Revenue - Extra Beds</v>
      </c>
      <c r="C30" s="6">
        <f>'Income Statment'!B30</f>
        <v>0</v>
      </c>
      <c r="D30" s="6">
        <f>'Income Statment'!C30</f>
        <v>0</v>
      </c>
      <c r="E30" s="6">
        <f>'Income Statment'!D30</f>
        <v>0</v>
      </c>
      <c r="F30" s="193">
        <f>'Income Statment'!E30</f>
        <v>0</v>
      </c>
      <c r="G30" s="193">
        <f>'Income Statment'!F30</f>
        <v>0</v>
      </c>
      <c r="H30" s="193">
        <f>'Income Statment'!G30</f>
        <v>0</v>
      </c>
      <c r="I30" s="193">
        <f>'Income Statment'!H30</f>
        <v>0</v>
      </c>
      <c r="J30" s="193">
        <f>'Income Statment'!I30</f>
        <v>0</v>
      </c>
      <c r="K30" s="193">
        <f>'Income Statment'!J30</f>
        <v>0</v>
      </c>
      <c r="L30" s="193">
        <f>'Income Statment'!K30</f>
        <v>0</v>
      </c>
      <c r="M30" s="193">
        <f>'Income Statment'!L30</f>
        <v>0</v>
      </c>
      <c r="N30" s="193">
        <f>'Income Statment'!M30</f>
        <v>0</v>
      </c>
      <c r="O30" s="193">
        <f>'Income Statment'!N30</f>
        <v>0</v>
      </c>
      <c r="P30" s="193">
        <f>'Income Statment'!O30</f>
        <v>0</v>
      </c>
      <c r="Q30" s="193">
        <f>'Income Statment'!P30</f>
        <v>0</v>
      </c>
      <c r="R30" s="193">
        <f>'Income Statment'!Q30</f>
        <v>0</v>
      </c>
      <c r="S30" s="193">
        <f>'Income Statment'!R30</f>
        <v>0</v>
      </c>
      <c r="T30" s="193">
        <f>'Income Statment'!S30</f>
        <v>0</v>
      </c>
      <c r="U30" s="193">
        <f>'Income Statment'!T30</f>
        <v>-9135</v>
      </c>
      <c r="V30" s="193">
        <f>'Income Statment'!U30</f>
        <v>-2520</v>
      </c>
      <c r="W30" s="193">
        <f>'Income Statment'!V30</f>
        <v>-11655</v>
      </c>
      <c r="X30" s="194">
        <f>'Income Statment'!W30</f>
        <v>0</v>
      </c>
      <c r="Y30" s="194">
        <f>'Income Statment'!X30</f>
        <v>0</v>
      </c>
      <c r="Z30" s="194">
        <f>'Income Statment'!Y30</f>
        <v>0</v>
      </c>
      <c r="AA30" s="194">
        <f>'Income Statment'!Z30</f>
        <v>0</v>
      </c>
      <c r="AB30" s="194">
        <f>'Income Statment'!AA30</f>
        <v>0</v>
      </c>
      <c r="AC30" s="194">
        <f>'Income Statment'!AB30</f>
        <v>0</v>
      </c>
      <c r="AD30" s="194">
        <f>'Income Statment'!AC30</f>
        <v>0</v>
      </c>
      <c r="AE30" s="194">
        <f>'Income Statment'!AD30</f>
        <v>0</v>
      </c>
      <c r="AF30" s="194">
        <f>'Income Statment'!AE30</f>
        <v>0</v>
      </c>
      <c r="AG30" s="194">
        <f>'Income Statment'!AF30</f>
        <v>0</v>
      </c>
      <c r="AH30" s="194">
        <f>'Income Statment'!AG30</f>
        <v>0</v>
      </c>
      <c r="AI30" s="194">
        <f>'Income Statment'!AH30</f>
        <v>0</v>
      </c>
      <c r="AJ30" s="194">
        <f>'Income Statment'!AI30</f>
        <v>0</v>
      </c>
      <c r="AK30" s="194">
        <f>'Income Statment'!AJ30</f>
        <v>0</v>
      </c>
      <c r="AL30" s="194">
        <f>'Income Statment'!AK30</f>
        <v>0</v>
      </c>
      <c r="AM30" s="194">
        <f>'Income Statment'!AL30</f>
        <v>0</v>
      </c>
      <c r="AN30" s="194">
        <f>'Income Statment'!AM30</f>
        <v>0</v>
      </c>
      <c r="AO30" s="194">
        <f>'Income Statment'!AN30</f>
        <v>0</v>
      </c>
      <c r="AP30" s="194">
        <f>'Income Statment'!AO30</f>
        <v>0</v>
      </c>
      <c r="AQ30" s="194">
        <f>'Income Statment'!AP30</f>
        <v>0</v>
      </c>
      <c r="AR30" s="194">
        <f>'Income Statment'!AQ30</f>
        <v>0</v>
      </c>
      <c r="AS30" s="194">
        <f>'Income Statment'!AR30</f>
        <v>0</v>
      </c>
      <c r="AT30" s="194">
        <f>'Income Statment'!AS30</f>
        <v>0</v>
      </c>
      <c r="AU30" s="194">
        <f>'Income Statment'!AT30</f>
        <v>0</v>
      </c>
      <c r="AV30" s="194">
        <f>'Income Statment'!AU30</f>
        <v>0</v>
      </c>
      <c r="AW30" s="194">
        <f>'Income Statment'!AV30</f>
        <v>0</v>
      </c>
      <c r="AX30" s="194">
        <f>'Income Statment'!AW30</f>
        <v>0</v>
      </c>
      <c r="AY30" s="194">
        <f>'Income Statment'!AX30</f>
        <v>0</v>
      </c>
      <c r="AZ30" s="194">
        <f>'Income Statment'!AY30</f>
        <v>0</v>
      </c>
      <c r="BA30" s="194">
        <f>'Income Statment'!AZ30</f>
        <v>0</v>
      </c>
      <c r="BB30" s="194">
        <f>'Income Statment'!BA30</f>
        <v>0</v>
      </c>
      <c r="BC30" s="194">
        <f>'Income Statment'!BB30</f>
        <v>0</v>
      </c>
      <c r="BD30" s="194">
        <f>'Income Statment'!BC30</f>
        <v>0</v>
      </c>
      <c r="BE30" s="194">
        <f>'Income Statment'!BD30</f>
        <v>0</v>
      </c>
      <c r="BF30" s="194">
        <f>'Income Statment'!BE30</f>
        <v>0</v>
      </c>
      <c r="BG30" s="194">
        <f>'Income Statment'!BF30</f>
        <v>0</v>
      </c>
      <c r="BH30" s="194">
        <f>'Income Statment'!BG30</f>
        <v>0</v>
      </c>
      <c r="BI30" s="194">
        <f>'Income Statment'!BH30</f>
        <v>0</v>
      </c>
      <c r="BJ30" s="194">
        <f>'Income Statment'!BI30</f>
        <v>0</v>
      </c>
      <c r="BK30" s="194">
        <f>'Income Statment'!BJ30</f>
        <v>0</v>
      </c>
      <c r="BL30" s="194">
        <f>'Income Statment'!BK30</f>
        <v>0</v>
      </c>
      <c r="BM30" s="194">
        <f>'Income Statment'!BL30</f>
        <v>0</v>
      </c>
      <c r="BN30" s="195">
        <f>'Income Statment'!BM30</f>
        <v>0</v>
      </c>
      <c r="BO30" s="195">
        <f>'Income Statment'!BN30</f>
        <v>0</v>
      </c>
      <c r="BP30" s="195">
        <f>'Income Statment'!BO30</f>
        <v>0</v>
      </c>
      <c r="BQ30" s="196">
        <f>'Income Statment'!BP30</f>
        <v>0</v>
      </c>
      <c r="BR30" s="196">
        <f>'Income Statment'!BQ30</f>
        <v>0</v>
      </c>
      <c r="BS30" s="196">
        <f>'Income Statment'!BR30</f>
        <v>0</v>
      </c>
      <c r="BT30" s="197">
        <f>'Income Statment'!BS30</f>
        <v>0</v>
      </c>
      <c r="BU30" s="197">
        <f>'Income Statment'!BT30</f>
        <v>0</v>
      </c>
      <c r="BV30" s="197">
        <f>'Income Statment'!BU30</f>
        <v>0</v>
      </c>
      <c r="BW30" s="198">
        <f>'Income Statment'!BV30</f>
        <v>0</v>
      </c>
      <c r="BX30" s="198">
        <f>'Income Statment'!BW30</f>
        <v>0</v>
      </c>
      <c r="BY30" s="198">
        <f>'Income Statment'!BX30</f>
        <v>0</v>
      </c>
      <c r="BZ30" s="199">
        <f>'Income Statment'!BY30</f>
        <v>0</v>
      </c>
      <c r="CA30" s="199">
        <f>'Income Statment'!BZ30</f>
        <v>0</v>
      </c>
      <c r="CB30" s="199">
        <f>'Income Statment'!CA30</f>
        <v>0</v>
      </c>
      <c r="CC30" s="200">
        <f>'Income Statment'!CB30</f>
        <v>0</v>
      </c>
      <c r="CD30" s="200">
        <f>'Income Statment'!CC30</f>
        <v>0</v>
      </c>
      <c r="CE30" s="200">
        <f>'Income Statment'!CD30</f>
        <v>0</v>
      </c>
      <c r="CF30" s="201">
        <f>'Income Statment'!CE30</f>
        <v>0</v>
      </c>
      <c r="CG30" s="201">
        <f>'Income Statment'!CF30</f>
        <v>0</v>
      </c>
      <c r="CH30" s="201">
        <f>'Income Statment'!CG30</f>
        <v>0</v>
      </c>
      <c r="CI30" s="201">
        <f>'Income Statment'!CH30</f>
        <v>0</v>
      </c>
      <c r="CJ30" s="201">
        <f>'Income Statment'!CI30</f>
        <v>0</v>
      </c>
      <c r="CK30" s="201">
        <f>'Income Statment'!CJ30</f>
        <v>0</v>
      </c>
      <c r="CL30" s="202">
        <f>'Income Statment'!CK30</f>
        <v>0</v>
      </c>
      <c r="CM30" s="202">
        <f>'Income Statment'!CL30</f>
        <v>0</v>
      </c>
      <c r="CN30" s="202">
        <f>'Income Statment'!CM30</f>
        <v>0</v>
      </c>
      <c r="CO30" s="193">
        <f>'Income Statment'!CN30</f>
        <v>0</v>
      </c>
      <c r="CP30" s="193">
        <f>'Income Statment'!CO30</f>
        <v>0</v>
      </c>
      <c r="CQ30" s="193">
        <f>'Income Statment'!CP30</f>
        <v>0</v>
      </c>
      <c r="CR30" s="203">
        <f>'Income Statment'!CQ30</f>
        <v>0</v>
      </c>
      <c r="CS30" s="203">
        <f>'Income Statment'!CR30</f>
        <v>0</v>
      </c>
      <c r="CT30" s="203">
        <f>'Income Statment'!CS30</f>
        <v>0</v>
      </c>
      <c r="CU30" s="194">
        <f>'Income Statment'!CT30</f>
        <v>0</v>
      </c>
      <c r="CV30" s="194">
        <f>'Income Statment'!CU30</f>
        <v>0</v>
      </c>
      <c r="CW30" s="194">
        <f>'Income Statment'!CV30</f>
        <v>0</v>
      </c>
      <c r="CX30" s="204">
        <f>'Income Statment'!CW30</f>
        <v>0</v>
      </c>
      <c r="CY30" s="204">
        <f>'Income Statment'!CX30</f>
        <v>0</v>
      </c>
      <c r="CZ30" s="204">
        <f>'Income Statment'!CY30</f>
        <v>0</v>
      </c>
      <c r="DA30" s="205">
        <f>'Income Statment'!CZ30</f>
        <v>0</v>
      </c>
      <c r="DB30" s="205">
        <f>'Income Statment'!DA30</f>
        <v>0</v>
      </c>
      <c r="DC30" s="205">
        <f>'Income Statment'!DB30</f>
        <v>0</v>
      </c>
      <c r="DD30" s="196">
        <f>'Income Statment'!DC30</f>
        <v>0</v>
      </c>
      <c r="DE30" s="196">
        <f>'Income Statment'!DD30</f>
        <v>0</v>
      </c>
      <c r="DF30" s="196">
        <f>'Income Statment'!DE30</f>
        <v>0</v>
      </c>
      <c r="DG30" s="206">
        <f>'Income Statment'!DF30</f>
        <v>0</v>
      </c>
      <c r="DH30" s="206">
        <f>'Income Statment'!DG30</f>
        <v>0</v>
      </c>
      <c r="DI30" s="206">
        <f>'Income Statment'!DH30</f>
        <v>0</v>
      </c>
      <c r="DJ30" s="207">
        <f>'Income Statment'!DI30</f>
        <v>0</v>
      </c>
      <c r="DK30" s="207">
        <f>'Income Statment'!DJ30</f>
        <v>0</v>
      </c>
      <c r="DL30" s="207">
        <f>'Income Statment'!DK30</f>
        <v>0</v>
      </c>
      <c r="DM30" s="208">
        <f>'Income Statment'!DL30</f>
        <v>0</v>
      </c>
      <c r="DN30" s="208">
        <f>'Income Statment'!DM30</f>
        <v>0</v>
      </c>
      <c r="DO30" s="208">
        <f>'Income Statment'!DN30</f>
        <v>0</v>
      </c>
      <c r="DP30" s="209">
        <f>'Income Statment'!DO30</f>
        <v>0</v>
      </c>
      <c r="DQ30" s="209">
        <f>'Income Statment'!DP30</f>
        <v>0</v>
      </c>
      <c r="DR30" s="209">
        <f>'Income Statment'!DQ30</f>
        <v>0</v>
      </c>
      <c r="DS30" s="6">
        <f>'Income Statment'!DR30</f>
        <v>-9135</v>
      </c>
      <c r="DT30" s="6">
        <f>'Income Statment'!DS30</f>
        <v>-2520</v>
      </c>
      <c r="DU30" s="6">
        <f>'Income Statment'!DT30</f>
        <v>-11655</v>
      </c>
    </row>
    <row r="31" spans="1:125" x14ac:dyDescent="0.25">
      <c r="A31" s="214" t="str">
        <f t="shared" si="0"/>
        <v xml:space="preserve">               4060201</v>
      </c>
      <c r="B31" t="str">
        <f>'Income Statment'!A31</f>
        <v xml:space="preserve">               4060201-Revenue - Share of Profit of Games</v>
      </c>
      <c r="C31" s="6">
        <f>'Income Statment'!B31</f>
        <v>0</v>
      </c>
      <c r="D31" s="6">
        <f>'Income Statment'!C31</f>
        <v>0</v>
      </c>
      <c r="E31" s="6">
        <f>'Income Statment'!D31</f>
        <v>0</v>
      </c>
      <c r="F31" s="193">
        <f>'Income Statment'!E31</f>
        <v>0</v>
      </c>
      <c r="G31" s="193">
        <f>'Income Statment'!F31</f>
        <v>0</v>
      </c>
      <c r="H31" s="193">
        <f>'Income Statment'!G31</f>
        <v>0</v>
      </c>
      <c r="I31" s="193">
        <f>'Income Statment'!H31</f>
        <v>0</v>
      </c>
      <c r="J31" s="193">
        <f>'Income Statment'!I31</f>
        <v>0</v>
      </c>
      <c r="K31" s="193">
        <f>'Income Statment'!J31</f>
        <v>0</v>
      </c>
      <c r="L31" s="193">
        <f>'Income Statment'!K31</f>
        <v>0</v>
      </c>
      <c r="M31" s="193">
        <f>'Income Statment'!L31</f>
        <v>0</v>
      </c>
      <c r="N31" s="193">
        <f>'Income Statment'!M31</f>
        <v>0</v>
      </c>
      <c r="O31" s="193">
        <f>'Income Statment'!N31</f>
        <v>0</v>
      </c>
      <c r="P31" s="193">
        <f>'Income Statment'!O31</f>
        <v>0</v>
      </c>
      <c r="Q31" s="193">
        <f>'Income Statment'!P31</f>
        <v>0</v>
      </c>
      <c r="R31" s="193">
        <f>'Income Statment'!Q31</f>
        <v>0</v>
      </c>
      <c r="S31" s="193">
        <f>'Income Statment'!R31</f>
        <v>0</v>
      </c>
      <c r="T31" s="193">
        <f>'Income Statment'!S31</f>
        <v>0</v>
      </c>
      <c r="U31" s="193">
        <f>'Income Statment'!T31</f>
        <v>0</v>
      </c>
      <c r="V31" s="193">
        <f>'Income Statment'!U31</f>
        <v>0</v>
      </c>
      <c r="W31" s="193">
        <f>'Income Statment'!V31</f>
        <v>0</v>
      </c>
      <c r="X31" s="194">
        <f>'Income Statment'!W31</f>
        <v>0</v>
      </c>
      <c r="Y31" s="194">
        <f>'Income Statment'!X31</f>
        <v>0</v>
      </c>
      <c r="Z31" s="194">
        <f>'Income Statment'!Y31</f>
        <v>0</v>
      </c>
      <c r="AA31" s="194">
        <f>'Income Statment'!Z31</f>
        <v>0</v>
      </c>
      <c r="AB31" s="194">
        <f>'Income Statment'!AA31</f>
        <v>0</v>
      </c>
      <c r="AC31" s="194">
        <f>'Income Statment'!AB31</f>
        <v>0</v>
      </c>
      <c r="AD31" s="194">
        <f>'Income Statment'!AC31</f>
        <v>0</v>
      </c>
      <c r="AE31" s="194">
        <f>'Income Statment'!AD31</f>
        <v>0</v>
      </c>
      <c r="AF31" s="194">
        <f>'Income Statment'!AE31</f>
        <v>0</v>
      </c>
      <c r="AG31" s="194">
        <f>'Income Statment'!AF31</f>
        <v>0</v>
      </c>
      <c r="AH31" s="194">
        <f>'Income Statment'!AG31</f>
        <v>0</v>
      </c>
      <c r="AI31" s="194">
        <f>'Income Statment'!AH31</f>
        <v>0</v>
      </c>
      <c r="AJ31" s="194">
        <f>'Income Statment'!AI31</f>
        <v>0</v>
      </c>
      <c r="AK31" s="194">
        <f>'Income Statment'!AJ31</f>
        <v>0</v>
      </c>
      <c r="AL31" s="194">
        <f>'Income Statment'!AK31</f>
        <v>0</v>
      </c>
      <c r="AM31" s="194">
        <f>'Income Statment'!AL31</f>
        <v>0</v>
      </c>
      <c r="AN31" s="194">
        <f>'Income Statment'!AM31</f>
        <v>0</v>
      </c>
      <c r="AO31" s="194">
        <f>'Income Statment'!AN31</f>
        <v>0</v>
      </c>
      <c r="AP31" s="194">
        <f>'Income Statment'!AO31</f>
        <v>0</v>
      </c>
      <c r="AQ31" s="194">
        <f>'Income Statment'!AP31</f>
        <v>0</v>
      </c>
      <c r="AR31" s="194">
        <f>'Income Statment'!AQ31</f>
        <v>0</v>
      </c>
      <c r="AS31" s="194">
        <f>'Income Statment'!AR31</f>
        <v>0</v>
      </c>
      <c r="AT31" s="194">
        <f>'Income Statment'!AS31</f>
        <v>0</v>
      </c>
      <c r="AU31" s="194">
        <f>'Income Statment'!AT31</f>
        <v>0</v>
      </c>
      <c r="AV31" s="194">
        <f>'Income Statment'!AU31</f>
        <v>0</v>
      </c>
      <c r="AW31" s="194">
        <f>'Income Statment'!AV31</f>
        <v>0</v>
      </c>
      <c r="AX31" s="194">
        <f>'Income Statment'!AW31</f>
        <v>0</v>
      </c>
      <c r="AY31" s="194">
        <f>'Income Statment'!AX31</f>
        <v>0</v>
      </c>
      <c r="AZ31" s="194">
        <f>'Income Statment'!AY31</f>
        <v>0</v>
      </c>
      <c r="BA31" s="194">
        <f>'Income Statment'!AZ31</f>
        <v>0</v>
      </c>
      <c r="BB31" s="194">
        <f>'Income Statment'!BA31</f>
        <v>0</v>
      </c>
      <c r="BC31" s="194">
        <f>'Income Statment'!BB31</f>
        <v>0</v>
      </c>
      <c r="BD31" s="194">
        <f>'Income Statment'!BC31</f>
        <v>0</v>
      </c>
      <c r="BE31" s="194">
        <f>'Income Statment'!BD31</f>
        <v>0</v>
      </c>
      <c r="BF31" s="194">
        <f>'Income Statment'!BE31</f>
        <v>0</v>
      </c>
      <c r="BG31" s="194">
        <f>'Income Statment'!BF31</f>
        <v>0</v>
      </c>
      <c r="BH31" s="194">
        <f>'Income Statment'!BG31</f>
        <v>0</v>
      </c>
      <c r="BI31" s="194">
        <f>'Income Statment'!BH31</f>
        <v>0</v>
      </c>
      <c r="BJ31" s="194">
        <f>'Income Statment'!BI31</f>
        <v>0</v>
      </c>
      <c r="BK31" s="194">
        <f>'Income Statment'!BJ31</f>
        <v>0</v>
      </c>
      <c r="BL31" s="194">
        <f>'Income Statment'!BK31</f>
        <v>0</v>
      </c>
      <c r="BM31" s="194">
        <f>'Income Statment'!BL31</f>
        <v>0</v>
      </c>
      <c r="BN31" s="195">
        <f>'Income Statment'!BM31</f>
        <v>0</v>
      </c>
      <c r="BO31" s="195">
        <f>'Income Statment'!BN31</f>
        <v>0</v>
      </c>
      <c r="BP31" s="195">
        <f>'Income Statment'!BO31</f>
        <v>0</v>
      </c>
      <c r="BQ31" s="196">
        <f>'Income Statment'!BP31</f>
        <v>0</v>
      </c>
      <c r="BR31" s="196">
        <f>'Income Statment'!BQ31</f>
        <v>0</v>
      </c>
      <c r="BS31" s="196">
        <f>'Income Statment'!BR31</f>
        <v>0</v>
      </c>
      <c r="BT31" s="197">
        <f>'Income Statment'!BS31</f>
        <v>0</v>
      </c>
      <c r="BU31" s="197">
        <f>'Income Statment'!BT31</f>
        <v>0</v>
      </c>
      <c r="BV31" s="197">
        <f>'Income Statment'!BU31</f>
        <v>0</v>
      </c>
      <c r="BW31" s="198">
        <f>'Income Statment'!BV31</f>
        <v>0</v>
      </c>
      <c r="BX31" s="198">
        <f>'Income Statment'!BW31</f>
        <v>0</v>
      </c>
      <c r="BY31" s="198">
        <f>'Income Statment'!BX31</f>
        <v>0</v>
      </c>
      <c r="BZ31" s="199">
        <f>'Income Statment'!BY31</f>
        <v>0</v>
      </c>
      <c r="CA31" s="199">
        <f>'Income Statment'!BZ31</f>
        <v>0</v>
      </c>
      <c r="CB31" s="199">
        <f>'Income Statment'!CA31</f>
        <v>0</v>
      </c>
      <c r="CC31" s="200">
        <f>'Income Statment'!CB31</f>
        <v>-44712.7</v>
      </c>
      <c r="CD31" s="200">
        <f>'Income Statment'!CC31</f>
        <v>-8189.6</v>
      </c>
      <c r="CE31" s="200">
        <f>'Income Statment'!CD31</f>
        <v>-52902.299999999996</v>
      </c>
      <c r="CF31" s="201">
        <f>'Income Statment'!CE31</f>
        <v>0</v>
      </c>
      <c r="CG31" s="201">
        <f>'Income Statment'!CF31</f>
        <v>0</v>
      </c>
      <c r="CH31" s="201">
        <f>'Income Statment'!CG31</f>
        <v>0</v>
      </c>
      <c r="CI31" s="201">
        <f>'Income Statment'!CH31</f>
        <v>0</v>
      </c>
      <c r="CJ31" s="201">
        <f>'Income Statment'!CI31</f>
        <v>0</v>
      </c>
      <c r="CK31" s="201">
        <f>'Income Statment'!CJ31</f>
        <v>0</v>
      </c>
      <c r="CL31" s="202">
        <f>'Income Statment'!CK31</f>
        <v>0</v>
      </c>
      <c r="CM31" s="202">
        <f>'Income Statment'!CL31</f>
        <v>0</v>
      </c>
      <c r="CN31" s="202">
        <f>'Income Statment'!CM31</f>
        <v>0</v>
      </c>
      <c r="CO31" s="193">
        <f>'Income Statment'!CN31</f>
        <v>0</v>
      </c>
      <c r="CP31" s="193">
        <f>'Income Statment'!CO31</f>
        <v>0</v>
      </c>
      <c r="CQ31" s="193">
        <f>'Income Statment'!CP31</f>
        <v>0</v>
      </c>
      <c r="CR31" s="203">
        <f>'Income Statment'!CQ31</f>
        <v>0</v>
      </c>
      <c r="CS31" s="203">
        <f>'Income Statment'!CR31</f>
        <v>0</v>
      </c>
      <c r="CT31" s="203">
        <f>'Income Statment'!CS31</f>
        <v>0</v>
      </c>
      <c r="CU31" s="194">
        <f>'Income Statment'!CT31</f>
        <v>0</v>
      </c>
      <c r="CV31" s="194">
        <f>'Income Statment'!CU31</f>
        <v>0</v>
      </c>
      <c r="CW31" s="194">
        <f>'Income Statment'!CV31</f>
        <v>0</v>
      </c>
      <c r="CX31" s="204">
        <f>'Income Statment'!CW31</f>
        <v>0</v>
      </c>
      <c r="CY31" s="204">
        <f>'Income Statment'!CX31</f>
        <v>0</v>
      </c>
      <c r="CZ31" s="204">
        <f>'Income Statment'!CY31</f>
        <v>0</v>
      </c>
      <c r="DA31" s="205">
        <f>'Income Statment'!CZ31</f>
        <v>0</v>
      </c>
      <c r="DB31" s="205">
        <f>'Income Statment'!DA31</f>
        <v>0</v>
      </c>
      <c r="DC31" s="205">
        <f>'Income Statment'!DB31</f>
        <v>0</v>
      </c>
      <c r="DD31" s="196">
        <f>'Income Statment'!DC31</f>
        <v>0</v>
      </c>
      <c r="DE31" s="196">
        <f>'Income Statment'!DD31</f>
        <v>0</v>
      </c>
      <c r="DF31" s="196">
        <f>'Income Statment'!DE31</f>
        <v>0</v>
      </c>
      <c r="DG31" s="206">
        <f>'Income Statment'!DF31</f>
        <v>0</v>
      </c>
      <c r="DH31" s="206">
        <f>'Income Statment'!DG31</f>
        <v>0</v>
      </c>
      <c r="DI31" s="206">
        <f>'Income Statment'!DH31</f>
        <v>0</v>
      </c>
      <c r="DJ31" s="207">
        <f>'Income Statment'!DI31</f>
        <v>0</v>
      </c>
      <c r="DK31" s="207">
        <f>'Income Statment'!DJ31</f>
        <v>0</v>
      </c>
      <c r="DL31" s="207">
        <f>'Income Statment'!DK31</f>
        <v>0</v>
      </c>
      <c r="DM31" s="208">
        <f>'Income Statment'!DL31</f>
        <v>0</v>
      </c>
      <c r="DN31" s="208">
        <f>'Income Statment'!DM31</f>
        <v>0</v>
      </c>
      <c r="DO31" s="208">
        <f>'Income Statment'!DN31</f>
        <v>0</v>
      </c>
      <c r="DP31" s="209">
        <f>'Income Statment'!DO31</f>
        <v>0</v>
      </c>
      <c r="DQ31" s="209">
        <f>'Income Statment'!DP31</f>
        <v>0</v>
      </c>
      <c r="DR31" s="209">
        <f>'Income Statment'!DQ31</f>
        <v>0</v>
      </c>
      <c r="DS31" s="6">
        <f>'Income Statment'!DR31</f>
        <v>-44712.7</v>
      </c>
      <c r="DT31" s="6">
        <f>'Income Statment'!DS31</f>
        <v>-8189.6</v>
      </c>
      <c r="DU31" s="6">
        <f>'Income Statment'!DT31</f>
        <v>-52902.299999999996</v>
      </c>
    </row>
    <row r="32" spans="1:125" x14ac:dyDescent="0.25">
      <c r="A32" s="214" t="str">
        <f t="shared" si="0"/>
        <v xml:space="preserve">               4060202</v>
      </c>
      <c r="B32" t="str">
        <f>'Income Statment'!A32</f>
        <v xml:space="preserve">               4060202-Revenue - Sharing Boats Insurance Fee - Income</v>
      </c>
      <c r="C32" s="6">
        <f>'Income Statment'!B32</f>
        <v>0</v>
      </c>
      <c r="D32" s="6">
        <f>'Income Statment'!C32</f>
        <v>0</v>
      </c>
      <c r="E32" s="6">
        <f>'Income Statment'!D32</f>
        <v>0</v>
      </c>
      <c r="F32" s="193">
        <f>'Income Statment'!E32</f>
        <v>0</v>
      </c>
      <c r="G32" s="193">
        <f>'Income Statment'!F32</f>
        <v>0</v>
      </c>
      <c r="H32" s="193">
        <f>'Income Statment'!G32</f>
        <v>0</v>
      </c>
      <c r="I32" s="193">
        <f>'Income Statment'!H32</f>
        <v>0</v>
      </c>
      <c r="J32" s="193">
        <f>'Income Statment'!I32</f>
        <v>0</v>
      </c>
      <c r="K32" s="193">
        <f>'Income Statment'!J32</f>
        <v>0</v>
      </c>
      <c r="L32" s="193">
        <f>'Income Statment'!K32</f>
        <v>0</v>
      </c>
      <c r="M32" s="193">
        <f>'Income Statment'!L32</f>
        <v>0</v>
      </c>
      <c r="N32" s="193">
        <f>'Income Statment'!M32</f>
        <v>0</v>
      </c>
      <c r="O32" s="193">
        <f>'Income Statment'!N32</f>
        <v>0</v>
      </c>
      <c r="P32" s="193">
        <f>'Income Statment'!O32</f>
        <v>0</v>
      </c>
      <c r="Q32" s="193">
        <f>'Income Statment'!P32</f>
        <v>0</v>
      </c>
      <c r="R32" s="193">
        <f>'Income Statment'!Q32</f>
        <v>0</v>
      </c>
      <c r="S32" s="193">
        <f>'Income Statment'!R32</f>
        <v>0</v>
      </c>
      <c r="T32" s="193">
        <f>'Income Statment'!S32</f>
        <v>0</v>
      </c>
      <c r="U32" s="193">
        <f>'Income Statment'!T32</f>
        <v>0</v>
      </c>
      <c r="V32" s="193">
        <f>'Income Statment'!U32</f>
        <v>0</v>
      </c>
      <c r="W32" s="193">
        <f>'Income Statment'!V32</f>
        <v>0</v>
      </c>
      <c r="X32" s="194">
        <f>'Income Statment'!W32</f>
        <v>0</v>
      </c>
      <c r="Y32" s="194">
        <f>'Income Statment'!X32</f>
        <v>0</v>
      </c>
      <c r="Z32" s="194">
        <f>'Income Statment'!Y32</f>
        <v>0</v>
      </c>
      <c r="AA32" s="194">
        <f>'Income Statment'!Z32</f>
        <v>0</v>
      </c>
      <c r="AB32" s="194">
        <f>'Income Statment'!AA32</f>
        <v>0</v>
      </c>
      <c r="AC32" s="194">
        <f>'Income Statment'!AB32</f>
        <v>0</v>
      </c>
      <c r="AD32" s="194">
        <f>'Income Statment'!AC32</f>
        <v>0</v>
      </c>
      <c r="AE32" s="194">
        <f>'Income Statment'!AD32</f>
        <v>0</v>
      </c>
      <c r="AF32" s="194">
        <f>'Income Statment'!AE32</f>
        <v>0</v>
      </c>
      <c r="AG32" s="194">
        <f>'Income Statment'!AF32</f>
        <v>0</v>
      </c>
      <c r="AH32" s="194">
        <f>'Income Statment'!AG32</f>
        <v>0</v>
      </c>
      <c r="AI32" s="194">
        <f>'Income Statment'!AH32</f>
        <v>0</v>
      </c>
      <c r="AJ32" s="194">
        <f>'Income Statment'!AI32</f>
        <v>0</v>
      </c>
      <c r="AK32" s="194">
        <f>'Income Statment'!AJ32</f>
        <v>0</v>
      </c>
      <c r="AL32" s="194">
        <f>'Income Statment'!AK32</f>
        <v>0</v>
      </c>
      <c r="AM32" s="194">
        <f>'Income Statment'!AL32</f>
        <v>0</v>
      </c>
      <c r="AN32" s="194">
        <f>'Income Statment'!AM32</f>
        <v>0</v>
      </c>
      <c r="AO32" s="194">
        <f>'Income Statment'!AN32</f>
        <v>0</v>
      </c>
      <c r="AP32" s="194">
        <f>'Income Statment'!AO32</f>
        <v>0</v>
      </c>
      <c r="AQ32" s="194">
        <f>'Income Statment'!AP32</f>
        <v>0</v>
      </c>
      <c r="AR32" s="194">
        <f>'Income Statment'!AQ32</f>
        <v>0</v>
      </c>
      <c r="AS32" s="194">
        <f>'Income Statment'!AR32</f>
        <v>0</v>
      </c>
      <c r="AT32" s="194">
        <f>'Income Statment'!AS32</f>
        <v>0</v>
      </c>
      <c r="AU32" s="194">
        <f>'Income Statment'!AT32</f>
        <v>0</v>
      </c>
      <c r="AV32" s="194">
        <f>'Income Statment'!AU32</f>
        <v>0</v>
      </c>
      <c r="AW32" s="194">
        <f>'Income Statment'!AV32</f>
        <v>0</v>
      </c>
      <c r="AX32" s="194">
        <f>'Income Statment'!AW32</f>
        <v>0</v>
      </c>
      <c r="AY32" s="194">
        <f>'Income Statment'!AX32</f>
        <v>0</v>
      </c>
      <c r="AZ32" s="194">
        <f>'Income Statment'!AY32</f>
        <v>0</v>
      </c>
      <c r="BA32" s="194">
        <f>'Income Statment'!AZ32</f>
        <v>0</v>
      </c>
      <c r="BB32" s="194">
        <f>'Income Statment'!BA32</f>
        <v>0</v>
      </c>
      <c r="BC32" s="194">
        <f>'Income Statment'!BB32</f>
        <v>0</v>
      </c>
      <c r="BD32" s="194">
        <f>'Income Statment'!BC32</f>
        <v>0</v>
      </c>
      <c r="BE32" s="194">
        <f>'Income Statment'!BD32</f>
        <v>0</v>
      </c>
      <c r="BF32" s="194">
        <f>'Income Statment'!BE32</f>
        <v>0</v>
      </c>
      <c r="BG32" s="194">
        <f>'Income Statment'!BF32</f>
        <v>0</v>
      </c>
      <c r="BH32" s="194">
        <f>'Income Statment'!BG32</f>
        <v>0</v>
      </c>
      <c r="BI32" s="194">
        <f>'Income Statment'!BH32</f>
        <v>0</v>
      </c>
      <c r="BJ32" s="194">
        <f>'Income Statment'!BI32</f>
        <v>0</v>
      </c>
      <c r="BK32" s="194">
        <f>'Income Statment'!BJ32</f>
        <v>0</v>
      </c>
      <c r="BL32" s="194">
        <f>'Income Statment'!BK32</f>
        <v>0</v>
      </c>
      <c r="BM32" s="194">
        <f>'Income Statment'!BL32</f>
        <v>0</v>
      </c>
      <c r="BN32" s="195">
        <f>'Income Statment'!BM32</f>
        <v>0</v>
      </c>
      <c r="BO32" s="195">
        <f>'Income Statment'!BN32</f>
        <v>0</v>
      </c>
      <c r="BP32" s="195">
        <f>'Income Statment'!BO32</f>
        <v>0</v>
      </c>
      <c r="BQ32" s="196">
        <f>'Income Statment'!BP32</f>
        <v>0</v>
      </c>
      <c r="BR32" s="196">
        <f>'Income Statment'!BQ32</f>
        <v>0</v>
      </c>
      <c r="BS32" s="196">
        <f>'Income Statment'!BR32</f>
        <v>0</v>
      </c>
      <c r="BT32" s="197">
        <f>'Income Statment'!BS32</f>
        <v>0</v>
      </c>
      <c r="BU32" s="197">
        <f>'Income Statment'!BT32</f>
        <v>0</v>
      </c>
      <c r="BV32" s="197">
        <f>'Income Statment'!BU32</f>
        <v>0</v>
      </c>
      <c r="BW32" s="198">
        <f>'Income Statment'!BV32</f>
        <v>0</v>
      </c>
      <c r="BX32" s="198">
        <f>'Income Statment'!BW32</f>
        <v>0</v>
      </c>
      <c r="BY32" s="198">
        <f>'Income Statment'!BX32</f>
        <v>0</v>
      </c>
      <c r="BZ32" s="199">
        <f>'Income Statment'!BY32</f>
        <v>0</v>
      </c>
      <c r="CA32" s="199">
        <f>'Income Statment'!BZ32</f>
        <v>0</v>
      </c>
      <c r="CB32" s="199">
        <f>'Income Statment'!CA32</f>
        <v>0</v>
      </c>
      <c r="CC32" s="200">
        <f>'Income Statment'!CB32</f>
        <v>0</v>
      </c>
      <c r="CD32" s="200">
        <f>'Income Statment'!CC32</f>
        <v>0</v>
      </c>
      <c r="CE32" s="200">
        <f>'Income Statment'!CD32</f>
        <v>0</v>
      </c>
      <c r="CF32" s="201">
        <f>'Income Statment'!CE32</f>
        <v>0</v>
      </c>
      <c r="CG32" s="201">
        <f>'Income Statment'!CF32</f>
        <v>0</v>
      </c>
      <c r="CH32" s="201">
        <f>'Income Statment'!CG32</f>
        <v>0</v>
      </c>
      <c r="CI32" s="201">
        <f>'Income Statment'!CH32</f>
        <v>0</v>
      </c>
      <c r="CJ32" s="201">
        <f>'Income Statment'!CI32</f>
        <v>0</v>
      </c>
      <c r="CK32" s="201">
        <f>'Income Statment'!CJ32</f>
        <v>0</v>
      </c>
      <c r="CL32" s="202">
        <f>'Income Statment'!CK32</f>
        <v>0</v>
      </c>
      <c r="CM32" s="202">
        <f>'Income Statment'!CL32</f>
        <v>0</v>
      </c>
      <c r="CN32" s="202">
        <f>'Income Statment'!CM32</f>
        <v>0</v>
      </c>
      <c r="CO32" s="193">
        <f>'Income Statment'!CN32</f>
        <v>0</v>
      </c>
      <c r="CP32" s="193">
        <f>'Income Statment'!CO32</f>
        <v>0</v>
      </c>
      <c r="CQ32" s="193">
        <f>'Income Statment'!CP32</f>
        <v>0</v>
      </c>
      <c r="CR32" s="203">
        <f>'Income Statment'!CQ32</f>
        <v>0</v>
      </c>
      <c r="CS32" s="203">
        <f>'Income Statment'!CR32</f>
        <v>0</v>
      </c>
      <c r="CT32" s="203">
        <f>'Income Statment'!CS32</f>
        <v>0</v>
      </c>
      <c r="CU32" s="194">
        <f>'Income Statment'!CT32</f>
        <v>0</v>
      </c>
      <c r="CV32" s="194">
        <f>'Income Statment'!CU32</f>
        <v>0</v>
      </c>
      <c r="CW32" s="194">
        <f>'Income Statment'!CV32</f>
        <v>0</v>
      </c>
      <c r="CX32" s="204">
        <f>'Income Statment'!CW32</f>
        <v>0</v>
      </c>
      <c r="CY32" s="204">
        <f>'Income Statment'!CX32</f>
        <v>0</v>
      </c>
      <c r="CZ32" s="204">
        <f>'Income Statment'!CY32</f>
        <v>0</v>
      </c>
      <c r="DA32" s="205">
        <f>'Income Statment'!CZ32</f>
        <v>0</v>
      </c>
      <c r="DB32" s="205">
        <f>'Income Statment'!DA32</f>
        <v>0</v>
      </c>
      <c r="DC32" s="205">
        <f>'Income Statment'!DB32</f>
        <v>0</v>
      </c>
      <c r="DD32" s="196">
        <f>'Income Statment'!DC32</f>
        <v>0</v>
      </c>
      <c r="DE32" s="196">
        <f>'Income Statment'!DD32</f>
        <v>0</v>
      </c>
      <c r="DF32" s="196">
        <f>'Income Statment'!DE32</f>
        <v>0</v>
      </c>
      <c r="DG32" s="206">
        <f>'Income Statment'!DF32</f>
        <v>0</v>
      </c>
      <c r="DH32" s="206">
        <f>'Income Statment'!DG32</f>
        <v>0</v>
      </c>
      <c r="DI32" s="206">
        <f>'Income Statment'!DH32</f>
        <v>0</v>
      </c>
      <c r="DJ32" s="207">
        <f>'Income Statment'!DI32</f>
        <v>0</v>
      </c>
      <c r="DK32" s="207">
        <f>'Income Statment'!DJ32</f>
        <v>0</v>
      </c>
      <c r="DL32" s="207">
        <f>'Income Statment'!DK32</f>
        <v>0</v>
      </c>
      <c r="DM32" s="208">
        <f>'Income Statment'!DL32</f>
        <v>0</v>
      </c>
      <c r="DN32" s="208">
        <f>'Income Statment'!DM32</f>
        <v>0</v>
      </c>
      <c r="DO32" s="208">
        <f>'Income Statment'!DN32</f>
        <v>0</v>
      </c>
      <c r="DP32" s="209">
        <f>'Income Statment'!DO32</f>
        <v>0</v>
      </c>
      <c r="DQ32" s="209">
        <f>'Income Statment'!DP32</f>
        <v>0</v>
      </c>
      <c r="DR32" s="209">
        <f>'Income Statment'!DQ32</f>
        <v>0</v>
      </c>
      <c r="DS32" s="6">
        <f>'Income Statment'!DR32</f>
        <v>0</v>
      </c>
      <c r="DT32" s="6">
        <f>'Income Statment'!DS32</f>
        <v>0</v>
      </c>
      <c r="DU32" s="6">
        <f>'Income Statment'!DT32</f>
        <v>0</v>
      </c>
    </row>
    <row r="33" spans="1:125" x14ac:dyDescent="0.25">
      <c r="A33" s="214" t="str">
        <f t="shared" si="0"/>
        <v xml:space="preserve">               4070101</v>
      </c>
      <c r="B33" t="str">
        <f>'Income Statment'!A33</f>
        <v xml:space="preserve">               4070101-Reversal of Provision of End of Service Benefit No Longer Required</v>
      </c>
      <c r="C33" s="6">
        <f>'Income Statment'!B33</f>
        <v>0</v>
      </c>
      <c r="D33" s="6">
        <f>'Income Statment'!C33</f>
        <v>0</v>
      </c>
      <c r="E33" s="6">
        <f>'Income Statment'!D33</f>
        <v>0</v>
      </c>
      <c r="F33" s="193">
        <f>'Income Statment'!E33</f>
        <v>0</v>
      </c>
      <c r="G33" s="193">
        <f>'Income Statment'!F33</f>
        <v>0</v>
      </c>
      <c r="H33" s="193">
        <f>'Income Statment'!G33</f>
        <v>0</v>
      </c>
      <c r="I33" s="193">
        <f>'Income Statment'!H33</f>
        <v>0</v>
      </c>
      <c r="J33" s="193">
        <f>'Income Statment'!I33</f>
        <v>0</v>
      </c>
      <c r="K33" s="193">
        <f>'Income Statment'!J33</f>
        <v>0</v>
      </c>
      <c r="L33" s="193">
        <f>'Income Statment'!K33</f>
        <v>0</v>
      </c>
      <c r="M33" s="193">
        <f>'Income Statment'!L33</f>
        <v>0</v>
      </c>
      <c r="N33" s="193">
        <f>'Income Statment'!M33</f>
        <v>0</v>
      </c>
      <c r="O33" s="193">
        <f>'Income Statment'!N33</f>
        <v>0</v>
      </c>
      <c r="P33" s="193">
        <f>'Income Statment'!O33</f>
        <v>0</v>
      </c>
      <c r="Q33" s="193">
        <f>'Income Statment'!P33</f>
        <v>0</v>
      </c>
      <c r="R33" s="193">
        <f>'Income Statment'!Q33</f>
        <v>0</v>
      </c>
      <c r="S33" s="193">
        <f>'Income Statment'!R33</f>
        <v>0</v>
      </c>
      <c r="T33" s="193">
        <f>'Income Statment'!S33</f>
        <v>0</v>
      </c>
      <c r="U33" s="193">
        <f>'Income Statment'!T33</f>
        <v>0</v>
      </c>
      <c r="V33" s="193">
        <f>'Income Statment'!U33</f>
        <v>0</v>
      </c>
      <c r="W33" s="193">
        <f>'Income Statment'!V33</f>
        <v>0</v>
      </c>
      <c r="X33" s="194">
        <f>'Income Statment'!W33</f>
        <v>0</v>
      </c>
      <c r="Y33" s="194">
        <f>'Income Statment'!X33</f>
        <v>0</v>
      </c>
      <c r="Z33" s="194">
        <f>'Income Statment'!Y33</f>
        <v>0</v>
      </c>
      <c r="AA33" s="194">
        <f>'Income Statment'!Z33</f>
        <v>0</v>
      </c>
      <c r="AB33" s="194">
        <f>'Income Statment'!AA33</f>
        <v>0</v>
      </c>
      <c r="AC33" s="194">
        <f>'Income Statment'!AB33</f>
        <v>0</v>
      </c>
      <c r="AD33" s="194">
        <f>'Income Statment'!AC33</f>
        <v>0</v>
      </c>
      <c r="AE33" s="194">
        <f>'Income Statment'!AD33</f>
        <v>0</v>
      </c>
      <c r="AF33" s="194">
        <f>'Income Statment'!AE33</f>
        <v>0</v>
      </c>
      <c r="AG33" s="194">
        <f>'Income Statment'!AF33</f>
        <v>0</v>
      </c>
      <c r="AH33" s="194">
        <f>'Income Statment'!AG33</f>
        <v>0</v>
      </c>
      <c r="AI33" s="194">
        <f>'Income Statment'!AH33</f>
        <v>0</v>
      </c>
      <c r="AJ33" s="194">
        <f>'Income Statment'!AI33</f>
        <v>0</v>
      </c>
      <c r="AK33" s="194">
        <f>'Income Statment'!AJ33</f>
        <v>0</v>
      </c>
      <c r="AL33" s="194">
        <f>'Income Statment'!AK33</f>
        <v>0</v>
      </c>
      <c r="AM33" s="194">
        <f>'Income Statment'!AL33</f>
        <v>0</v>
      </c>
      <c r="AN33" s="194">
        <f>'Income Statment'!AM33</f>
        <v>0</v>
      </c>
      <c r="AO33" s="194">
        <f>'Income Statment'!AN33</f>
        <v>0</v>
      </c>
      <c r="AP33" s="194">
        <f>'Income Statment'!AO33</f>
        <v>0</v>
      </c>
      <c r="AQ33" s="194">
        <f>'Income Statment'!AP33</f>
        <v>0</v>
      </c>
      <c r="AR33" s="194">
        <f>'Income Statment'!AQ33</f>
        <v>0</v>
      </c>
      <c r="AS33" s="194">
        <f>'Income Statment'!AR33</f>
        <v>0</v>
      </c>
      <c r="AT33" s="194">
        <f>'Income Statment'!AS33</f>
        <v>0</v>
      </c>
      <c r="AU33" s="194">
        <f>'Income Statment'!AT33</f>
        <v>0</v>
      </c>
      <c r="AV33" s="194">
        <f>'Income Statment'!AU33</f>
        <v>0</v>
      </c>
      <c r="AW33" s="194">
        <f>'Income Statment'!AV33</f>
        <v>0</v>
      </c>
      <c r="AX33" s="194">
        <f>'Income Statment'!AW33</f>
        <v>0</v>
      </c>
      <c r="AY33" s="194">
        <f>'Income Statment'!AX33</f>
        <v>0</v>
      </c>
      <c r="AZ33" s="194">
        <f>'Income Statment'!AY33</f>
        <v>0</v>
      </c>
      <c r="BA33" s="194">
        <f>'Income Statment'!AZ33</f>
        <v>0</v>
      </c>
      <c r="BB33" s="194">
        <f>'Income Statment'!BA33</f>
        <v>0</v>
      </c>
      <c r="BC33" s="194">
        <f>'Income Statment'!BB33</f>
        <v>0</v>
      </c>
      <c r="BD33" s="194">
        <f>'Income Statment'!BC33</f>
        <v>0</v>
      </c>
      <c r="BE33" s="194">
        <f>'Income Statment'!BD33</f>
        <v>0</v>
      </c>
      <c r="BF33" s="194">
        <f>'Income Statment'!BE33</f>
        <v>0</v>
      </c>
      <c r="BG33" s="194">
        <f>'Income Statment'!BF33</f>
        <v>0</v>
      </c>
      <c r="BH33" s="194">
        <f>'Income Statment'!BG33</f>
        <v>0</v>
      </c>
      <c r="BI33" s="194">
        <f>'Income Statment'!BH33</f>
        <v>0</v>
      </c>
      <c r="BJ33" s="194">
        <f>'Income Statment'!BI33</f>
        <v>0</v>
      </c>
      <c r="BK33" s="194">
        <f>'Income Statment'!BJ33</f>
        <v>0</v>
      </c>
      <c r="BL33" s="194">
        <f>'Income Statment'!BK33</f>
        <v>0</v>
      </c>
      <c r="BM33" s="194">
        <f>'Income Statment'!BL33</f>
        <v>0</v>
      </c>
      <c r="BN33" s="195">
        <f>'Income Statment'!BM33</f>
        <v>0</v>
      </c>
      <c r="BO33" s="195">
        <f>'Income Statment'!BN33</f>
        <v>0</v>
      </c>
      <c r="BP33" s="195">
        <f>'Income Statment'!BO33</f>
        <v>0</v>
      </c>
      <c r="BQ33" s="196">
        <f>'Income Statment'!BP33</f>
        <v>0</v>
      </c>
      <c r="BR33" s="196">
        <f>'Income Statment'!BQ33</f>
        <v>0</v>
      </c>
      <c r="BS33" s="196">
        <f>'Income Statment'!BR33</f>
        <v>0</v>
      </c>
      <c r="BT33" s="197">
        <f>'Income Statment'!BS33</f>
        <v>0</v>
      </c>
      <c r="BU33" s="197">
        <f>'Income Statment'!BT33</f>
        <v>0</v>
      </c>
      <c r="BV33" s="197">
        <f>'Income Statment'!BU33</f>
        <v>0</v>
      </c>
      <c r="BW33" s="198">
        <f>'Income Statment'!BV33</f>
        <v>0</v>
      </c>
      <c r="BX33" s="198">
        <f>'Income Statment'!BW33</f>
        <v>0</v>
      </c>
      <c r="BY33" s="198">
        <f>'Income Statment'!BX33</f>
        <v>0</v>
      </c>
      <c r="BZ33" s="199">
        <f>'Income Statment'!BY33</f>
        <v>0</v>
      </c>
      <c r="CA33" s="199">
        <f>'Income Statment'!BZ33</f>
        <v>0</v>
      </c>
      <c r="CB33" s="199">
        <f>'Income Statment'!CA33</f>
        <v>0</v>
      </c>
      <c r="CC33" s="200">
        <f>'Income Statment'!CB33</f>
        <v>-3805.4050000000002</v>
      </c>
      <c r="CD33" s="200">
        <f>'Income Statment'!CC33</f>
        <v>-302.60399999999998</v>
      </c>
      <c r="CE33" s="200">
        <f>'Income Statment'!CD33</f>
        <v>-4108.009</v>
      </c>
      <c r="CF33" s="201">
        <f>'Income Statment'!CE33</f>
        <v>0</v>
      </c>
      <c r="CG33" s="201">
        <f>'Income Statment'!CF33</f>
        <v>0</v>
      </c>
      <c r="CH33" s="201">
        <f>'Income Statment'!CG33</f>
        <v>0</v>
      </c>
      <c r="CI33" s="201">
        <f>'Income Statment'!CH33</f>
        <v>0</v>
      </c>
      <c r="CJ33" s="201">
        <f>'Income Statment'!CI33</f>
        <v>0</v>
      </c>
      <c r="CK33" s="201">
        <f>'Income Statment'!CJ33</f>
        <v>0</v>
      </c>
      <c r="CL33" s="202">
        <f>'Income Statment'!CK33</f>
        <v>0</v>
      </c>
      <c r="CM33" s="202">
        <f>'Income Statment'!CL33</f>
        <v>0</v>
      </c>
      <c r="CN33" s="202">
        <f>'Income Statment'!CM33</f>
        <v>0</v>
      </c>
      <c r="CO33" s="193">
        <f>'Income Statment'!CN33</f>
        <v>0</v>
      </c>
      <c r="CP33" s="193">
        <f>'Income Statment'!CO33</f>
        <v>0</v>
      </c>
      <c r="CQ33" s="193">
        <f>'Income Statment'!CP33</f>
        <v>0</v>
      </c>
      <c r="CR33" s="203">
        <f>'Income Statment'!CQ33</f>
        <v>0</v>
      </c>
      <c r="CS33" s="203">
        <f>'Income Statment'!CR33</f>
        <v>0</v>
      </c>
      <c r="CT33" s="203">
        <f>'Income Statment'!CS33</f>
        <v>0</v>
      </c>
      <c r="CU33" s="194">
        <f>'Income Statment'!CT33</f>
        <v>0</v>
      </c>
      <c r="CV33" s="194">
        <f>'Income Statment'!CU33</f>
        <v>0</v>
      </c>
      <c r="CW33" s="194">
        <f>'Income Statment'!CV33</f>
        <v>0</v>
      </c>
      <c r="CX33" s="204">
        <f>'Income Statment'!CW33</f>
        <v>0</v>
      </c>
      <c r="CY33" s="204">
        <f>'Income Statment'!CX33</f>
        <v>0</v>
      </c>
      <c r="CZ33" s="204">
        <f>'Income Statment'!CY33</f>
        <v>0</v>
      </c>
      <c r="DA33" s="205">
        <f>'Income Statment'!CZ33</f>
        <v>0</v>
      </c>
      <c r="DB33" s="205">
        <f>'Income Statment'!DA33</f>
        <v>0</v>
      </c>
      <c r="DC33" s="205">
        <f>'Income Statment'!DB33</f>
        <v>0</v>
      </c>
      <c r="DD33" s="196">
        <f>'Income Statment'!DC33</f>
        <v>0</v>
      </c>
      <c r="DE33" s="196">
        <f>'Income Statment'!DD33</f>
        <v>0</v>
      </c>
      <c r="DF33" s="196">
        <f>'Income Statment'!DE33</f>
        <v>0</v>
      </c>
      <c r="DG33" s="206">
        <f>'Income Statment'!DF33</f>
        <v>0</v>
      </c>
      <c r="DH33" s="206">
        <f>'Income Statment'!DG33</f>
        <v>0</v>
      </c>
      <c r="DI33" s="206">
        <f>'Income Statment'!DH33</f>
        <v>0</v>
      </c>
      <c r="DJ33" s="207">
        <f>'Income Statment'!DI33</f>
        <v>0</v>
      </c>
      <c r="DK33" s="207">
        <f>'Income Statment'!DJ33</f>
        <v>0</v>
      </c>
      <c r="DL33" s="207">
        <f>'Income Statment'!DK33</f>
        <v>0</v>
      </c>
      <c r="DM33" s="208">
        <f>'Income Statment'!DL33</f>
        <v>0</v>
      </c>
      <c r="DN33" s="208">
        <f>'Income Statment'!DM33</f>
        <v>0</v>
      </c>
      <c r="DO33" s="208">
        <f>'Income Statment'!DN33</f>
        <v>0</v>
      </c>
      <c r="DP33" s="209">
        <f>'Income Statment'!DO33</f>
        <v>0</v>
      </c>
      <c r="DQ33" s="209">
        <f>'Income Statment'!DP33</f>
        <v>0</v>
      </c>
      <c r="DR33" s="209">
        <f>'Income Statment'!DQ33</f>
        <v>0</v>
      </c>
      <c r="DS33" s="6">
        <f>'Income Statment'!DR33</f>
        <v>-3805.4050000000002</v>
      </c>
      <c r="DT33" s="6">
        <f>'Income Statment'!DS33</f>
        <v>-302.60399999999998</v>
      </c>
      <c r="DU33" s="6">
        <f>'Income Statment'!DT33</f>
        <v>-4108.009</v>
      </c>
    </row>
    <row r="34" spans="1:125" x14ac:dyDescent="0.25">
      <c r="A34" s="214" t="str">
        <f t="shared" si="0"/>
        <v xml:space="preserve">               4070102</v>
      </c>
      <c r="B34" t="str">
        <f>'Income Statment'!A34</f>
        <v xml:space="preserve">               4070102-Reversal of Provision No Longer Required</v>
      </c>
      <c r="C34" s="6">
        <f>'Income Statment'!B34</f>
        <v>0</v>
      </c>
      <c r="D34" s="6">
        <f>'Income Statment'!C34</f>
        <v>0</v>
      </c>
      <c r="E34" s="6">
        <f>'Income Statment'!D34</f>
        <v>0</v>
      </c>
      <c r="F34" s="193">
        <f>'Income Statment'!E34</f>
        <v>0</v>
      </c>
      <c r="G34" s="193">
        <f>'Income Statment'!F34</f>
        <v>0</v>
      </c>
      <c r="H34" s="193">
        <f>'Income Statment'!G34</f>
        <v>0</v>
      </c>
      <c r="I34" s="193">
        <f>'Income Statment'!H34</f>
        <v>0</v>
      </c>
      <c r="J34" s="193">
        <f>'Income Statment'!I34</f>
        <v>0</v>
      </c>
      <c r="K34" s="193">
        <f>'Income Statment'!J34</f>
        <v>0</v>
      </c>
      <c r="L34" s="193">
        <f>'Income Statment'!K34</f>
        <v>0</v>
      </c>
      <c r="M34" s="193">
        <f>'Income Statment'!L34</f>
        <v>0</v>
      </c>
      <c r="N34" s="193">
        <f>'Income Statment'!M34</f>
        <v>0</v>
      </c>
      <c r="O34" s="193">
        <f>'Income Statment'!N34</f>
        <v>0</v>
      </c>
      <c r="P34" s="193">
        <f>'Income Statment'!O34</f>
        <v>0</v>
      </c>
      <c r="Q34" s="193">
        <f>'Income Statment'!P34</f>
        <v>0</v>
      </c>
      <c r="R34" s="193">
        <f>'Income Statment'!Q34</f>
        <v>0</v>
      </c>
      <c r="S34" s="193">
        <f>'Income Statment'!R34</f>
        <v>0</v>
      </c>
      <c r="T34" s="193">
        <f>'Income Statment'!S34</f>
        <v>0</v>
      </c>
      <c r="U34" s="193">
        <f>'Income Statment'!T34</f>
        <v>0</v>
      </c>
      <c r="V34" s="193">
        <f>'Income Statment'!U34</f>
        <v>0</v>
      </c>
      <c r="W34" s="193">
        <f>'Income Statment'!V34</f>
        <v>0</v>
      </c>
      <c r="X34" s="194">
        <f>'Income Statment'!W34</f>
        <v>0</v>
      </c>
      <c r="Y34" s="194">
        <f>'Income Statment'!X34</f>
        <v>0</v>
      </c>
      <c r="Z34" s="194">
        <f>'Income Statment'!Y34</f>
        <v>0</v>
      </c>
      <c r="AA34" s="194">
        <f>'Income Statment'!Z34</f>
        <v>0</v>
      </c>
      <c r="AB34" s="194">
        <f>'Income Statment'!AA34</f>
        <v>0</v>
      </c>
      <c r="AC34" s="194">
        <f>'Income Statment'!AB34</f>
        <v>0</v>
      </c>
      <c r="AD34" s="194">
        <f>'Income Statment'!AC34</f>
        <v>0</v>
      </c>
      <c r="AE34" s="194">
        <f>'Income Statment'!AD34</f>
        <v>0</v>
      </c>
      <c r="AF34" s="194">
        <f>'Income Statment'!AE34</f>
        <v>0</v>
      </c>
      <c r="AG34" s="194">
        <f>'Income Statment'!AF34</f>
        <v>0</v>
      </c>
      <c r="AH34" s="194">
        <f>'Income Statment'!AG34</f>
        <v>0</v>
      </c>
      <c r="AI34" s="194">
        <f>'Income Statment'!AH34</f>
        <v>0</v>
      </c>
      <c r="AJ34" s="194">
        <f>'Income Statment'!AI34</f>
        <v>0</v>
      </c>
      <c r="AK34" s="194">
        <f>'Income Statment'!AJ34</f>
        <v>0</v>
      </c>
      <c r="AL34" s="194">
        <f>'Income Statment'!AK34</f>
        <v>0</v>
      </c>
      <c r="AM34" s="194">
        <f>'Income Statment'!AL34</f>
        <v>0</v>
      </c>
      <c r="AN34" s="194">
        <f>'Income Statment'!AM34</f>
        <v>0</v>
      </c>
      <c r="AO34" s="194">
        <f>'Income Statment'!AN34</f>
        <v>0</v>
      </c>
      <c r="AP34" s="194">
        <f>'Income Statment'!AO34</f>
        <v>0</v>
      </c>
      <c r="AQ34" s="194">
        <f>'Income Statment'!AP34</f>
        <v>0</v>
      </c>
      <c r="AR34" s="194">
        <f>'Income Statment'!AQ34</f>
        <v>0</v>
      </c>
      <c r="AS34" s="194">
        <f>'Income Statment'!AR34</f>
        <v>0</v>
      </c>
      <c r="AT34" s="194">
        <f>'Income Statment'!AS34</f>
        <v>0</v>
      </c>
      <c r="AU34" s="194">
        <f>'Income Statment'!AT34</f>
        <v>0</v>
      </c>
      <c r="AV34" s="194">
        <f>'Income Statment'!AU34</f>
        <v>0</v>
      </c>
      <c r="AW34" s="194">
        <f>'Income Statment'!AV34</f>
        <v>0</v>
      </c>
      <c r="AX34" s="194">
        <f>'Income Statment'!AW34</f>
        <v>0</v>
      </c>
      <c r="AY34" s="194">
        <f>'Income Statment'!AX34</f>
        <v>0</v>
      </c>
      <c r="AZ34" s="194">
        <f>'Income Statment'!AY34</f>
        <v>0</v>
      </c>
      <c r="BA34" s="194">
        <f>'Income Statment'!AZ34</f>
        <v>0</v>
      </c>
      <c r="BB34" s="194">
        <f>'Income Statment'!BA34</f>
        <v>0</v>
      </c>
      <c r="BC34" s="194">
        <f>'Income Statment'!BB34</f>
        <v>0</v>
      </c>
      <c r="BD34" s="194">
        <f>'Income Statment'!BC34</f>
        <v>0</v>
      </c>
      <c r="BE34" s="194">
        <f>'Income Statment'!BD34</f>
        <v>0</v>
      </c>
      <c r="BF34" s="194">
        <f>'Income Statment'!BE34</f>
        <v>0</v>
      </c>
      <c r="BG34" s="194">
        <f>'Income Statment'!BF34</f>
        <v>0</v>
      </c>
      <c r="BH34" s="194">
        <f>'Income Statment'!BG34</f>
        <v>0</v>
      </c>
      <c r="BI34" s="194">
        <f>'Income Statment'!BH34</f>
        <v>0</v>
      </c>
      <c r="BJ34" s="194">
        <f>'Income Statment'!BI34</f>
        <v>0</v>
      </c>
      <c r="BK34" s="194">
        <f>'Income Statment'!BJ34</f>
        <v>0</v>
      </c>
      <c r="BL34" s="194">
        <f>'Income Statment'!BK34</f>
        <v>0</v>
      </c>
      <c r="BM34" s="194">
        <f>'Income Statment'!BL34</f>
        <v>0</v>
      </c>
      <c r="BN34" s="195">
        <f>'Income Statment'!BM34</f>
        <v>0</v>
      </c>
      <c r="BO34" s="195">
        <f>'Income Statment'!BN34</f>
        <v>0</v>
      </c>
      <c r="BP34" s="195">
        <f>'Income Statment'!BO34</f>
        <v>0</v>
      </c>
      <c r="BQ34" s="196">
        <f>'Income Statment'!BP34</f>
        <v>0</v>
      </c>
      <c r="BR34" s="196">
        <f>'Income Statment'!BQ34</f>
        <v>0</v>
      </c>
      <c r="BS34" s="196">
        <f>'Income Statment'!BR34</f>
        <v>0</v>
      </c>
      <c r="BT34" s="197">
        <f>'Income Statment'!BS34</f>
        <v>0</v>
      </c>
      <c r="BU34" s="197">
        <f>'Income Statment'!BT34</f>
        <v>0</v>
      </c>
      <c r="BV34" s="197">
        <f>'Income Statment'!BU34</f>
        <v>0</v>
      </c>
      <c r="BW34" s="198">
        <f>'Income Statment'!BV34</f>
        <v>0</v>
      </c>
      <c r="BX34" s="198">
        <f>'Income Statment'!BW34</f>
        <v>0</v>
      </c>
      <c r="BY34" s="198">
        <f>'Income Statment'!BX34</f>
        <v>0</v>
      </c>
      <c r="BZ34" s="199">
        <f>'Income Statment'!BY34</f>
        <v>0</v>
      </c>
      <c r="CA34" s="199">
        <f>'Income Statment'!BZ34</f>
        <v>0</v>
      </c>
      <c r="CB34" s="199">
        <f>'Income Statment'!CA34</f>
        <v>0</v>
      </c>
      <c r="CC34" s="200">
        <f>'Income Statment'!CB34</f>
        <v>-3635.3229999999999</v>
      </c>
      <c r="CD34" s="200">
        <f>'Income Statment'!CC34</f>
        <v>-342.43799999999999</v>
      </c>
      <c r="CE34" s="200">
        <f>'Income Statment'!CD34</f>
        <v>-3977.761</v>
      </c>
      <c r="CF34" s="201">
        <f>'Income Statment'!CE34</f>
        <v>0</v>
      </c>
      <c r="CG34" s="201">
        <f>'Income Statment'!CF34</f>
        <v>0</v>
      </c>
      <c r="CH34" s="201">
        <f>'Income Statment'!CG34</f>
        <v>0</v>
      </c>
      <c r="CI34" s="201">
        <f>'Income Statment'!CH34</f>
        <v>0</v>
      </c>
      <c r="CJ34" s="201">
        <f>'Income Statment'!CI34</f>
        <v>0</v>
      </c>
      <c r="CK34" s="201">
        <f>'Income Statment'!CJ34</f>
        <v>0</v>
      </c>
      <c r="CL34" s="202">
        <f>'Income Statment'!CK34</f>
        <v>0</v>
      </c>
      <c r="CM34" s="202">
        <f>'Income Statment'!CL34</f>
        <v>0</v>
      </c>
      <c r="CN34" s="202">
        <f>'Income Statment'!CM34</f>
        <v>0</v>
      </c>
      <c r="CO34" s="193">
        <f>'Income Statment'!CN34</f>
        <v>0</v>
      </c>
      <c r="CP34" s="193">
        <f>'Income Statment'!CO34</f>
        <v>0</v>
      </c>
      <c r="CQ34" s="193">
        <f>'Income Statment'!CP34</f>
        <v>0</v>
      </c>
      <c r="CR34" s="203">
        <f>'Income Statment'!CQ34</f>
        <v>0</v>
      </c>
      <c r="CS34" s="203">
        <f>'Income Statment'!CR34</f>
        <v>0</v>
      </c>
      <c r="CT34" s="203">
        <f>'Income Statment'!CS34</f>
        <v>0</v>
      </c>
      <c r="CU34" s="194">
        <f>'Income Statment'!CT34</f>
        <v>0</v>
      </c>
      <c r="CV34" s="194">
        <f>'Income Statment'!CU34</f>
        <v>0</v>
      </c>
      <c r="CW34" s="194">
        <f>'Income Statment'!CV34</f>
        <v>0</v>
      </c>
      <c r="CX34" s="204">
        <f>'Income Statment'!CW34</f>
        <v>0</v>
      </c>
      <c r="CY34" s="204">
        <f>'Income Statment'!CX34</f>
        <v>0</v>
      </c>
      <c r="CZ34" s="204">
        <f>'Income Statment'!CY34</f>
        <v>0</v>
      </c>
      <c r="DA34" s="205">
        <f>'Income Statment'!CZ34</f>
        <v>0</v>
      </c>
      <c r="DB34" s="205">
        <f>'Income Statment'!DA34</f>
        <v>0</v>
      </c>
      <c r="DC34" s="205">
        <f>'Income Statment'!DB34</f>
        <v>0</v>
      </c>
      <c r="DD34" s="196">
        <f>'Income Statment'!DC34</f>
        <v>0</v>
      </c>
      <c r="DE34" s="196">
        <f>'Income Statment'!DD34</f>
        <v>0</v>
      </c>
      <c r="DF34" s="196">
        <f>'Income Statment'!DE34</f>
        <v>0</v>
      </c>
      <c r="DG34" s="206">
        <f>'Income Statment'!DF34</f>
        <v>0</v>
      </c>
      <c r="DH34" s="206">
        <f>'Income Statment'!DG34</f>
        <v>0</v>
      </c>
      <c r="DI34" s="206">
        <f>'Income Statment'!DH34</f>
        <v>0</v>
      </c>
      <c r="DJ34" s="207">
        <f>'Income Statment'!DI34</f>
        <v>0</v>
      </c>
      <c r="DK34" s="207">
        <f>'Income Statment'!DJ34</f>
        <v>0</v>
      </c>
      <c r="DL34" s="207">
        <f>'Income Statment'!DK34</f>
        <v>0</v>
      </c>
      <c r="DM34" s="208">
        <f>'Income Statment'!DL34</f>
        <v>0</v>
      </c>
      <c r="DN34" s="208">
        <f>'Income Statment'!DM34</f>
        <v>0</v>
      </c>
      <c r="DO34" s="208">
        <f>'Income Statment'!DN34</f>
        <v>0</v>
      </c>
      <c r="DP34" s="209">
        <f>'Income Statment'!DO34</f>
        <v>0</v>
      </c>
      <c r="DQ34" s="209">
        <f>'Income Statment'!DP34</f>
        <v>0</v>
      </c>
      <c r="DR34" s="209">
        <f>'Income Statment'!DQ34</f>
        <v>0</v>
      </c>
      <c r="DS34" s="6">
        <f>'Income Statment'!DR34</f>
        <v>-3635.3229999999999</v>
      </c>
      <c r="DT34" s="6">
        <f>'Income Statment'!DS34</f>
        <v>-342.43799999999999</v>
      </c>
      <c r="DU34" s="6">
        <f>'Income Statment'!DT34</f>
        <v>-3977.761</v>
      </c>
    </row>
    <row r="35" spans="1:125" x14ac:dyDescent="0.25">
      <c r="A35" s="214" t="str">
        <f t="shared" si="0"/>
        <v xml:space="preserve">               4070201</v>
      </c>
      <c r="B35" t="str">
        <f>'Income Statment'!A35</f>
        <v xml:space="preserve">               4070201-Gain / Loss on Disposal / Retirement of Fixed Assets</v>
      </c>
      <c r="C35" s="6">
        <f>'Income Statment'!B35</f>
        <v>7.0999999999999994E-2</v>
      </c>
      <c r="D35" s="6">
        <f>'Income Statment'!C35</f>
        <v>0</v>
      </c>
      <c r="E35" s="6">
        <f>'Income Statment'!D35</f>
        <v>7.0999999999999994E-2</v>
      </c>
      <c r="F35" s="193">
        <f>'Income Statment'!E35</f>
        <v>0</v>
      </c>
      <c r="G35" s="193">
        <f>'Income Statment'!F35</f>
        <v>0</v>
      </c>
      <c r="H35" s="193">
        <f>'Income Statment'!G35</f>
        <v>0</v>
      </c>
      <c r="I35" s="193">
        <f>'Income Statment'!H35</f>
        <v>0</v>
      </c>
      <c r="J35" s="193">
        <f>'Income Statment'!I35</f>
        <v>0</v>
      </c>
      <c r="K35" s="193">
        <f>'Income Statment'!J35</f>
        <v>0</v>
      </c>
      <c r="L35" s="193">
        <f>'Income Statment'!K35</f>
        <v>0</v>
      </c>
      <c r="M35" s="193">
        <f>'Income Statment'!L35</f>
        <v>0</v>
      </c>
      <c r="N35" s="193">
        <f>'Income Statment'!M35</f>
        <v>0</v>
      </c>
      <c r="O35" s="193">
        <f>'Income Statment'!N35</f>
        <v>0</v>
      </c>
      <c r="P35" s="193">
        <f>'Income Statment'!O35</f>
        <v>0</v>
      </c>
      <c r="Q35" s="193">
        <f>'Income Statment'!P35</f>
        <v>0</v>
      </c>
      <c r="R35" s="193">
        <f>'Income Statment'!Q35</f>
        <v>0</v>
      </c>
      <c r="S35" s="193">
        <f>'Income Statment'!R35</f>
        <v>0</v>
      </c>
      <c r="T35" s="193">
        <f>'Income Statment'!S35</f>
        <v>0</v>
      </c>
      <c r="U35" s="193">
        <f>'Income Statment'!T35</f>
        <v>0</v>
      </c>
      <c r="V35" s="193">
        <f>'Income Statment'!U35</f>
        <v>0</v>
      </c>
      <c r="W35" s="193">
        <f>'Income Statment'!V35</f>
        <v>0</v>
      </c>
      <c r="X35" s="194">
        <f>'Income Statment'!W35</f>
        <v>0</v>
      </c>
      <c r="Y35" s="194">
        <f>'Income Statment'!X35</f>
        <v>0</v>
      </c>
      <c r="Z35" s="194">
        <f>'Income Statment'!Y35</f>
        <v>0</v>
      </c>
      <c r="AA35" s="194">
        <f>'Income Statment'!Z35</f>
        <v>0</v>
      </c>
      <c r="AB35" s="194">
        <f>'Income Statment'!AA35</f>
        <v>0</v>
      </c>
      <c r="AC35" s="194">
        <f>'Income Statment'!AB35</f>
        <v>0</v>
      </c>
      <c r="AD35" s="194">
        <f>'Income Statment'!AC35</f>
        <v>0</v>
      </c>
      <c r="AE35" s="194">
        <f>'Income Statment'!AD35</f>
        <v>0</v>
      </c>
      <c r="AF35" s="194">
        <f>'Income Statment'!AE35</f>
        <v>0</v>
      </c>
      <c r="AG35" s="194">
        <f>'Income Statment'!AF35</f>
        <v>0</v>
      </c>
      <c r="AH35" s="194">
        <f>'Income Statment'!AG35</f>
        <v>0</v>
      </c>
      <c r="AI35" s="194">
        <f>'Income Statment'!AH35</f>
        <v>0</v>
      </c>
      <c r="AJ35" s="194">
        <f>'Income Statment'!AI35</f>
        <v>0</v>
      </c>
      <c r="AK35" s="194">
        <f>'Income Statment'!AJ35</f>
        <v>0</v>
      </c>
      <c r="AL35" s="194">
        <f>'Income Statment'!AK35</f>
        <v>0</v>
      </c>
      <c r="AM35" s="194">
        <f>'Income Statment'!AL35</f>
        <v>0</v>
      </c>
      <c r="AN35" s="194">
        <f>'Income Statment'!AM35</f>
        <v>0</v>
      </c>
      <c r="AO35" s="194">
        <f>'Income Statment'!AN35</f>
        <v>0</v>
      </c>
      <c r="AP35" s="194">
        <f>'Income Statment'!AO35</f>
        <v>0</v>
      </c>
      <c r="AQ35" s="194">
        <f>'Income Statment'!AP35</f>
        <v>0</v>
      </c>
      <c r="AR35" s="194">
        <f>'Income Statment'!AQ35</f>
        <v>0</v>
      </c>
      <c r="AS35" s="194">
        <f>'Income Statment'!AR35</f>
        <v>0</v>
      </c>
      <c r="AT35" s="194">
        <f>'Income Statment'!AS35</f>
        <v>0</v>
      </c>
      <c r="AU35" s="194">
        <f>'Income Statment'!AT35</f>
        <v>0</v>
      </c>
      <c r="AV35" s="194">
        <f>'Income Statment'!AU35</f>
        <v>0</v>
      </c>
      <c r="AW35" s="194">
        <f>'Income Statment'!AV35</f>
        <v>0</v>
      </c>
      <c r="AX35" s="194">
        <f>'Income Statment'!AW35</f>
        <v>0</v>
      </c>
      <c r="AY35" s="194">
        <f>'Income Statment'!AX35</f>
        <v>0</v>
      </c>
      <c r="AZ35" s="194">
        <f>'Income Statment'!AY35</f>
        <v>0</v>
      </c>
      <c r="BA35" s="194">
        <f>'Income Statment'!AZ35</f>
        <v>0</v>
      </c>
      <c r="BB35" s="194">
        <f>'Income Statment'!BA35</f>
        <v>0</v>
      </c>
      <c r="BC35" s="194">
        <f>'Income Statment'!BB35</f>
        <v>0</v>
      </c>
      <c r="BD35" s="194">
        <f>'Income Statment'!BC35</f>
        <v>0</v>
      </c>
      <c r="BE35" s="194">
        <f>'Income Statment'!BD35</f>
        <v>0</v>
      </c>
      <c r="BF35" s="194">
        <f>'Income Statment'!BE35</f>
        <v>0</v>
      </c>
      <c r="BG35" s="194">
        <f>'Income Statment'!BF35</f>
        <v>0</v>
      </c>
      <c r="BH35" s="194">
        <f>'Income Statment'!BG35</f>
        <v>0</v>
      </c>
      <c r="BI35" s="194">
        <f>'Income Statment'!BH35</f>
        <v>0</v>
      </c>
      <c r="BJ35" s="194">
        <f>'Income Statment'!BI35</f>
        <v>0</v>
      </c>
      <c r="BK35" s="194">
        <f>'Income Statment'!BJ35</f>
        <v>0</v>
      </c>
      <c r="BL35" s="194">
        <f>'Income Statment'!BK35</f>
        <v>0</v>
      </c>
      <c r="BM35" s="194">
        <f>'Income Statment'!BL35</f>
        <v>0</v>
      </c>
      <c r="BN35" s="195">
        <f>'Income Statment'!BM35</f>
        <v>0</v>
      </c>
      <c r="BO35" s="195">
        <f>'Income Statment'!BN35</f>
        <v>0</v>
      </c>
      <c r="BP35" s="195">
        <f>'Income Statment'!BO35</f>
        <v>0</v>
      </c>
      <c r="BQ35" s="196">
        <f>'Income Statment'!BP35</f>
        <v>0</v>
      </c>
      <c r="BR35" s="196">
        <f>'Income Statment'!BQ35</f>
        <v>0</v>
      </c>
      <c r="BS35" s="196">
        <f>'Income Statment'!BR35</f>
        <v>0</v>
      </c>
      <c r="BT35" s="197">
        <f>'Income Statment'!BS35</f>
        <v>0</v>
      </c>
      <c r="BU35" s="197">
        <f>'Income Statment'!BT35</f>
        <v>0</v>
      </c>
      <c r="BV35" s="197">
        <f>'Income Statment'!BU35</f>
        <v>0</v>
      </c>
      <c r="BW35" s="198">
        <f>'Income Statment'!BV35</f>
        <v>0</v>
      </c>
      <c r="BX35" s="198">
        <f>'Income Statment'!BW35</f>
        <v>0</v>
      </c>
      <c r="BY35" s="198">
        <f>'Income Statment'!BX35</f>
        <v>0</v>
      </c>
      <c r="BZ35" s="199">
        <f>'Income Statment'!BY35</f>
        <v>0</v>
      </c>
      <c r="CA35" s="199">
        <f>'Income Statment'!BZ35</f>
        <v>0</v>
      </c>
      <c r="CB35" s="199">
        <f>'Income Statment'!CA35</f>
        <v>0</v>
      </c>
      <c r="CC35" s="200">
        <f>'Income Statment'!CB35</f>
        <v>0</v>
      </c>
      <c r="CD35" s="200">
        <f>'Income Statment'!CC35</f>
        <v>0</v>
      </c>
      <c r="CE35" s="200">
        <f>'Income Statment'!CD35</f>
        <v>0</v>
      </c>
      <c r="CF35" s="201">
        <f>'Income Statment'!CE35</f>
        <v>0</v>
      </c>
      <c r="CG35" s="201">
        <f>'Income Statment'!CF35</f>
        <v>0</v>
      </c>
      <c r="CH35" s="201">
        <f>'Income Statment'!CG35</f>
        <v>0</v>
      </c>
      <c r="CI35" s="201">
        <f>'Income Statment'!CH35</f>
        <v>0</v>
      </c>
      <c r="CJ35" s="201">
        <f>'Income Statment'!CI35</f>
        <v>0</v>
      </c>
      <c r="CK35" s="201">
        <f>'Income Statment'!CJ35</f>
        <v>0</v>
      </c>
      <c r="CL35" s="202">
        <f>'Income Statment'!CK35</f>
        <v>0</v>
      </c>
      <c r="CM35" s="202">
        <f>'Income Statment'!CL35</f>
        <v>0</v>
      </c>
      <c r="CN35" s="202">
        <f>'Income Statment'!CM35</f>
        <v>0</v>
      </c>
      <c r="CO35" s="193">
        <f>'Income Statment'!CN35</f>
        <v>0</v>
      </c>
      <c r="CP35" s="193">
        <f>'Income Statment'!CO35</f>
        <v>0</v>
      </c>
      <c r="CQ35" s="193">
        <f>'Income Statment'!CP35</f>
        <v>0</v>
      </c>
      <c r="CR35" s="203">
        <f>'Income Statment'!CQ35</f>
        <v>0</v>
      </c>
      <c r="CS35" s="203">
        <f>'Income Statment'!CR35</f>
        <v>0</v>
      </c>
      <c r="CT35" s="203">
        <f>'Income Statment'!CS35</f>
        <v>0</v>
      </c>
      <c r="CU35" s="194">
        <f>'Income Statment'!CT35</f>
        <v>0</v>
      </c>
      <c r="CV35" s="194">
        <f>'Income Statment'!CU35</f>
        <v>0</v>
      </c>
      <c r="CW35" s="194">
        <f>'Income Statment'!CV35</f>
        <v>0</v>
      </c>
      <c r="CX35" s="204">
        <f>'Income Statment'!CW35</f>
        <v>0</v>
      </c>
      <c r="CY35" s="204">
        <f>'Income Statment'!CX35</f>
        <v>0</v>
      </c>
      <c r="CZ35" s="204">
        <f>'Income Statment'!CY35</f>
        <v>0</v>
      </c>
      <c r="DA35" s="205">
        <f>'Income Statment'!CZ35</f>
        <v>0</v>
      </c>
      <c r="DB35" s="205">
        <f>'Income Statment'!DA35</f>
        <v>0</v>
      </c>
      <c r="DC35" s="205">
        <f>'Income Statment'!DB35</f>
        <v>0</v>
      </c>
      <c r="DD35" s="196">
        <f>'Income Statment'!DC35</f>
        <v>0</v>
      </c>
      <c r="DE35" s="196">
        <f>'Income Statment'!DD35</f>
        <v>0</v>
      </c>
      <c r="DF35" s="196">
        <f>'Income Statment'!DE35</f>
        <v>0</v>
      </c>
      <c r="DG35" s="206">
        <f>'Income Statment'!DF35</f>
        <v>0</v>
      </c>
      <c r="DH35" s="206">
        <f>'Income Statment'!DG35</f>
        <v>0</v>
      </c>
      <c r="DI35" s="206">
        <f>'Income Statment'!DH35</f>
        <v>0</v>
      </c>
      <c r="DJ35" s="207">
        <f>'Income Statment'!DI35</f>
        <v>0</v>
      </c>
      <c r="DK35" s="207">
        <f>'Income Statment'!DJ35</f>
        <v>0</v>
      </c>
      <c r="DL35" s="207">
        <f>'Income Statment'!DK35</f>
        <v>0</v>
      </c>
      <c r="DM35" s="208">
        <f>'Income Statment'!DL35</f>
        <v>0</v>
      </c>
      <c r="DN35" s="208">
        <f>'Income Statment'!DM35</f>
        <v>0</v>
      </c>
      <c r="DO35" s="208">
        <f>'Income Statment'!DN35</f>
        <v>0</v>
      </c>
      <c r="DP35" s="209">
        <f>'Income Statment'!DO35</f>
        <v>0</v>
      </c>
      <c r="DQ35" s="209">
        <f>'Income Statment'!DP35</f>
        <v>0</v>
      </c>
      <c r="DR35" s="209">
        <f>'Income Statment'!DQ35</f>
        <v>0</v>
      </c>
      <c r="DS35" s="6">
        <f>'Income Statment'!DR35</f>
        <v>7.0999999999999994E-2</v>
      </c>
      <c r="DT35" s="6">
        <f>'Income Statment'!DS35</f>
        <v>0</v>
      </c>
      <c r="DU35" s="6">
        <f>'Income Statment'!DT35</f>
        <v>7.0999999999999994E-2</v>
      </c>
    </row>
    <row r="36" spans="1:125" x14ac:dyDescent="0.25">
      <c r="A36" s="214" t="str">
        <f t="shared" si="0"/>
        <v xml:space="preserve">               4070302</v>
      </c>
      <c r="B36" t="str">
        <f>'Income Statment'!A36</f>
        <v xml:space="preserve">               4070302-Revenue - Tendering</v>
      </c>
      <c r="C36" s="6">
        <f>'Income Statment'!B36</f>
        <v>0</v>
      </c>
      <c r="D36" s="6">
        <f>'Income Statment'!C36</f>
        <v>0</v>
      </c>
      <c r="E36" s="6">
        <f>'Income Statment'!D36</f>
        <v>0</v>
      </c>
      <c r="F36" s="193">
        <f>'Income Statment'!E36</f>
        <v>0</v>
      </c>
      <c r="G36" s="193">
        <f>'Income Statment'!F36</f>
        <v>0</v>
      </c>
      <c r="H36" s="193">
        <f>'Income Statment'!G36</f>
        <v>0</v>
      </c>
      <c r="I36" s="193">
        <f>'Income Statment'!H36</f>
        <v>0</v>
      </c>
      <c r="J36" s="193">
        <f>'Income Statment'!I36</f>
        <v>0</v>
      </c>
      <c r="K36" s="193">
        <f>'Income Statment'!J36</f>
        <v>0</v>
      </c>
      <c r="L36" s="193">
        <f>'Income Statment'!K36</f>
        <v>0</v>
      </c>
      <c r="M36" s="193">
        <f>'Income Statment'!L36</f>
        <v>0</v>
      </c>
      <c r="N36" s="193">
        <f>'Income Statment'!M36</f>
        <v>0</v>
      </c>
      <c r="O36" s="193">
        <f>'Income Statment'!N36</f>
        <v>0</v>
      </c>
      <c r="P36" s="193">
        <f>'Income Statment'!O36</f>
        <v>0</v>
      </c>
      <c r="Q36" s="193">
        <f>'Income Statment'!P36</f>
        <v>0</v>
      </c>
      <c r="R36" s="193">
        <f>'Income Statment'!Q36</f>
        <v>0</v>
      </c>
      <c r="S36" s="193">
        <f>'Income Statment'!R36</f>
        <v>0</v>
      </c>
      <c r="T36" s="193">
        <f>'Income Statment'!S36</f>
        <v>0</v>
      </c>
      <c r="U36" s="193">
        <f>'Income Statment'!T36</f>
        <v>0</v>
      </c>
      <c r="V36" s="193">
        <f>'Income Statment'!U36</f>
        <v>0</v>
      </c>
      <c r="W36" s="193">
        <f>'Income Statment'!V36</f>
        <v>0</v>
      </c>
      <c r="X36" s="194">
        <f>'Income Statment'!W36</f>
        <v>0</v>
      </c>
      <c r="Y36" s="194">
        <f>'Income Statment'!X36</f>
        <v>0</v>
      </c>
      <c r="Z36" s="194">
        <f>'Income Statment'!Y36</f>
        <v>0</v>
      </c>
      <c r="AA36" s="194">
        <f>'Income Statment'!Z36</f>
        <v>0</v>
      </c>
      <c r="AB36" s="194">
        <f>'Income Statment'!AA36</f>
        <v>0</v>
      </c>
      <c r="AC36" s="194">
        <f>'Income Statment'!AB36</f>
        <v>0</v>
      </c>
      <c r="AD36" s="194">
        <f>'Income Statment'!AC36</f>
        <v>0</v>
      </c>
      <c r="AE36" s="194">
        <f>'Income Statment'!AD36</f>
        <v>0</v>
      </c>
      <c r="AF36" s="194">
        <f>'Income Statment'!AE36</f>
        <v>0</v>
      </c>
      <c r="AG36" s="194">
        <f>'Income Statment'!AF36</f>
        <v>0</v>
      </c>
      <c r="AH36" s="194">
        <f>'Income Statment'!AG36</f>
        <v>0</v>
      </c>
      <c r="AI36" s="194">
        <f>'Income Statment'!AH36</f>
        <v>0</v>
      </c>
      <c r="AJ36" s="194">
        <f>'Income Statment'!AI36</f>
        <v>0</v>
      </c>
      <c r="AK36" s="194">
        <f>'Income Statment'!AJ36</f>
        <v>0</v>
      </c>
      <c r="AL36" s="194">
        <f>'Income Statment'!AK36</f>
        <v>0</v>
      </c>
      <c r="AM36" s="194">
        <f>'Income Statment'!AL36</f>
        <v>0</v>
      </c>
      <c r="AN36" s="194">
        <f>'Income Statment'!AM36</f>
        <v>0</v>
      </c>
      <c r="AO36" s="194">
        <f>'Income Statment'!AN36</f>
        <v>0</v>
      </c>
      <c r="AP36" s="194">
        <f>'Income Statment'!AO36</f>
        <v>0</v>
      </c>
      <c r="AQ36" s="194">
        <f>'Income Statment'!AP36</f>
        <v>0</v>
      </c>
      <c r="AR36" s="194">
        <f>'Income Statment'!AQ36</f>
        <v>0</v>
      </c>
      <c r="AS36" s="194">
        <f>'Income Statment'!AR36</f>
        <v>0</v>
      </c>
      <c r="AT36" s="194">
        <f>'Income Statment'!AS36</f>
        <v>0</v>
      </c>
      <c r="AU36" s="194">
        <f>'Income Statment'!AT36</f>
        <v>0</v>
      </c>
      <c r="AV36" s="194">
        <f>'Income Statment'!AU36</f>
        <v>0</v>
      </c>
      <c r="AW36" s="194">
        <f>'Income Statment'!AV36</f>
        <v>0</v>
      </c>
      <c r="AX36" s="194">
        <f>'Income Statment'!AW36</f>
        <v>0</v>
      </c>
      <c r="AY36" s="194">
        <f>'Income Statment'!AX36</f>
        <v>0</v>
      </c>
      <c r="AZ36" s="194">
        <f>'Income Statment'!AY36</f>
        <v>0</v>
      </c>
      <c r="BA36" s="194">
        <f>'Income Statment'!AZ36</f>
        <v>0</v>
      </c>
      <c r="BB36" s="194">
        <f>'Income Statment'!BA36</f>
        <v>0</v>
      </c>
      <c r="BC36" s="194">
        <f>'Income Statment'!BB36</f>
        <v>0</v>
      </c>
      <c r="BD36" s="194">
        <f>'Income Statment'!BC36</f>
        <v>0</v>
      </c>
      <c r="BE36" s="194">
        <f>'Income Statment'!BD36</f>
        <v>0</v>
      </c>
      <c r="BF36" s="194">
        <f>'Income Statment'!BE36</f>
        <v>0</v>
      </c>
      <c r="BG36" s="194">
        <f>'Income Statment'!BF36</f>
        <v>0</v>
      </c>
      <c r="BH36" s="194">
        <f>'Income Statment'!BG36</f>
        <v>0</v>
      </c>
      <c r="BI36" s="194">
        <f>'Income Statment'!BH36</f>
        <v>0</v>
      </c>
      <c r="BJ36" s="194">
        <f>'Income Statment'!BI36</f>
        <v>0</v>
      </c>
      <c r="BK36" s="194">
        <f>'Income Statment'!BJ36</f>
        <v>0</v>
      </c>
      <c r="BL36" s="194">
        <f>'Income Statment'!BK36</f>
        <v>0</v>
      </c>
      <c r="BM36" s="194">
        <f>'Income Statment'!BL36</f>
        <v>0</v>
      </c>
      <c r="BN36" s="195">
        <f>'Income Statment'!BM36</f>
        <v>0</v>
      </c>
      <c r="BO36" s="195">
        <f>'Income Statment'!BN36</f>
        <v>0</v>
      </c>
      <c r="BP36" s="195">
        <f>'Income Statment'!BO36</f>
        <v>0</v>
      </c>
      <c r="BQ36" s="196">
        <f>'Income Statment'!BP36</f>
        <v>0</v>
      </c>
      <c r="BR36" s="196">
        <f>'Income Statment'!BQ36</f>
        <v>0</v>
      </c>
      <c r="BS36" s="196">
        <f>'Income Statment'!BR36</f>
        <v>0</v>
      </c>
      <c r="BT36" s="197">
        <f>'Income Statment'!BS36</f>
        <v>0</v>
      </c>
      <c r="BU36" s="197">
        <f>'Income Statment'!BT36</f>
        <v>0</v>
      </c>
      <c r="BV36" s="197">
        <f>'Income Statment'!BU36</f>
        <v>0</v>
      </c>
      <c r="BW36" s="198">
        <f>'Income Statment'!BV36</f>
        <v>0</v>
      </c>
      <c r="BX36" s="198">
        <f>'Income Statment'!BW36</f>
        <v>0</v>
      </c>
      <c r="BY36" s="198">
        <f>'Income Statment'!BX36</f>
        <v>0</v>
      </c>
      <c r="BZ36" s="199">
        <f>'Income Statment'!BY36</f>
        <v>0</v>
      </c>
      <c r="CA36" s="199">
        <f>'Income Statment'!BZ36</f>
        <v>0</v>
      </c>
      <c r="CB36" s="199">
        <f>'Income Statment'!CA36</f>
        <v>0</v>
      </c>
      <c r="CC36" s="200">
        <f>'Income Statment'!CB36</f>
        <v>-2000</v>
      </c>
      <c r="CD36" s="200">
        <f>'Income Statment'!CC36</f>
        <v>0</v>
      </c>
      <c r="CE36" s="200">
        <f>'Income Statment'!CD36</f>
        <v>-2000</v>
      </c>
      <c r="CF36" s="201">
        <f>'Income Statment'!CE36</f>
        <v>0</v>
      </c>
      <c r="CG36" s="201">
        <f>'Income Statment'!CF36</f>
        <v>0</v>
      </c>
      <c r="CH36" s="201">
        <f>'Income Statment'!CG36</f>
        <v>0</v>
      </c>
      <c r="CI36" s="201">
        <f>'Income Statment'!CH36</f>
        <v>0</v>
      </c>
      <c r="CJ36" s="201">
        <f>'Income Statment'!CI36</f>
        <v>0</v>
      </c>
      <c r="CK36" s="201">
        <f>'Income Statment'!CJ36</f>
        <v>0</v>
      </c>
      <c r="CL36" s="202">
        <f>'Income Statment'!CK36</f>
        <v>0</v>
      </c>
      <c r="CM36" s="202">
        <f>'Income Statment'!CL36</f>
        <v>0</v>
      </c>
      <c r="CN36" s="202">
        <f>'Income Statment'!CM36</f>
        <v>0</v>
      </c>
      <c r="CO36" s="193">
        <f>'Income Statment'!CN36</f>
        <v>0</v>
      </c>
      <c r="CP36" s="193">
        <f>'Income Statment'!CO36</f>
        <v>0</v>
      </c>
      <c r="CQ36" s="193">
        <f>'Income Statment'!CP36</f>
        <v>0</v>
      </c>
      <c r="CR36" s="203">
        <f>'Income Statment'!CQ36</f>
        <v>0</v>
      </c>
      <c r="CS36" s="203">
        <f>'Income Statment'!CR36</f>
        <v>0</v>
      </c>
      <c r="CT36" s="203">
        <f>'Income Statment'!CS36</f>
        <v>0</v>
      </c>
      <c r="CU36" s="194">
        <f>'Income Statment'!CT36</f>
        <v>0</v>
      </c>
      <c r="CV36" s="194">
        <f>'Income Statment'!CU36</f>
        <v>0</v>
      </c>
      <c r="CW36" s="194">
        <f>'Income Statment'!CV36</f>
        <v>0</v>
      </c>
      <c r="CX36" s="204">
        <f>'Income Statment'!CW36</f>
        <v>0</v>
      </c>
      <c r="CY36" s="204">
        <f>'Income Statment'!CX36</f>
        <v>0</v>
      </c>
      <c r="CZ36" s="204">
        <f>'Income Statment'!CY36</f>
        <v>0</v>
      </c>
      <c r="DA36" s="205">
        <f>'Income Statment'!CZ36</f>
        <v>0</v>
      </c>
      <c r="DB36" s="205">
        <f>'Income Statment'!DA36</f>
        <v>0</v>
      </c>
      <c r="DC36" s="205">
        <f>'Income Statment'!DB36</f>
        <v>0</v>
      </c>
      <c r="DD36" s="196">
        <f>'Income Statment'!DC36</f>
        <v>0</v>
      </c>
      <c r="DE36" s="196">
        <f>'Income Statment'!DD36</f>
        <v>0</v>
      </c>
      <c r="DF36" s="196">
        <f>'Income Statment'!DE36</f>
        <v>0</v>
      </c>
      <c r="DG36" s="206">
        <f>'Income Statment'!DF36</f>
        <v>0</v>
      </c>
      <c r="DH36" s="206">
        <f>'Income Statment'!DG36</f>
        <v>0</v>
      </c>
      <c r="DI36" s="206">
        <f>'Income Statment'!DH36</f>
        <v>0</v>
      </c>
      <c r="DJ36" s="207">
        <f>'Income Statment'!DI36</f>
        <v>0</v>
      </c>
      <c r="DK36" s="207">
        <f>'Income Statment'!DJ36</f>
        <v>0</v>
      </c>
      <c r="DL36" s="207">
        <f>'Income Statment'!DK36</f>
        <v>0</v>
      </c>
      <c r="DM36" s="208">
        <f>'Income Statment'!DL36</f>
        <v>0</v>
      </c>
      <c r="DN36" s="208">
        <f>'Income Statment'!DM36</f>
        <v>0</v>
      </c>
      <c r="DO36" s="208">
        <f>'Income Statment'!DN36</f>
        <v>0</v>
      </c>
      <c r="DP36" s="209">
        <f>'Income Statment'!DO36</f>
        <v>0</v>
      </c>
      <c r="DQ36" s="209">
        <f>'Income Statment'!DP36</f>
        <v>0</v>
      </c>
      <c r="DR36" s="209">
        <f>'Income Statment'!DQ36</f>
        <v>0</v>
      </c>
      <c r="DS36" s="6">
        <f>'Income Statment'!DR36</f>
        <v>-2000</v>
      </c>
      <c r="DT36" s="6">
        <f>'Income Statment'!DS36</f>
        <v>0</v>
      </c>
      <c r="DU36" s="6">
        <f>'Income Statment'!DT36</f>
        <v>-2000</v>
      </c>
    </row>
    <row r="37" spans="1:125" x14ac:dyDescent="0.25">
      <c r="A37" s="214" t="str">
        <f t="shared" si="0"/>
        <v xml:space="preserve">               4070305</v>
      </c>
      <c r="B37" t="str">
        <f>'Income Statment'!A37</f>
        <v xml:space="preserve">               4070305-Revenue - Rental of Lockers</v>
      </c>
      <c r="C37" s="6">
        <f>'Income Statment'!B37</f>
        <v>0</v>
      </c>
      <c r="D37" s="6">
        <f>'Income Statment'!C37</f>
        <v>0</v>
      </c>
      <c r="E37" s="6">
        <f>'Income Statment'!D37</f>
        <v>0</v>
      </c>
      <c r="F37" s="193">
        <f>'Income Statment'!E37</f>
        <v>0</v>
      </c>
      <c r="G37" s="193">
        <f>'Income Statment'!F37</f>
        <v>0</v>
      </c>
      <c r="H37" s="193">
        <f>'Income Statment'!G37</f>
        <v>0</v>
      </c>
      <c r="I37" s="193">
        <f>'Income Statment'!H37</f>
        <v>0</v>
      </c>
      <c r="J37" s="193">
        <f>'Income Statment'!I37</f>
        <v>0</v>
      </c>
      <c r="K37" s="193">
        <f>'Income Statment'!J37</f>
        <v>0</v>
      </c>
      <c r="L37" s="193">
        <f>'Income Statment'!K37</f>
        <v>0</v>
      </c>
      <c r="M37" s="193">
        <f>'Income Statment'!L37</f>
        <v>0</v>
      </c>
      <c r="N37" s="193">
        <f>'Income Statment'!M37</f>
        <v>0</v>
      </c>
      <c r="O37" s="193">
        <f>'Income Statment'!N37</f>
        <v>0</v>
      </c>
      <c r="P37" s="193">
        <f>'Income Statment'!O37</f>
        <v>0</v>
      </c>
      <c r="Q37" s="193">
        <f>'Income Statment'!P37</f>
        <v>0</v>
      </c>
      <c r="R37" s="193">
        <f>'Income Statment'!Q37</f>
        <v>0</v>
      </c>
      <c r="S37" s="193">
        <f>'Income Statment'!R37</f>
        <v>0</v>
      </c>
      <c r="T37" s="193">
        <f>'Income Statment'!S37</f>
        <v>0</v>
      </c>
      <c r="U37" s="193">
        <f>'Income Statment'!T37</f>
        <v>0</v>
      </c>
      <c r="V37" s="193">
        <f>'Income Statment'!U37</f>
        <v>0</v>
      </c>
      <c r="W37" s="193">
        <f>'Income Statment'!V37</f>
        <v>0</v>
      </c>
      <c r="X37" s="194">
        <f>'Income Statment'!W37</f>
        <v>0</v>
      </c>
      <c r="Y37" s="194">
        <f>'Income Statment'!X37</f>
        <v>0</v>
      </c>
      <c r="Z37" s="194">
        <f>'Income Statment'!Y37</f>
        <v>0</v>
      </c>
      <c r="AA37" s="194">
        <f>'Income Statment'!Z37</f>
        <v>0</v>
      </c>
      <c r="AB37" s="194">
        <f>'Income Statment'!AA37</f>
        <v>0</v>
      </c>
      <c r="AC37" s="194">
        <f>'Income Statment'!AB37</f>
        <v>0</v>
      </c>
      <c r="AD37" s="194">
        <f>'Income Statment'!AC37</f>
        <v>0</v>
      </c>
      <c r="AE37" s="194">
        <f>'Income Statment'!AD37</f>
        <v>0</v>
      </c>
      <c r="AF37" s="194">
        <f>'Income Statment'!AE37</f>
        <v>0</v>
      </c>
      <c r="AG37" s="194">
        <f>'Income Statment'!AF37</f>
        <v>0</v>
      </c>
      <c r="AH37" s="194">
        <f>'Income Statment'!AG37</f>
        <v>0</v>
      </c>
      <c r="AI37" s="194">
        <f>'Income Statment'!AH37</f>
        <v>0</v>
      </c>
      <c r="AJ37" s="194">
        <f>'Income Statment'!AI37</f>
        <v>0</v>
      </c>
      <c r="AK37" s="194">
        <f>'Income Statment'!AJ37</f>
        <v>0</v>
      </c>
      <c r="AL37" s="194">
        <f>'Income Statment'!AK37</f>
        <v>0</v>
      </c>
      <c r="AM37" s="194">
        <f>'Income Statment'!AL37</f>
        <v>0</v>
      </c>
      <c r="AN37" s="194">
        <f>'Income Statment'!AM37</f>
        <v>0</v>
      </c>
      <c r="AO37" s="194">
        <f>'Income Statment'!AN37</f>
        <v>0</v>
      </c>
      <c r="AP37" s="194">
        <f>'Income Statment'!AO37</f>
        <v>0</v>
      </c>
      <c r="AQ37" s="194">
        <f>'Income Statment'!AP37</f>
        <v>0</v>
      </c>
      <c r="AR37" s="194">
        <f>'Income Statment'!AQ37</f>
        <v>0</v>
      </c>
      <c r="AS37" s="194">
        <f>'Income Statment'!AR37</f>
        <v>0</v>
      </c>
      <c r="AT37" s="194">
        <f>'Income Statment'!AS37</f>
        <v>0</v>
      </c>
      <c r="AU37" s="194">
        <f>'Income Statment'!AT37</f>
        <v>0</v>
      </c>
      <c r="AV37" s="194">
        <f>'Income Statment'!AU37</f>
        <v>0</v>
      </c>
      <c r="AW37" s="194">
        <f>'Income Statment'!AV37</f>
        <v>0</v>
      </c>
      <c r="AX37" s="194">
        <f>'Income Statment'!AW37</f>
        <v>0</v>
      </c>
      <c r="AY37" s="194">
        <f>'Income Statment'!AX37</f>
        <v>0</v>
      </c>
      <c r="AZ37" s="194">
        <f>'Income Statment'!AY37</f>
        <v>0</v>
      </c>
      <c r="BA37" s="194">
        <f>'Income Statment'!AZ37</f>
        <v>0</v>
      </c>
      <c r="BB37" s="194">
        <f>'Income Statment'!BA37</f>
        <v>0</v>
      </c>
      <c r="BC37" s="194">
        <f>'Income Statment'!BB37</f>
        <v>0</v>
      </c>
      <c r="BD37" s="194">
        <f>'Income Statment'!BC37</f>
        <v>0</v>
      </c>
      <c r="BE37" s="194">
        <f>'Income Statment'!BD37</f>
        <v>0</v>
      </c>
      <c r="BF37" s="194">
        <f>'Income Statment'!BE37</f>
        <v>0</v>
      </c>
      <c r="BG37" s="194">
        <f>'Income Statment'!BF37</f>
        <v>0</v>
      </c>
      <c r="BH37" s="194">
        <f>'Income Statment'!BG37</f>
        <v>0</v>
      </c>
      <c r="BI37" s="194">
        <f>'Income Statment'!BH37</f>
        <v>0</v>
      </c>
      <c r="BJ37" s="194">
        <f>'Income Statment'!BI37</f>
        <v>0</v>
      </c>
      <c r="BK37" s="194">
        <f>'Income Statment'!BJ37</f>
        <v>0</v>
      </c>
      <c r="BL37" s="194">
        <f>'Income Statment'!BK37</f>
        <v>0</v>
      </c>
      <c r="BM37" s="194">
        <f>'Income Statment'!BL37</f>
        <v>0</v>
      </c>
      <c r="BN37" s="195">
        <f>'Income Statment'!BM37</f>
        <v>0</v>
      </c>
      <c r="BO37" s="195">
        <f>'Income Statment'!BN37</f>
        <v>0</v>
      </c>
      <c r="BP37" s="195">
        <f>'Income Statment'!BO37</f>
        <v>0</v>
      </c>
      <c r="BQ37" s="196">
        <f>'Income Statment'!BP37</f>
        <v>-8684.8649999999998</v>
      </c>
      <c r="BR37" s="196">
        <f>'Income Statment'!BQ37</f>
        <v>-1297.9010000000001</v>
      </c>
      <c r="BS37" s="196">
        <f>'Income Statment'!BR37</f>
        <v>-9982.7659999999996</v>
      </c>
      <c r="BT37" s="197">
        <f>'Income Statment'!BS37</f>
        <v>0</v>
      </c>
      <c r="BU37" s="197">
        <f>'Income Statment'!BT37</f>
        <v>0</v>
      </c>
      <c r="BV37" s="197">
        <f>'Income Statment'!BU37</f>
        <v>0</v>
      </c>
      <c r="BW37" s="198">
        <f>'Income Statment'!BV37</f>
        <v>0</v>
      </c>
      <c r="BX37" s="198">
        <f>'Income Statment'!BW37</f>
        <v>0</v>
      </c>
      <c r="BY37" s="198">
        <f>'Income Statment'!BX37</f>
        <v>0</v>
      </c>
      <c r="BZ37" s="199">
        <f>'Income Statment'!BY37</f>
        <v>0</v>
      </c>
      <c r="CA37" s="199">
        <f>'Income Statment'!BZ37</f>
        <v>0</v>
      </c>
      <c r="CB37" s="199">
        <f>'Income Statment'!CA37</f>
        <v>0</v>
      </c>
      <c r="CC37" s="200">
        <f>'Income Statment'!CB37</f>
        <v>0</v>
      </c>
      <c r="CD37" s="200">
        <f>'Income Statment'!CC37</f>
        <v>0</v>
      </c>
      <c r="CE37" s="200">
        <f>'Income Statment'!CD37</f>
        <v>0</v>
      </c>
      <c r="CF37" s="201">
        <f>'Income Statment'!CE37</f>
        <v>0</v>
      </c>
      <c r="CG37" s="201">
        <f>'Income Statment'!CF37</f>
        <v>0</v>
      </c>
      <c r="CH37" s="201">
        <f>'Income Statment'!CG37</f>
        <v>0</v>
      </c>
      <c r="CI37" s="201">
        <f>'Income Statment'!CH37</f>
        <v>0</v>
      </c>
      <c r="CJ37" s="201">
        <f>'Income Statment'!CI37</f>
        <v>0</v>
      </c>
      <c r="CK37" s="201">
        <f>'Income Statment'!CJ37</f>
        <v>0</v>
      </c>
      <c r="CL37" s="202">
        <f>'Income Statment'!CK37</f>
        <v>0</v>
      </c>
      <c r="CM37" s="202">
        <f>'Income Statment'!CL37</f>
        <v>0</v>
      </c>
      <c r="CN37" s="202">
        <f>'Income Statment'!CM37</f>
        <v>0</v>
      </c>
      <c r="CO37" s="193">
        <f>'Income Statment'!CN37</f>
        <v>0</v>
      </c>
      <c r="CP37" s="193">
        <f>'Income Statment'!CO37</f>
        <v>0</v>
      </c>
      <c r="CQ37" s="193">
        <f>'Income Statment'!CP37</f>
        <v>0</v>
      </c>
      <c r="CR37" s="203">
        <f>'Income Statment'!CQ37</f>
        <v>0</v>
      </c>
      <c r="CS37" s="203">
        <f>'Income Statment'!CR37</f>
        <v>0</v>
      </c>
      <c r="CT37" s="203">
        <f>'Income Statment'!CS37</f>
        <v>0</v>
      </c>
      <c r="CU37" s="194">
        <f>'Income Statment'!CT37</f>
        <v>0</v>
      </c>
      <c r="CV37" s="194">
        <f>'Income Statment'!CU37</f>
        <v>0</v>
      </c>
      <c r="CW37" s="194">
        <f>'Income Statment'!CV37</f>
        <v>0</v>
      </c>
      <c r="CX37" s="204">
        <f>'Income Statment'!CW37</f>
        <v>0</v>
      </c>
      <c r="CY37" s="204">
        <f>'Income Statment'!CX37</f>
        <v>0</v>
      </c>
      <c r="CZ37" s="204">
        <f>'Income Statment'!CY37</f>
        <v>0</v>
      </c>
      <c r="DA37" s="205">
        <f>'Income Statment'!CZ37</f>
        <v>0</v>
      </c>
      <c r="DB37" s="205">
        <f>'Income Statment'!DA37</f>
        <v>0</v>
      </c>
      <c r="DC37" s="205">
        <f>'Income Statment'!DB37</f>
        <v>0</v>
      </c>
      <c r="DD37" s="196">
        <f>'Income Statment'!DC37</f>
        <v>0</v>
      </c>
      <c r="DE37" s="196">
        <f>'Income Statment'!DD37</f>
        <v>0</v>
      </c>
      <c r="DF37" s="196">
        <f>'Income Statment'!DE37</f>
        <v>0</v>
      </c>
      <c r="DG37" s="206">
        <f>'Income Statment'!DF37</f>
        <v>0</v>
      </c>
      <c r="DH37" s="206">
        <f>'Income Statment'!DG37</f>
        <v>0</v>
      </c>
      <c r="DI37" s="206">
        <f>'Income Statment'!DH37</f>
        <v>0</v>
      </c>
      <c r="DJ37" s="207">
        <f>'Income Statment'!DI37</f>
        <v>0</v>
      </c>
      <c r="DK37" s="207">
        <f>'Income Statment'!DJ37</f>
        <v>0</v>
      </c>
      <c r="DL37" s="207">
        <f>'Income Statment'!DK37</f>
        <v>0</v>
      </c>
      <c r="DM37" s="208">
        <f>'Income Statment'!DL37</f>
        <v>0</v>
      </c>
      <c r="DN37" s="208">
        <f>'Income Statment'!DM37</f>
        <v>0</v>
      </c>
      <c r="DO37" s="208">
        <f>'Income Statment'!DN37</f>
        <v>0</v>
      </c>
      <c r="DP37" s="209">
        <f>'Income Statment'!DO37</f>
        <v>0</v>
      </c>
      <c r="DQ37" s="209">
        <f>'Income Statment'!DP37</f>
        <v>0</v>
      </c>
      <c r="DR37" s="209">
        <f>'Income Statment'!DQ37</f>
        <v>0</v>
      </c>
      <c r="DS37" s="6">
        <f>'Income Statment'!DR37</f>
        <v>-8684.8649999999998</v>
      </c>
      <c r="DT37" s="6">
        <f>'Income Statment'!DS37</f>
        <v>-1297.9010000000001</v>
      </c>
      <c r="DU37" s="6">
        <f>'Income Statment'!DT37</f>
        <v>-9982.7659999999996</v>
      </c>
    </row>
    <row r="38" spans="1:125" x14ac:dyDescent="0.25">
      <c r="A38" s="214" t="str">
        <f t="shared" si="0"/>
        <v xml:space="preserve">               4070311</v>
      </c>
      <c r="B38" t="str">
        <f>'Income Statment'!A38</f>
        <v xml:space="preserve">               4070311-Revenue - Overnight Use of Berth (for Boats)</v>
      </c>
      <c r="C38" s="6">
        <f>'Income Statment'!B38</f>
        <v>0</v>
      </c>
      <c r="D38" s="6">
        <f>'Income Statment'!C38</f>
        <v>0</v>
      </c>
      <c r="E38" s="6">
        <f>'Income Statment'!D38</f>
        <v>0</v>
      </c>
      <c r="F38" s="193">
        <f>'Income Statment'!E38</f>
        <v>0</v>
      </c>
      <c r="G38" s="193">
        <f>'Income Statment'!F38</f>
        <v>0</v>
      </c>
      <c r="H38" s="193">
        <f>'Income Statment'!G38</f>
        <v>0</v>
      </c>
      <c r="I38" s="193">
        <f>'Income Statment'!H38</f>
        <v>0</v>
      </c>
      <c r="J38" s="193">
        <f>'Income Statment'!I38</f>
        <v>0</v>
      </c>
      <c r="K38" s="193">
        <f>'Income Statment'!J38</f>
        <v>0</v>
      </c>
      <c r="L38" s="193">
        <f>'Income Statment'!K38</f>
        <v>0</v>
      </c>
      <c r="M38" s="193">
        <f>'Income Statment'!L38</f>
        <v>0</v>
      </c>
      <c r="N38" s="193">
        <f>'Income Statment'!M38</f>
        <v>0</v>
      </c>
      <c r="O38" s="193">
        <f>'Income Statment'!N38</f>
        <v>0</v>
      </c>
      <c r="P38" s="193">
        <f>'Income Statment'!O38</f>
        <v>0</v>
      </c>
      <c r="Q38" s="193">
        <f>'Income Statment'!P38</f>
        <v>0</v>
      </c>
      <c r="R38" s="193">
        <f>'Income Statment'!Q38</f>
        <v>0</v>
      </c>
      <c r="S38" s="193">
        <f>'Income Statment'!R38</f>
        <v>0</v>
      </c>
      <c r="T38" s="193">
        <f>'Income Statment'!S38</f>
        <v>0</v>
      </c>
      <c r="U38" s="193">
        <f>'Income Statment'!T38</f>
        <v>0</v>
      </c>
      <c r="V38" s="193">
        <f>'Income Statment'!U38</f>
        <v>0</v>
      </c>
      <c r="W38" s="193">
        <f>'Income Statment'!V38</f>
        <v>0</v>
      </c>
      <c r="X38" s="194">
        <f>'Income Statment'!W38</f>
        <v>0</v>
      </c>
      <c r="Y38" s="194">
        <f>'Income Statment'!X38</f>
        <v>0</v>
      </c>
      <c r="Z38" s="194">
        <f>'Income Statment'!Y38</f>
        <v>0</v>
      </c>
      <c r="AA38" s="194">
        <f>'Income Statment'!Z38</f>
        <v>0</v>
      </c>
      <c r="AB38" s="194">
        <f>'Income Statment'!AA38</f>
        <v>0</v>
      </c>
      <c r="AC38" s="194">
        <f>'Income Statment'!AB38</f>
        <v>0</v>
      </c>
      <c r="AD38" s="194">
        <f>'Income Statment'!AC38</f>
        <v>0</v>
      </c>
      <c r="AE38" s="194">
        <f>'Income Statment'!AD38</f>
        <v>0</v>
      </c>
      <c r="AF38" s="194">
        <f>'Income Statment'!AE38</f>
        <v>0</v>
      </c>
      <c r="AG38" s="194">
        <f>'Income Statment'!AF38</f>
        <v>0</v>
      </c>
      <c r="AH38" s="194">
        <f>'Income Statment'!AG38</f>
        <v>0</v>
      </c>
      <c r="AI38" s="194">
        <f>'Income Statment'!AH38</f>
        <v>0</v>
      </c>
      <c r="AJ38" s="194">
        <f>'Income Statment'!AI38</f>
        <v>0</v>
      </c>
      <c r="AK38" s="194">
        <f>'Income Statment'!AJ38</f>
        <v>0</v>
      </c>
      <c r="AL38" s="194">
        <f>'Income Statment'!AK38</f>
        <v>0</v>
      </c>
      <c r="AM38" s="194">
        <f>'Income Statment'!AL38</f>
        <v>0</v>
      </c>
      <c r="AN38" s="194">
        <f>'Income Statment'!AM38</f>
        <v>0</v>
      </c>
      <c r="AO38" s="194">
        <f>'Income Statment'!AN38</f>
        <v>0</v>
      </c>
      <c r="AP38" s="194">
        <f>'Income Statment'!AO38</f>
        <v>0</v>
      </c>
      <c r="AQ38" s="194">
        <f>'Income Statment'!AP38</f>
        <v>0</v>
      </c>
      <c r="AR38" s="194">
        <f>'Income Statment'!AQ38</f>
        <v>0</v>
      </c>
      <c r="AS38" s="194">
        <f>'Income Statment'!AR38</f>
        <v>0</v>
      </c>
      <c r="AT38" s="194">
        <f>'Income Statment'!AS38</f>
        <v>0</v>
      </c>
      <c r="AU38" s="194">
        <f>'Income Statment'!AT38</f>
        <v>0</v>
      </c>
      <c r="AV38" s="194">
        <f>'Income Statment'!AU38</f>
        <v>0</v>
      </c>
      <c r="AW38" s="194">
        <f>'Income Statment'!AV38</f>
        <v>0</v>
      </c>
      <c r="AX38" s="194">
        <f>'Income Statment'!AW38</f>
        <v>0</v>
      </c>
      <c r="AY38" s="194">
        <f>'Income Statment'!AX38</f>
        <v>0</v>
      </c>
      <c r="AZ38" s="194">
        <f>'Income Statment'!AY38</f>
        <v>0</v>
      </c>
      <c r="BA38" s="194">
        <f>'Income Statment'!AZ38</f>
        <v>0</v>
      </c>
      <c r="BB38" s="194">
        <f>'Income Statment'!BA38</f>
        <v>0</v>
      </c>
      <c r="BC38" s="194">
        <f>'Income Statment'!BB38</f>
        <v>0</v>
      </c>
      <c r="BD38" s="194">
        <f>'Income Statment'!BC38</f>
        <v>0</v>
      </c>
      <c r="BE38" s="194">
        <f>'Income Statment'!BD38</f>
        <v>0</v>
      </c>
      <c r="BF38" s="194">
        <f>'Income Statment'!BE38</f>
        <v>0</v>
      </c>
      <c r="BG38" s="194">
        <f>'Income Statment'!BF38</f>
        <v>0</v>
      </c>
      <c r="BH38" s="194">
        <f>'Income Statment'!BG38</f>
        <v>0</v>
      </c>
      <c r="BI38" s="194">
        <f>'Income Statment'!BH38</f>
        <v>0</v>
      </c>
      <c r="BJ38" s="194">
        <f>'Income Statment'!BI38</f>
        <v>0</v>
      </c>
      <c r="BK38" s="194">
        <f>'Income Statment'!BJ38</f>
        <v>0</v>
      </c>
      <c r="BL38" s="194">
        <f>'Income Statment'!BK38</f>
        <v>0</v>
      </c>
      <c r="BM38" s="194">
        <f>'Income Statment'!BL38</f>
        <v>0</v>
      </c>
      <c r="BN38" s="195">
        <f>'Income Statment'!BM38</f>
        <v>0</v>
      </c>
      <c r="BO38" s="195">
        <f>'Income Statment'!BN38</f>
        <v>0</v>
      </c>
      <c r="BP38" s="195">
        <f>'Income Statment'!BO38</f>
        <v>0</v>
      </c>
      <c r="BQ38" s="196">
        <f>'Income Statment'!BP38</f>
        <v>-11290</v>
      </c>
      <c r="BR38" s="196">
        <f>'Income Statment'!BQ38</f>
        <v>-2269</v>
      </c>
      <c r="BS38" s="196">
        <f>'Income Statment'!BR38</f>
        <v>-13559</v>
      </c>
      <c r="BT38" s="197">
        <f>'Income Statment'!BS38</f>
        <v>0</v>
      </c>
      <c r="BU38" s="197">
        <f>'Income Statment'!BT38</f>
        <v>0</v>
      </c>
      <c r="BV38" s="197">
        <f>'Income Statment'!BU38</f>
        <v>0</v>
      </c>
      <c r="BW38" s="198">
        <f>'Income Statment'!BV38</f>
        <v>0</v>
      </c>
      <c r="BX38" s="198">
        <f>'Income Statment'!BW38</f>
        <v>0</v>
      </c>
      <c r="BY38" s="198">
        <f>'Income Statment'!BX38</f>
        <v>0</v>
      </c>
      <c r="BZ38" s="199">
        <f>'Income Statment'!BY38</f>
        <v>0</v>
      </c>
      <c r="CA38" s="199">
        <f>'Income Statment'!BZ38</f>
        <v>0</v>
      </c>
      <c r="CB38" s="199">
        <f>'Income Statment'!CA38</f>
        <v>0</v>
      </c>
      <c r="CC38" s="200">
        <f>'Income Statment'!CB38</f>
        <v>0</v>
      </c>
      <c r="CD38" s="200">
        <f>'Income Statment'!CC38</f>
        <v>0</v>
      </c>
      <c r="CE38" s="200">
        <f>'Income Statment'!CD38</f>
        <v>0</v>
      </c>
      <c r="CF38" s="201">
        <f>'Income Statment'!CE38</f>
        <v>0</v>
      </c>
      <c r="CG38" s="201">
        <f>'Income Statment'!CF38</f>
        <v>0</v>
      </c>
      <c r="CH38" s="201">
        <f>'Income Statment'!CG38</f>
        <v>0</v>
      </c>
      <c r="CI38" s="201">
        <f>'Income Statment'!CH38</f>
        <v>0</v>
      </c>
      <c r="CJ38" s="201">
        <f>'Income Statment'!CI38</f>
        <v>0</v>
      </c>
      <c r="CK38" s="201">
        <f>'Income Statment'!CJ38</f>
        <v>0</v>
      </c>
      <c r="CL38" s="202">
        <f>'Income Statment'!CK38</f>
        <v>0</v>
      </c>
      <c r="CM38" s="202">
        <f>'Income Statment'!CL38</f>
        <v>0</v>
      </c>
      <c r="CN38" s="202">
        <f>'Income Statment'!CM38</f>
        <v>0</v>
      </c>
      <c r="CO38" s="193">
        <f>'Income Statment'!CN38</f>
        <v>0</v>
      </c>
      <c r="CP38" s="193">
        <f>'Income Statment'!CO38</f>
        <v>0</v>
      </c>
      <c r="CQ38" s="193">
        <f>'Income Statment'!CP38</f>
        <v>0</v>
      </c>
      <c r="CR38" s="203">
        <f>'Income Statment'!CQ38</f>
        <v>0</v>
      </c>
      <c r="CS38" s="203">
        <f>'Income Statment'!CR38</f>
        <v>0</v>
      </c>
      <c r="CT38" s="203">
        <f>'Income Statment'!CS38</f>
        <v>0</v>
      </c>
      <c r="CU38" s="194">
        <f>'Income Statment'!CT38</f>
        <v>0</v>
      </c>
      <c r="CV38" s="194">
        <f>'Income Statment'!CU38</f>
        <v>0</v>
      </c>
      <c r="CW38" s="194">
        <f>'Income Statment'!CV38</f>
        <v>0</v>
      </c>
      <c r="CX38" s="204">
        <f>'Income Statment'!CW38</f>
        <v>0</v>
      </c>
      <c r="CY38" s="204">
        <f>'Income Statment'!CX38</f>
        <v>0</v>
      </c>
      <c r="CZ38" s="204">
        <f>'Income Statment'!CY38</f>
        <v>0</v>
      </c>
      <c r="DA38" s="205">
        <f>'Income Statment'!CZ38</f>
        <v>0</v>
      </c>
      <c r="DB38" s="205">
        <f>'Income Statment'!DA38</f>
        <v>0</v>
      </c>
      <c r="DC38" s="205">
        <f>'Income Statment'!DB38</f>
        <v>0</v>
      </c>
      <c r="DD38" s="196">
        <f>'Income Statment'!DC38</f>
        <v>0</v>
      </c>
      <c r="DE38" s="196">
        <f>'Income Statment'!DD38</f>
        <v>0</v>
      </c>
      <c r="DF38" s="196">
        <f>'Income Statment'!DE38</f>
        <v>0</v>
      </c>
      <c r="DG38" s="206">
        <f>'Income Statment'!DF38</f>
        <v>0</v>
      </c>
      <c r="DH38" s="206">
        <f>'Income Statment'!DG38</f>
        <v>0</v>
      </c>
      <c r="DI38" s="206">
        <f>'Income Statment'!DH38</f>
        <v>0</v>
      </c>
      <c r="DJ38" s="207">
        <f>'Income Statment'!DI38</f>
        <v>0</v>
      </c>
      <c r="DK38" s="207">
        <f>'Income Statment'!DJ38</f>
        <v>0</v>
      </c>
      <c r="DL38" s="207">
        <f>'Income Statment'!DK38</f>
        <v>0</v>
      </c>
      <c r="DM38" s="208">
        <f>'Income Statment'!DL38</f>
        <v>0</v>
      </c>
      <c r="DN38" s="208">
        <f>'Income Statment'!DM38</f>
        <v>0</v>
      </c>
      <c r="DO38" s="208">
        <f>'Income Statment'!DN38</f>
        <v>0</v>
      </c>
      <c r="DP38" s="209">
        <f>'Income Statment'!DO38</f>
        <v>0</v>
      </c>
      <c r="DQ38" s="209">
        <f>'Income Statment'!DP38</f>
        <v>0</v>
      </c>
      <c r="DR38" s="209">
        <f>'Income Statment'!DQ38</f>
        <v>0</v>
      </c>
      <c r="DS38" s="6">
        <f>'Income Statment'!DR38</f>
        <v>-11290</v>
      </c>
      <c r="DT38" s="6">
        <f>'Income Statment'!DS38</f>
        <v>-2269</v>
      </c>
      <c r="DU38" s="6">
        <f>'Income Statment'!DT38</f>
        <v>-13559</v>
      </c>
    </row>
    <row r="39" spans="1:125" x14ac:dyDescent="0.25">
      <c r="A39" s="214" t="str">
        <f t="shared" si="0"/>
        <v xml:space="preserve">               4070312</v>
      </c>
      <c r="B39" t="str">
        <f>'Income Statment'!A39</f>
        <v xml:space="preserve">               4070312-Revenue from Previous Years</v>
      </c>
      <c r="C39" s="6">
        <f>'Income Statment'!B39</f>
        <v>0</v>
      </c>
      <c r="D39" s="6">
        <f>'Income Statment'!C39</f>
        <v>0</v>
      </c>
      <c r="E39" s="6">
        <f>'Income Statment'!D39</f>
        <v>0</v>
      </c>
      <c r="F39" s="193">
        <f>'Income Statment'!E39</f>
        <v>0</v>
      </c>
      <c r="G39" s="193">
        <f>'Income Statment'!F39</f>
        <v>0</v>
      </c>
      <c r="H39" s="193">
        <f>'Income Statment'!G39</f>
        <v>0</v>
      </c>
      <c r="I39" s="193">
        <f>'Income Statment'!H39</f>
        <v>0</v>
      </c>
      <c r="J39" s="193">
        <f>'Income Statment'!I39</f>
        <v>0</v>
      </c>
      <c r="K39" s="193">
        <f>'Income Statment'!J39</f>
        <v>0</v>
      </c>
      <c r="L39" s="193">
        <f>'Income Statment'!K39</f>
        <v>0</v>
      </c>
      <c r="M39" s="193">
        <f>'Income Statment'!L39</f>
        <v>0</v>
      </c>
      <c r="N39" s="193">
        <f>'Income Statment'!M39</f>
        <v>0</v>
      </c>
      <c r="O39" s="193">
        <f>'Income Statment'!N39</f>
        <v>0</v>
      </c>
      <c r="P39" s="193">
        <f>'Income Statment'!O39</f>
        <v>0</v>
      </c>
      <c r="Q39" s="193">
        <f>'Income Statment'!P39</f>
        <v>0</v>
      </c>
      <c r="R39" s="193">
        <f>'Income Statment'!Q39</f>
        <v>0</v>
      </c>
      <c r="S39" s="193">
        <f>'Income Statment'!R39</f>
        <v>0</v>
      </c>
      <c r="T39" s="193">
        <f>'Income Statment'!S39</f>
        <v>0</v>
      </c>
      <c r="U39" s="193">
        <f>'Income Statment'!T39</f>
        <v>0</v>
      </c>
      <c r="V39" s="193">
        <f>'Income Statment'!U39</f>
        <v>0</v>
      </c>
      <c r="W39" s="193">
        <f>'Income Statment'!V39</f>
        <v>0</v>
      </c>
      <c r="X39" s="194">
        <f>'Income Statment'!W39</f>
        <v>0</v>
      </c>
      <c r="Y39" s="194">
        <f>'Income Statment'!X39</f>
        <v>0</v>
      </c>
      <c r="Z39" s="194">
        <f>'Income Statment'!Y39</f>
        <v>0</v>
      </c>
      <c r="AA39" s="194">
        <f>'Income Statment'!Z39</f>
        <v>0</v>
      </c>
      <c r="AB39" s="194">
        <f>'Income Statment'!AA39</f>
        <v>0</v>
      </c>
      <c r="AC39" s="194">
        <f>'Income Statment'!AB39</f>
        <v>0</v>
      </c>
      <c r="AD39" s="194">
        <f>'Income Statment'!AC39</f>
        <v>0</v>
      </c>
      <c r="AE39" s="194">
        <f>'Income Statment'!AD39</f>
        <v>0</v>
      </c>
      <c r="AF39" s="194">
        <f>'Income Statment'!AE39</f>
        <v>0</v>
      </c>
      <c r="AG39" s="194">
        <f>'Income Statment'!AF39</f>
        <v>0</v>
      </c>
      <c r="AH39" s="194">
        <f>'Income Statment'!AG39</f>
        <v>0</v>
      </c>
      <c r="AI39" s="194">
        <f>'Income Statment'!AH39</f>
        <v>0</v>
      </c>
      <c r="AJ39" s="194">
        <f>'Income Statment'!AI39</f>
        <v>0</v>
      </c>
      <c r="AK39" s="194">
        <f>'Income Statment'!AJ39</f>
        <v>0</v>
      </c>
      <c r="AL39" s="194">
        <f>'Income Statment'!AK39</f>
        <v>0</v>
      </c>
      <c r="AM39" s="194">
        <f>'Income Statment'!AL39</f>
        <v>0</v>
      </c>
      <c r="AN39" s="194">
        <f>'Income Statment'!AM39</f>
        <v>0</v>
      </c>
      <c r="AO39" s="194">
        <f>'Income Statment'!AN39</f>
        <v>0</v>
      </c>
      <c r="AP39" s="194">
        <f>'Income Statment'!AO39</f>
        <v>0</v>
      </c>
      <c r="AQ39" s="194">
        <f>'Income Statment'!AP39</f>
        <v>0</v>
      </c>
      <c r="AR39" s="194">
        <f>'Income Statment'!AQ39</f>
        <v>0</v>
      </c>
      <c r="AS39" s="194">
        <f>'Income Statment'!AR39</f>
        <v>0</v>
      </c>
      <c r="AT39" s="194">
        <f>'Income Statment'!AS39</f>
        <v>0</v>
      </c>
      <c r="AU39" s="194">
        <f>'Income Statment'!AT39</f>
        <v>0</v>
      </c>
      <c r="AV39" s="194">
        <f>'Income Statment'!AU39</f>
        <v>0</v>
      </c>
      <c r="AW39" s="194">
        <f>'Income Statment'!AV39</f>
        <v>0</v>
      </c>
      <c r="AX39" s="194">
        <f>'Income Statment'!AW39</f>
        <v>0</v>
      </c>
      <c r="AY39" s="194">
        <f>'Income Statment'!AX39</f>
        <v>0</v>
      </c>
      <c r="AZ39" s="194">
        <f>'Income Statment'!AY39</f>
        <v>0</v>
      </c>
      <c r="BA39" s="194">
        <f>'Income Statment'!AZ39</f>
        <v>0</v>
      </c>
      <c r="BB39" s="194">
        <f>'Income Statment'!BA39</f>
        <v>0</v>
      </c>
      <c r="BC39" s="194">
        <f>'Income Statment'!BB39</f>
        <v>0</v>
      </c>
      <c r="BD39" s="194">
        <f>'Income Statment'!BC39</f>
        <v>0</v>
      </c>
      <c r="BE39" s="194">
        <f>'Income Statment'!BD39</f>
        <v>0</v>
      </c>
      <c r="BF39" s="194">
        <f>'Income Statment'!BE39</f>
        <v>0</v>
      </c>
      <c r="BG39" s="194">
        <f>'Income Statment'!BF39</f>
        <v>0</v>
      </c>
      <c r="BH39" s="194">
        <f>'Income Statment'!BG39</f>
        <v>0</v>
      </c>
      <c r="BI39" s="194">
        <f>'Income Statment'!BH39</f>
        <v>0</v>
      </c>
      <c r="BJ39" s="194">
        <f>'Income Statment'!BI39</f>
        <v>0</v>
      </c>
      <c r="BK39" s="194">
        <f>'Income Statment'!BJ39</f>
        <v>0</v>
      </c>
      <c r="BL39" s="194">
        <f>'Income Statment'!BK39</f>
        <v>0</v>
      </c>
      <c r="BM39" s="194">
        <f>'Income Statment'!BL39</f>
        <v>0</v>
      </c>
      <c r="BN39" s="195">
        <f>'Income Statment'!BM39</f>
        <v>0</v>
      </c>
      <c r="BO39" s="195">
        <f>'Income Statment'!BN39</f>
        <v>0</v>
      </c>
      <c r="BP39" s="195">
        <f>'Income Statment'!BO39</f>
        <v>0</v>
      </c>
      <c r="BQ39" s="196">
        <f>'Income Statment'!BP39</f>
        <v>0</v>
      </c>
      <c r="BR39" s="196">
        <f>'Income Statment'!BQ39</f>
        <v>0</v>
      </c>
      <c r="BS39" s="196">
        <f>'Income Statment'!BR39</f>
        <v>0</v>
      </c>
      <c r="BT39" s="197">
        <f>'Income Statment'!BS39</f>
        <v>0</v>
      </c>
      <c r="BU39" s="197">
        <f>'Income Statment'!BT39</f>
        <v>0</v>
      </c>
      <c r="BV39" s="197">
        <f>'Income Statment'!BU39</f>
        <v>0</v>
      </c>
      <c r="BW39" s="198">
        <f>'Income Statment'!BV39</f>
        <v>0</v>
      </c>
      <c r="BX39" s="198">
        <f>'Income Statment'!BW39</f>
        <v>0</v>
      </c>
      <c r="BY39" s="198">
        <f>'Income Statment'!BX39</f>
        <v>0</v>
      </c>
      <c r="BZ39" s="199">
        <f>'Income Statment'!BY39</f>
        <v>0</v>
      </c>
      <c r="CA39" s="199">
        <f>'Income Statment'!BZ39</f>
        <v>0</v>
      </c>
      <c r="CB39" s="199">
        <f>'Income Statment'!CA39</f>
        <v>0</v>
      </c>
      <c r="CC39" s="200">
        <f>'Income Statment'!CB39</f>
        <v>-9936.1239999999998</v>
      </c>
      <c r="CD39" s="200">
        <f>'Income Statment'!CC39</f>
        <v>0</v>
      </c>
      <c r="CE39" s="200">
        <f>'Income Statment'!CD39</f>
        <v>-9936.1239999999998</v>
      </c>
      <c r="CF39" s="201">
        <f>'Income Statment'!CE39</f>
        <v>0</v>
      </c>
      <c r="CG39" s="201">
        <f>'Income Statment'!CF39</f>
        <v>0</v>
      </c>
      <c r="CH39" s="201">
        <f>'Income Statment'!CG39</f>
        <v>0</v>
      </c>
      <c r="CI39" s="201">
        <f>'Income Statment'!CH39</f>
        <v>0</v>
      </c>
      <c r="CJ39" s="201">
        <f>'Income Statment'!CI39</f>
        <v>0</v>
      </c>
      <c r="CK39" s="201">
        <f>'Income Statment'!CJ39</f>
        <v>0</v>
      </c>
      <c r="CL39" s="202">
        <f>'Income Statment'!CK39</f>
        <v>0</v>
      </c>
      <c r="CM39" s="202">
        <f>'Income Statment'!CL39</f>
        <v>0</v>
      </c>
      <c r="CN39" s="202">
        <f>'Income Statment'!CM39</f>
        <v>0</v>
      </c>
      <c r="CO39" s="193">
        <f>'Income Statment'!CN39</f>
        <v>0</v>
      </c>
      <c r="CP39" s="193">
        <f>'Income Statment'!CO39</f>
        <v>0</v>
      </c>
      <c r="CQ39" s="193">
        <f>'Income Statment'!CP39</f>
        <v>0</v>
      </c>
      <c r="CR39" s="203">
        <f>'Income Statment'!CQ39</f>
        <v>0</v>
      </c>
      <c r="CS39" s="203">
        <f>'Income Statment'!CR39</f>
        <v>0</v>
      </c>
      <c r="CT39" s="203">
        <f>'Income Statment'!CS39</f>
        <v>0</v>
      </c>
      <c r="CU39" s="194">
        <f>'Income Statment'!CT39</f>
        <v>0</v>
      </c>
      <c r="CV39" s="194">
        <f>'Income Statment'!CU39</f>
        <v>0</v>
      </c>
      <c r="CW39" s="194">
        <f>'Income Statment'!CV39</f>
        <v>0</v>
      </c>
      <c r="CX39" s="204">
        <f>'Income Statment'!CW39</f>
        <v>0</v>
      </c>
      <c r="CY39" s="204">
        <f>'Income Statment'!CX39</f>
        <v>0</v>
      </c>
      <c r="CZ39" s="204">
        <f>'Income Statment'!CY39</f>
        <v>0</v>
      </c>
      <c r="DA39" s="205">
        <f>'Income Statment'!CZ39</f>
        <v>0</v>
      </c>
      <c r="DB39" s="205">
        <f>'Income Statment'!DA39</f>
        <v>0</v>
      </c>
      <c r="DC39" s="205">
        <f>'Income Statment'!DB39</f>
        <v>0</v>
      </c>
      <c r="DD39" s="196">
        <f>'Income Statment'!DC39</f>
        <v>0</v>
      </c>
      <c r="DE39" s="196">
        <f>'Income Statment'!DD39</f>
        <v>0</v>
      </c>
      <c r="DF39" s="196">
        <f>'Income Statment'!DE39</f>
        <v>0</v>
      </c>
      <c r="DG39" s="206">
        <f>'Income Statment'!DF39</f>
        <v>0</v>
      </c>
      <c r="DH39" s="206">
        <f>'Income Statment'!DG39</f>
        <v>0</v>
      </c>
      <c r="DI39" s="206">
        <f>'Income Statment'!DH39</f>
        <v>0</v>
      </c>
      <c r="DJ39" s="207">
        <f>'Income Statment'!DI39</f>
        <v>0</v>
      </c>
      <c r="DK39" s="207">
        <f>'Income Statment'!DJ39</f>
        <v>0</v>
      </c>
      <c r="DL39" s="207">
        <f>'Income Statment'!DK39</f>
        <v>0</v>
      </c>
      <c r="DM39" s="208">
        <f>'Income Statment'!DL39</f>
        <v>0</v>
      </c>
      <c r="DN39" s="208">
        <f>'Income Statment'!DM39</f>
        <v>0</v>
      </c>
      <c r="DO39" s="208">
        <f>'Income Statment'!DN39</f>
        <v>0</v>
      </c>
      <c r="DP39" s="209">
        <f>'Income Statment'!DO39</f>
        <v>0</v>
      </c>
      <c r="DQ39" s="209">
        <f>'Income Statment'!DP39</f>
        <v>0</v>
      </c>
      <c r="DR39" s="209">
        <f>'Income Statment'!DQ39</f>
        <v>0</v>
      </c>
      <c r="DS39" s="6">
        <f>'Income Statment'!DR39</f>
        <v>-9936.1239999999998</v>
      </c>
      <c r="DT39" s="6">
        <f>'Income Statment'!DS39</f>
        <v>0</v>
      </c>
      <c r="DU39" s="6">
        <f>'Income Statment'!DT39</f>
        <v>-9936.1239999999998</v>
      </c>
    </row>
    <row r="40" spans="1:125" x14ac:dyDescent="0.25">
      <c r="A40" s="214" t="str">
        <f t="shared" si="0"/>
        <v xml:space="preserve">               4070313</v>
      </c>
      <c r="B40" t="str">
        <f>'Income Statment'!A40</f>
        <v xml:space="preserve">               4070313-Revenue - Magnetic Cards</v>
      </c>
      <c r="C40" s="6">
        <f>'Income Statment'!B40</f>
        <v>0</v>
      </c>
      <c r="D40" s="6">
        <f>'Income Statment'!C40</f>
        <v>0</v>
      </c>
      <c r="E40" s="6">
        <f>'Income Statment'!D40</f>
        <v>0</v>
      </c>
      <c r="F40" s="193">
        <f>'Income Statment'!E40</f>
        <v>0</v>
      </c>
      <c r="G40" s="193">
        <f>'Income Statment'!F40</f>
        <v>0</v>
      </c>
      <c r="H40" s="193">
        <f>'Income Statment'!G40</f>
        <v>0</v>
      </c>
      <c r="I40" s="193">
        <f>'Income Statment'!H40</f>
        <v>0</v>
      </c>
      <c r="J40" s="193">
        <f>'Income Statment'!I40</f>
        <v>0</v>
      </c>
      <c r="K40" s="193">
        <f>'Income Statment'!J40</f>
        <v>0</v>
      </c>
      <c r="L40" s="193">
        <f>'Income Statment'!K40</f>
        <v>0</v>
      </c>
      <c r="M40" s="193">
        <f>'Income Statment'!L40</f>
        <v>0</v>
      </c>
      <c r="N40" s="193">
        <f>'Income Statment'!M40</f>
        <v>0</v>
      </c>
      <c r="O40" s="193">
        <f>'Income Statment'!N40</f>
        <v>0</v>
      </c>
      <c r="P40" s="193">
        <f>'Income Statment'!O40</f>
        <v>0</v>
      </c>
      <c r="Q40" s="193">
        <f>'Income Statment'!P40</f>
        <v>0</v>
      </c>
      <c r="R40" s="193">
        <f>'Income Statment'!Q40</f>
        <v>0</v>
      </c>
      <c r="S40" s="193">
        <f>'Income Statment'!R40</f>
        <v>0</v>
      </c>
      <c r="T40" s="193">
        <f>'Income Statment'!S40</f>
        <v>0</v>
      </c>
      <c r="U40" s="193">
        <f>'Income Statment'!T40</f>
        <v>0</v>
      </c>
      <c r="V40" s="193">
        <f>'Income Statment'!U40</f>
        <v>0</v>
      </c>
      <c r="W40" s="193">
        <f>'Income Statment'!V40</f>
        <v>0</v>
      </c>
      <c r="X40" s="194">
        <f>'Income Statment'!W40</f>
        <v>0</v>
      </c>
      <c r="Y40" s="194">
        <f>'Income Statment'!X40</f>
        <v>0</v>
      </c>
      <c r="Z40" s="194">
        <f>'Income Statment'!Y40</f>
        <v>0</v>
      </c>
      <c r="AA40" s="194">
        <f>'Income Statment'!Z40</f>
        <v>0</v>
      </c>
      <c r="AB40" s="194">
        <f>'Income Statment'!AA40</f>
        <v>0</v>
      </c>
      <c r="AC40" s="194">
        <f>'Income Statment'!AB40</f>
        <v>0</v>
      </c>
      <c r="AD40" s="194">
        <f>'Income Statment'!AC40</f>
        <v>0</v>
      </c>
      <c r="AE40" s="194">
        <f>'Income Statment'!AD40</f>
        <v>0</v>
      </c>
      <c r="AF40" s="194">
        <f>'Income Statment'!AE40</f>
        <v>0</v>
      </c>
      <c r="AG40" s="194">
        <f>'Income Statment'!AF40</f>
        <v>0</v>
      </c>
      <c r="AH40" s="194">
        <f>'Income Statment'!AG40</f>
        <v>0</v>
      </c>
      <c r="AI40" s="194">
        <f>'Income Statment'!AH40</f>
        <v>0</v>
      </c>
      <c r="AJ40" s="194">
        <f>'Income Statment'!AI40</f>
        <v>0</v>
      </c>
      <c r="AK40" s="194">
        <f>'Income Statment'!AJ40</f>
        <v>0</v>
      </c>
      <c r="AL40" s="194">
        <f>'Income Statment'!AK40</f>
        <v>0</v>
      </c>
      <c r="AM40" s="194">
        <f>'Income Statment'!AL40</f>
        <v>0</v>
      </c>
      <c r="AN40" s="194">
        <f>'Income Statment'!AM40</f>
        <v>0</v>
      </c>
      <c r="AO40" s="194">
        <f>'Income Statment'!AN40</f>
        <v>0</v>
      </c>
      <c r="AP40" s="194">
        <f>'Income Statment'!AO40</f>
        <v>0</v>
      </c>
      <c r="AQ40" s="194">
        <f>'Income Statment'!AP40</f>
        <v>0</v>
      </c>
      <c r="AR40" s="194">
        <f>'Income Statment'!AQ40</f>
        <v>0</v>
      </c>
      <c r="AS40" s="194">
        <f>'Income Statment'!AR40</f>
        <v>0</v>
      </c>
      <c r="AT40" s="194">
        <f>'Income Statment'!AS40</f>
        <v>0</v>
      </c>
      <c r="AU40" s="194">
        <f>'Income Statment'!AT40</f>
        <v>0</v>
      </c>
      <c r="AV40" s="194">
        <f>'Income Statment'!AU40</f>
        <v>0</v>
      </c>
      <c r="AW40" s="194">
        <f>'Income Statment'!AV40</f>
        <v>0</v>
      </c>
      <c r="AX40" s="194">
        <f>'Income Statment'!AW40</f>
        <v>0</v>
      </c>
      <c r="AY40" s="194">
        <f>'Income Statment'!AX40</f>
        <v>0</v>
      </c>
      <c r="AZ40" s="194">
        <f>'Income Statment'!AY40</f>
        <v>0</v>
      </c>
      <c r="BA40" s="194">
        <f>'Income Statment'!AZ40</f>
        <v>0</v>
      </c>
      <c r="BB40" s="194">
        <f>'Income Statment'!BA40</f>
        <v>0</v>
      </c>
      <c r="BC40" s="194">
        <f>'Income Statment'!BB40</f>
        <v>0</v>
      </c>
      <c r="BD40" s="194">
        <f>'Income Statment'!BC40</f>
        <v>0</v>
      </c>
      <c r="BE40" s="194">
        <f>'Income Statment'!BD40</f>
        <v>0</v>
      </c>
      <c r="BF40" s="194">
        <f>'Income Statment'!BE40</f>
        <v>0</v>
      </c>
      <c r="BG40" s="194">
        <f>'Income Statment'!BF40</f>
        <v>0</v>
      </c>
      <c r="BH40" s="194">
        <f>'Income Statment'!BG40</f>
        <v>0</v>
      </c>
      <c r="BI40" s="194">
        <f>'Income Statment'!BH40</f>
        <v>0</v>
      </c>
      <c r="BJ40" s="194">
        <f>'Income Statment'!BI40</f>
        <v>0</v>
      </c>
      <c r="BK40" s="194">
        <f>'Income Statment'!BJ40</f>
        <v>0</v>
      </c>
      <c r="BL40" s="194">
        <f>'Income Statment'!BK40</f>
        <v>0</v>
      </c>
      <c r="BM40" s="194">
        <f>'Income Statment'!BL40</f>
        <v>0</v>
      </c>
      <c r="BN40" s="195">
        <f>'Income Statment'!BM40</f>
        <v>0</v>
      </c>
      <c r="BO40" s="195">
        <f>'Income Statment'!BN40</f>
        <v>0</v>
      </c>
      <c r="BP40" s="195">
        <f>'Income Statment'!BO40</f>
        <v>0</v>
      </c>
      <c r="BQ40" s="196">
        <f>'Income Statment'!BP40</f>
        <v>0</v>
      </c>
      <c r="BR40" s="196">
        <f>'Income Statment'!BQ40</f>
        <v>0</v>
      </c>
      <c r="BS40" s="196">
        <f>'Income Statment'!BR40</f>
        <v>0</v>
      </c>
      <c r="BT40" s="197">
        <f>'Income Statment'!BS40</f>
        <v>-2973</v>
      </c>
      <c r="BU40" s="197">
        <f>'Income Statment'!BT40</f>
        <v>-725</v>
      </c>
      <c r="BV40" s="197">
        <f>'Income Statment'!BU40</f>
        <v>-3698</v>
      </c>
      <c r="BW40" s="198">
        <f>'Income Statment'!BV40</f>
        <v>0</v>
      </c>
      <c r="BX40" s="198">
        <f>'Income Statment'!BW40</f>
        <v>0</v>
      </c>
      <c r="BY40" s="198">
        <f>'Income Statment'!BX40</f>
        <v>0</v>
      </c>
      <c r="BZ40" s="199">
        <f>'Income Statment'!BY40</f>
        <v>0</v>
      </c>
      <c r="CA40" s="199">
        <f>'Income Statment'!BZ40</f>
        <v>0</v>
      </c>
      <c r="CB40" s="199">
        <f>'Income Statment'!CA40</f>
        <v>0</v>
      </c>
      <c r="CC40" s="200">
        <f>'Income Statment'!CB40</f>
        <v>0</v>
      </c>
      <c r="CD40" s="200">
        <f>'Income Statment'!CC40</f>
        <v>0</v>
      </c>
      <c r="CE40" s="200">
        <f>'Income Statment'!CD40</f>
        <v>0</v>
      </c>
      <c r="CF40" s="201">
        <f>'Income Statment'!CE40</f>
        <v>0</v>
      </c>
      <c r="CG40" s="201">
        <f>'Income Statment'!CF40</f>
        <v>0</v>
      </c>
      <c r="CH40" s="201">
        <f>'Income Statment'!CG40</f>
        <v>0</v>
      </c>
      <c r="CI40" s="201">
        <f>'Income Statment'!CH40</f>
        <v>0</v>
      </c>
      <c r="CJ40" s="201">
        <f>'Income Statment'!CI40</f>
        <v>0</v>
      </c>
      <c r="CK40" s="201">
        <f>'Income Statment'!CJ40</f>
        <v>0</v>
      </c>
      <c r="CL40" s="202">
        <f>'Income Statment'!CK40</f>
        <v>0</v>
      </c>
      <c r="CM40" s="202">
        <f>'Income Statment'!CL40</f>
        <v>0</v>
      </c>
      <c r="CN40" s="202">
        <f>'Income Statment'!CM40</f>
        <v>0</v>
      </c>
      <c r="CO40" s="193">
        <f>'Income Statment'!CN40</f>
        <v>0</v>
      </c>
      <c r="CP40" s="193">
        <f>'Income Statment'!CO40</f>
        <v>0</v>
      </c>
      <c r="CQ40" s="193">
        <f>'Income Statment'!CP40</f>
        <v>0</v>
      </c>
      <c r="CR40" s="203">
        <f>'Income Statment'!CQ40</f>
        <v>0</v>
      </c>
      <c r="CS40" s="203">
        <f>'Income Statment'!CR40</f>
        <v>0</v>
      </c>
      <c r="CT40" s="203">
        <f>'Income Statment'!CS40</f>
        <v>0</v>
      </c>
      <c r="CU40" s="194">
        <f>'Income Statment'!CT40</f>
        <v>0</v>
      </c>
      <c r="CV40" s="194">
        <f>'Income Statment'!CU40</f>
        <v>0</v>
      </c>
      <c r="CW40" s="194">
        <f>'Income Statment'!CV40</f>
        <v>0</v>
      </c>
      <c r="CX40" s="204">
        <f>'Income Statment'!CW40</f>
        <v>0</v>
      </c>
      <c r="CY40" s="204">
        <f>'Income Statment'!CX40</f>
        <v>0</v>
      </c>
      <c r="CZ40" s="204">
        <f>'Income Statment'!CY40</f>
        <v>0</v>
      </c>
      <c r="DA40" s="205">
        <f>'Income Statment'!CZ40</f>
        <v>0</v>
      </c>
      <c r="DB40" s="205">
        <f>'Income Statment'!DA40</f>
        <v>0</v>
      </c>
      <c r="DC40" s="205">
        <f>'Income Statment'!DB40</f>
        <v>0</v>
      </c>
      <c r="DD40" s="196">
        <f>'Income Statment'!DC40</f>
        <v>0</v>
      </c>
      <c r="DE40" s="196">
        <f>'Income Statment'!DD40</f>
        <v>0</v>
      </c>
      <c r="DF40" s="196">
        <f>'Income Statment'!DE40</f>
        <v>0</v>
      </c>
      <c r="DG40" s="206">
        <f>'Income Statment'!DF40</f>
        <v>0</v>
      </c>
      <c r="DH40" s="206">
        <f>'Income Statment'!DG40</f>
        <v>0</v>
      </c>
      <c r="DI40" s="206">
        <f>'Income Statment'!DH40</f>
        <v>0</v>
      </c>
      <c r="DJ40" s="207">
        <f>'Income Statment'!DI40</f>
        <v>0</v>
      </c>
      <c r="DK40" s="207">
        <f>'Income Statment'!DJ40</f>
        <v>0</v>
      </c>
      <c r="DL40" s="207">
        <f>'Income Statment'!DK40</f>
        <v>0</v>
      </c>
      <c r="DM40" s="208">
        <f>'Income Statment'!DL40</f>
        <v>0</v>
      </c>
      <c r="DN40" s="208">
        <f>'Income Statment'!DM40</f>
        <v>0</v>
      </c>
      <c r="DO40" s="208">
        <f>'Income Statment'!DN40</f>
        <v>0</v>
      </c>
      <c r="DP40" s="209">
        <f>'Income Statment'!DO40</f>
        <v>0</v>
      </c>
      <c r="DQ40" s="209">
        <f>'Income Statment'!DP40</f>
        <v>0</v>
      </c>
      <c r="DR40" s="209">
        <f>'Income Statment'!DQ40</f>
        <v>0</v>
      </c>
      <c r="DS40" s="6">
        <f>'Income Statment'!DR40</f>
        <v>-2973</v>
      </c>
      <c r="DT40" s="6">
        <f>'Income Statment'!DS40</f>
        <v>-725</v>
      </c>
      <c r="DU40" s="6">
        <f>'Income Statment'!DT40</f>
        <v>-3698</v>
      </c>
    </row>
    <row r="41" spans="1:125" x14ac:dyDescent="0.25">
      <c r="A41" s="214" t="str">
        <f t="shared" si="0"/>
        <v xml:space="preserve">               4070315</v>
      </c>
      <c r="B41" t="str">
        <f>'Income Statment'!A41</f>
        <v xml:space="preserve">               4070315-Revenue - Health Club</v>
      </c>
      <c r="C41" s="6">
        <f>'Income Statment'!B41</f>
        <v>0</v>
      </c>
      <c r="D41" s="6">
        <f>'Income Statment'!C41</f>
        <v>0</v>
      </c>
      <c r="E41" s="6">
        <f>'Income Statment'!D41</f>
        <v>0</v>
      </c>
      <c r="F41" s="193">
        <f>'Income Statment'!E41</f>
        <v>0</v>
      </c>
      <c r="G41" s="193">
        <f>'Income Statment'!F41</f>
        <v>0</v>
      </c>
      <c r="H41" s="193">
        <f>'Income Statment'!G41</f>
        <v>0</v>
      </c>
      <c r="I41" s="193">
        <f>'Income Statment'!H41</f>
        <v>0</v>
      </c>
      <c r="J41" s="193">
        <f>'Income Statment'!I41</f>
        <v>0</v>
      </c>
      <c r="K41" s="193">
        <f>'Income Statment'!J41</f>
        <v>0</v>
      </c>
      <c r="L41" s="193">
        <f>'Income Statment'!K41</f>
        <v>0</v>
      </c>
      <c r="M41" s="193">
        <f>'Income Statment'!L41</f>
        <v>0</v>
      </c>
      <c r="N41" s="193">
        <f>'Income Statment'!M41</f>
        <v>0</v>
      </c>
      <c r="O41" s="193">
        <f>'Income Statment'!N41</f>
        <v>0</v>
      </c>
      <c r="P41" s="193">
        <f>'Income Statment'!O41</f>
        <v>0</v>
      </c>
      <c r="Q41" s="193">
        <f>'Income Statment'!P41</f>
        <v>0</v>
      </c>
      <c r="R41" s="193">
        <f>'Income Statment'!Q41</f>
        <v>0</v>
      </c>
      <c r="S41" s="193">
        <f>'Income Statment'!R41</f>
        <v>0</v>
      </c>
      <c r="T41" s="193">
        <f>'Income Statment'!S41</f>
        <v>0</v>
      </c>
      <c r="U41" s="193">
        <f>'Income Statment'!T41</f>
        <v>0</v>
      </c>
      <c r="V41" s="193">
        <f>'Income Statment'!U41</f>
        <v>0</v>
      </c>
      <c r="W41" s="193">
        <f>'Income Statment'!V41</f>
        <v>0</v>
      </c>
      <c r="X41" s="194">
        <f>'Income Statment'!W41</f>
        <v>0</v>
      </c>
      <c r="Y41" s="194">
        <f>'Income Statment'!X41</f>
        <v>0</v>
      </c>
      <c r="Z41" s="194">
        <f>'Income Statment'!Y41</f>
        <v>0</v>
      </c>
      <c r="AA41" s="194">
        <f>'Income Statment'!Z41</f>
        <v>0</v>
      </c>
      <c r="AB41" s="194">
        <f>'Income Statment'!AA41</f>
        <v>0</v>
      </c>
      <c r="AC41" s="194">
        <f>'Income Statment'!AB41</f>
        <v>0</v>
      </c>
      <c r="AD41" s="194">
        <f>'Income Statment'!AC41</f>
        <v>0</v>
      </c>
      <c r="AE41" s="194">
        <f>'Income Statment'!AD41</f>
        <v>0</v>
      </c>
      <c r="AF41" s="194">
        <f>'Income Statment'!AE41</f>
        <v>0</v>
      </c>
      <c r="AG41" s="194">
        <f>'Income Statment'!AF41</f>
        <v>0</v>
      </c>
      <c r="AH41" s="194">
        <f>'Income Statment'!AG41</f>
        <v>0</v>
      </c>
      <c r="AI41" s="194">
        <f>'Income Statment'!AH41</f>
        <v>0</v>
      </c>
      <c r="AJ41" s="194">
        <f>'Income Statment'!AI41</f>
        <v>0</v>
      </c>
      <c r="AK41" s="194">
        <f>'Income Statment'!AJ41</f>
        <v>0</v>
      </c>
      <c r="AL41" s="194">
        <f>'Income Statment'!AK41</f>
        <v>0</v>
      </c>
      <c r="AM41" s="194">
        <f>'Income Statment'!AL41</f>
        <v>0</v>
      </c>
      <c r="AN41" s="194">
        <f>'Income Statment'!AM41</f>
        <v>0</v>
      </c>
      <c r="AO41" s="194">
        <f>'Income Statment'!AN41</f>
        <v>0</v>
      </c>
      <c r="AP41" s="194">
        <f>'Income Statment'!AO41</f>
        <v>0</v>
      </c>
      <c r="AQ41" s="194">
        <f>'Income Statment'!AP41</f>
        <v>0</v>
      </c>
      <c r="AR41" s="194">
        <f>'Income Statment'!AQ41</f>
        <v>0</v>
      </c>
      <c r="AS41" s="194">
        <f>'Income Statment'!AR41</f>
        <v>0</v>
      </c>
      <c r="AT41" s="194">
        <f>'Income Statment'!AS41</f>
        <v>0</v>
      </c>
      <c r="AU41" s="194">
        <f>'Income Statment'!AT41</f>
        <v>0</v>
      </c>
      <c r="AV41" s="194">
        <f>'Income Statment'!AU41</f>
        <v>0</v>
      </c>
      <c r="AW41" s="194">
        <f>'Income Statment'!AV41</f>
        <v>0</v>
      </c>
      <c r="AX41" s="194">
        <f>'Income Statment'!AW41</f>
        <v>0</v>
      </c>
      <c r="AY41" s="194">
        <f>'Income Statment'!AX41</f>
        <v>0</v>
      </c>
      <c r="AZ41" s="194">
        <f>'Income Statment'!AY41</f>
        <v>0</v>
      </c>
      <c r="BA41" s="194">
        <f>'Income Statment'!AZ41</f>
        <v>0</v>
      </c>
      <c r="BB41" s="194">
        <f>'Income Statment'!BA41</f>
        <v>0</v>
      </c>
      <c r="BC41" s="194">
        <f>'Income Statment'!BB41</f>
        <v>0</v>
      </c>
      <c r="BD41" s="194">
        <f>'Income Statment'!BC41</f>
        <v>0</v>
      </c>
      <c r="BE41" s="194">
        <f>'Income Statment'!BD41</f>
        <v>0</v>
      </c>
      <c r="BF41" s="194">
        <f>'Income Statment'!BE41</f>
        <v>0</v>
      </c>
      <c r="BG41" s="194">
        <f>'Income Statment'!BF41</f>
        <v>0</v>
      </c>
      <c r="BH41" s="194">
        <f>'Income Statment'!BG41</f>
        <v>0</v>
      </c>
      <c r="BI41" s="194">
        <f>'Income Statment'!BH41</f>
        <v>0</v>
      </c>
      <c r="BJ41" s="194">
        <f>'Income Statment'!BI41</f>
        <v>0</v>
      </c>
      <c r="BK41" s="194">
        <f>'Income Statment'!BJ41</f>
        <v>0</v>
      </c>
      <c r="BL41" s="194">
        <f>'Income Statment'!BK41</f>
        <v>0</v>
      </c>
      <c r="BM41" s="194">
        <f>'Income Statment'!BL41</f>
        <v>0</v>
      </c>
      <c r="BN41" s="195">
        <f>'Income Statment'!BM41</f>
        <v>0</v>
      </c>
      <c r="BO41" s="195">
        <f>'Income Statment'!BN41</f>
        <v>0</v>
      </c>
      <c r="BP41" s="195">
        <f>'Income Statment'!BO41</f>
        <v>0</v>
      </c>
      <c r="BQ41" s="196">
        <f>'Income Statment'!BP41</f>
        <v>0</v>
      </c>
      <c r="BR41" s="196">
        <f>'Income Statment'!BQ41</f>
        <v>0</v>
      </c>
      <c r="BS41" s="196">
        <f>'Income Statment'!BR41</f>
        <v>0</v>
      </c>
      <c r="BT41" s="197">
        <f>'Income Statment'!BS41</f>
        <v>0</v>
      </c>
      <c r="BU41" s="197">
        <f>'Income Statment'!BT41</f>
        <v>0</v>
      </c>
      <c r="BV41" s="197">
        <f>'Income Statment'!BU41</f>
        <v>0</v>
      </c>
      <c r="BW41" s="198">
        <f>'Income Statment'!BV41</f>
        <v>-6599</v>
      </c>
      <c r="BX41" s="198">
        <f>'Income Statment'!BW41</f>
        <v>-1828</v>
      </c>
      <c r="BY41" s="198">
        <f>'Income Statment'!BX41</f>
        <v>-8427</v>
      </c>
      <c r="BZ41" s="199">
        <f>'Income Statment'!BY41</f>
        <v>0</v>
      </c>
      <c r="CA41" s="199">
        <f>'Income Statment'!BZ41</f>
        <v>0</v>
      </c>
      <c r="CB41" s="199">
        <f>'Income Statment'!CA41</f>
        <v>0</v>
      </c>
      <c r="CC41" s="200">
        <f>'Income Statment'!CB41</f>
        <v>0</v>
      </c>
      <c r="CD41" s="200">
        <f>'Income Statment'!CC41</f>
        <v>0</v>
      </c>
      <c r="CE41" s="200">
        <f>'Income Statment'!CD41</f>
        <v>0</v>
      </c>
      <c r="CF41" s="201">
        <f>'Income Statment'!CE41</f>
        <v>0</v>
      </c>
      <c r="CG41" s="201">
        <f>'Income Statment'!CF41</f>
        <v>0</v>
      </c>
      <c r="CH41" s="201">
        <f>'Income Statment'!CG41</f>
        <v>0</v>
      </c>
      <c r="CI41" s="201">
        <f>'Income Statment'!CH41</f>
        <v>0</v>
      </c>
      <c r="CJ41" s="201">
        <f>'Income Statment'!CI41</f>
        <v>0</v>
      </c>
      <c r="CK41" s="201">
        <f>'Income Statment'!CJ41</f>
        <v>0</v>
      </c>
      <c r="CL41" s="202">
        <f>'Income Statment'!CK41</f>
        <v>0</v>
      </c>
      <c r="CM41" s="202">
        <f>'Income Statment'!CL41</f>
        <v>0</v>
      </c>
      <c r="CN41" s="202">
        <f>'Income Statment'!CM41</f>
        <v>0</v>
      </c>
      <c r="CO41" s="193">
        <f>'Income Statment'!CN41</f>
        <v>0</v>
      </c>
      <c r="CP41" s="193">
        <f>'Income Statment'!CO41</f>
        <v>0</v>
      </c>
      <c r="CQ41" s="193">
        <f>'Income Statment'!CP41</f>
        <v>0</v>
      </c>
      <c r="CR41" s="203">
        <f>'Income Statment'!CQ41</f>
        <v>0</v>
      </c>
      <c r="CS41" s="203">
        <f>'Income Statment'!CR41</f>
        <v>0</v>
      </c>
      <c r="CT41" s="203">
        <f>'Income Statment'!CS41</f>
        <v>0</v>
      </c>
      <c r="CU41" s="194">
        <f>'Income Statment'!CT41</f>
        <v>0</v>
      </c>
      <c r="CV41" s="194">
        <f>'Income Statment'!CU41</f>
        <v>0</v>
      </c>
      <c r="CW41" s="194">
        <f>'Income Statment'!CV41</f>
        <v>0</v>
      </c>
      <c r="CX41" s="204">
        <f>'Income Statment'!CW41</f>
        <v>0</v>
      </c>
      <c r="CY41" s="204">
        <f>'Income Statment'!CX41</f>
        <v>0</v>
      </c>
      <c r="CZ41" s="204">
        <f>'Income Statment'!CY41</f>
        <v>0</v>
      </c>
      <c r="DA41" s="205">
        <f>'Income Statment'!CZ41</f>
        <v>0</v>
      </c>
      <c r="DB41" s="205">
        <f>'Income Statment'!DA41</f>
        <v>0</v>
      </c>
      <c r="DC41" s="205">
        <f>'Income Statment'!DB41</f>
        <v>0</v>
      </c>
      <c r="DD41" s="196">
        <f>'Income Statment'!DC41</f>
        <v>0</v>
      </c>
      <c r="DE41" s="196">
        <f>'Income Statment'!DD41</f>
        <v>0</v>
      </c>
      <c r="DF41" s="196">
        <f>'Income Statment'!DE41</f>
        <v>0</v>
      </c>
      <c r="DG41" s="206">
        <f>'Income Statment'!DF41</f>
        <v>0</v>
      </c>
      <c r="DH41" s="206">
        <f>'Income Statment'!DG41</f>
        <v>0</v>
      </c>
      <c r="DI41" s="206">
        <f>'Income Statment'!DH41</f>
        <v>0</v>
      </c>
      <c r="DJ41" s="207">
        <f>'Income Statment'!DI41</f>
        <v>0</v>
      </c>
      <c r="DK41" s="207">
        <f>'Income Statment'!DJ41</f>
        <v>0</v>
      </c>
      <c r="DL41" s="207">
        <f>'Income Statment'!DK41</f>
        <v>0</v>
      </c>
      <c r="DM41" s="208">
        <f>'Income Statment'!DL41</f>
        <v>0</v>
      </c>
      <c r="DN41" s="208">
        <f>'Income Statment'!DM41</f>
        <v>0</v>
      </c>
      <c r="DO41" s="208">
        <f>'Income Statment'!DN41</f>
        <v>0</v>
      </c>
      <c r="DP41" s="209">
        <f>'Income Statment'!DO41</f>
        <v>0</v>
      </c>
      <c r="DQ41" s="209">
        <f>'Income Statment'!DP41</f>
        <v>0</v>
      </c>
      <c r="DR41" s="209">
        <f>'Income Statment'!DQ41</f>
        <v>0</v>
      </c>
      <c r="DS41" s="6">
        <f>'Income Statment'!DR41</f>
        <v>-6599</v>
      </c>
      <c r="DT41" s="6">
        <f>'Income Statment'!DS41</f>
        <v>-1828</v>
      </c>
      <c r="DU41" s="6">
        <f>'Income Statment'!DT41</f>
        <v>-8427</v>
      </c>
    </row>
    <row r="42" spans="1:125" x14ac:dyDescent="0.25">
      <c r="A42" s="214" t="str">
        <f t="shared" si="0"/>
        <v xml:space="preserve">               4070316</v>
      </c>
      <c r="B42" t="str">
        <f>'Income Statment'!A42</f>
        <v xml:space="preserve">               4070316-Revenue - Salon</v>
      </c>
      <c r="C42" s="6">
        <f>'Income Statment'!B42</f>
        <v>0</v>
      </c>
      <c r="D42" s="6">
        <f>'Income Statment'!C42</f>
        <v>0</v>
      </c>
      <c r="E42" s="6">
        <f>'Income Statment'!D42</f>
        <v>0</v>
      </c>
      <c r="F42" s="193">
        <f>'Income Statment'!E42</f>
        <v>0</v>
      </c>
      <c r="G42" s="193">
        <f>'Income Statment'!F42</f>
        <v>0</v>
      </c>
      <c r="H42" s="193">
        <f>'Income Statment'!G42</f>
        <v>0</v>
      </c>
      <c r="I42" s="193">
        <f>'Income Statment'!H42</f>
        <v>0</v>
      </c>
      <c r="J42" s="193">
        <f>'Income Statment'!I42</f>
        <v>0</v>
      </c>
      <c r="K42" s="193">
        <f>'Income Statment'!J42</f>
        <v>0</v>
      </c>
      <c r="L42" s="193">
        <f>'Income Statment'!K42</f>
        <v>0</v>
      </c>
      <c r="M42" s="193">
        <f>'Income Statment'!L42</f>
        <v>0</v>
      </c>
      <c r="N42" s="193">
        <f>'Income Statment'!M42</f>
        <v>0</v>
      </c>
      <c r="O42" s="193">
        <f>'Income Statment'!N42</f>
        <v>0</v>
      </c>
      <c r="P42" s="193">
        <f>'Income Statment'!O42</f>
        <v>0</v>
      </c>
      <c r="Q42" s="193">
        <f>'Income Statment'!P42</f>
        <v>0</v>
      </c>
      <c r="R42" s="193">
        <f>'Income Statment'!Q42</f>
        <v>0</v>
      </c>
      <c r="S42" s="193">
        <f>'Income Statment'!R42</f>
        <v>0</v>
      </c>
      <c r="T42" s="193">
        <f>'Income Statment'!S42</f>
        <v>0</v>
      </c>
      <c r="U42" s="193">
        <f>'Income Statment'!T42</f>
        <v>0</v>
      </c>
      <c r="V42" s="193">
        <f>'Income Statment'!U42</f>
        <v>0</v>
      </c>
      <c r="W42" s="193">
        <f>'Income Statment'!V42</f>
        <v>0</v>
      </c>
      <c r="X42" s="194">
        <f>'Income Statment'!W42</f>
        <v>0</v>
      </c>
      <c r="Y42" s="194">
        <f>'Income Statment'!X42</f>
        <v>0</v>
      </c>
      <c r="Z42" s="194">
        <f>'Income Statment'!Y42</f>
        <v>0</v>
      </c>
      <c r="AA42" s="194">
        <f>'Income Statment'!Z42</f>
        <v>0</v>
      </c>
      <c r="AB42" s="194">
        <f>'Income Statment'!AA42</f>
        <v>0</v>
      </c>
      <c r="AC42" s="194">
        <f>'Income Statment'!AB42</f>
        <v>0</v>
      </c>
      <c r="AD42" s="194">
        <f>'Income Statment'!AC42</f>
        <v>0</v>
      </c>
      <c r="AE42" s="194">
        <f>'Income Statment'!AD42</f>
        <v>0</v>
      </c>
      <c r="AF42" s="194">
        <f>'Income Statment'!AE42</f>
        <v>0</v>
      </c>
      <c r="AG42" s="194">
        <f>'Income Statment'!AF42</f>
        <v>0</v>
      </c>
      <c r="AH42" s="194">
        <f>'Income Statment'!AG42</f>
        <v>0</v>
      </c>
      <c r="AI42" s="194">
        <f>'Income Statment'!AH42</f>
        <v>0</v>
      </c>
      <c r="AJ42" s="194">
        <f>'Income Statment'!AI42</f>
        <v>0</v>
      </c>
      <c r="AK42" s="194">
        <f>'Income Statment'!AJ42</f>
        <v>0</v>
      </c>
      <c r="AL42" s="194">
        <f>'Income Statment'!AK42</f>
        <v>0</v>
      </c>
      <c r="AM42" s="194">
        <f>'Income Statment'!AL42</f>
        <v>0</v>
      </c>
      <c r="AN42" s="194">
        <f>'Income Statment'!AM42</f>
        <v>0</v>
      </c>
      <c r="AO42" s="194">
        <f>'Income Statment'!AN42</f>
        <v>0</v>
      </c>
      <c r="AP42" s="194">
        <f>'Income Statment'!AO42</f>
        <v>0</v>
      </c>
      <c r="AQ42" s="194">
        <f>'Income Statment'!AP42</f>
        <v>0</v>
      </c>
      <c r="AR42" s="194">
        <f>'Income Statment'!AQ42</f>
        <v>0</v>
      </c>
      <c r="AS42" s="194">
        <f>'Income Statment'!AR42</f>
        <v>0</v>
      </c>
      <c r="AT42" s="194">
        <f>'Income Statment'!AS42</f>
        <v>0</v>
      </c>
      <c r="AU42" s="194">
        <f>'Income Statment'!AT42</f>
        <v>0</v>
      </c>
      <c r="AV42" s="194">
        <f>'Income Statment'!AU42</f>
        <v>0</v>
      </c>
      <c r="AW42" s="194">
        <f>'Income Statment'!AV42</f>
        <v>0</v>
      </c>
      <c r="AX42" s="194">
        <f>'Income Statment'!AW42</f>
        <v>0</v>
      </c>
      <c r="AY42" s="194">
        <f>'Income Statment'!AX42</f>
        <v>0</v>
      </c>
      <c r="AZ42" s="194">
        <f>'Income Statment'!AY42</f>
        <v>0</v>
      </c>
      <c r="BA42" s="194">
        <f>'Income Statment'!AZ42</f>
        <v>0</v>
      </c>
      <c r="BB42" s="194">
        <f>'Income Statment'!BA42</f>
        <v>0</v>
      </c>
      <c r="BC42" s="194">
        <f>'Income Statment'!BB42</f>
        <v>0</v>
      </c>
      <c r="BD42" s="194">
        <f>'Income Statment'!BC42</f>
        <v>0</v>
      </c>
      <c r="BE42" s="194">
        <f>'Income Statment'!BD42</f>
        <v>0</v>
      </c>
      <c r="BF42" s="194">
        <f>'Income Statment'!BE42</f>
        <v>0</v>
      </c>
      <c r="BG42" s="194">
        <f>'Income Statment'!BF42</f>
        <v>0</v>
      </c>
      <c r="BH42" s="194">
        <f>'Income Statment'!BG42</f>
        <v>0</v>
      </c>
      <c r="BI42" s="194">
        <f>'Income Statment'!BH42</f>
        <v>0</v>
      </c>
      <c r="BJ42" s="194">
        <f>'Income Statment'!BI42</f>
        <v>0</v>
      </c>
      <c r="BK42" s="194">
        <f>'Income Statment'!BJ42</f>
        <v>0</v>
      </c>
      <c r="BL42" s="194">
        <f>'Income Statment'!BK42</f>
        <v>0</v>
      </c>
      <c r="BM42" s="194">
        <f>'Income Statment'!BL42</f>
        <v>0</v>
      </c>
      <c r="BN42" s="195">
        <f>'Income Statment'!BM42</f>
        <v>0</v>
      </c>
      <c r="BO42" s="195">
        <f>'Income Statment'!BN42</f>
        <v>0</v>
      </c>
      <c r="BP42" s="195">
        <f>'Income Statment'!BO42</f>
        <v>0</v>
      </c>
      <c r="BQ42" s="196">
        <f>'Income Statment'!BP42</f>
        <v>0</v>
      </c>
      <c r="BR42" s="196">
        <f>'Income Statment'!BQ42</f>
        <v>0</v>
      </c>
      <c r="BS42" s="196">
        <f>'Income Statment'!BR42</f>
        <v>0</v>
      </c>
      <c r="BT42" s="197">
        <f>'Income Statment'!BS42</f>
        <v>0</v>
      </c>
      <c r="BU42" s="197">
        <f>'Income Statment'!BT42</f>
        <v>0</v>
      </c>
      <c r="BV42" s="197">
        <f>'Income Statment'!BU42</f>
        <v>0</v>
      </c>
      <c r="BW42" s="198">
        <f>'Income Statment'!BV42</f>
        <v>0</v>
      </c>
      <c r="BX42" s="198">
        <f>'Income Statment'!BW42</f>
        <v>0</v>
      </c>
      <c r="BY42" s="198">
        <f>'Income Statment'!BX42</f>
        <v>0</v>
      </c>
      <c r="BZ42" s="199">
        <f>'Income Statment'!BY42</f>
        <v>-11629.449999999999</v>
      </c>
      <c r="CA42" s="199">
        <f>'Income Statment'!BZ42</f>
        <v>-3189.3</v>
      </c>
      <c r="CB42" s="199">
        <f>'Income Statment'!CA42</f>
        <v>-14818.75</v>
      </c>
      <c r="CC42" s="200">
        <f>'Income Statment'!CB42</f>
        <v>0</v>
      </c>
      <c r="CD42" s="200">
        <f>'Income Statment'!CC42</f>
        <v>0</v>
      </c>
      <c r="CE42" s="200">
        <f>'Income Statment'!CD42</f>
        <v>0</v>
      </c>
      <c r="CF42" s="201">
        <f>'Income Statment'!CE42</f>
        <v>0</v>
      </c>
      <c r="CG42" s="201">
        <f>'Income Statment'!CF42</f>
        <v>0</v>
      </c>
      <c r="CH42" s="201">
        <f>'Income Statment'!CG42</f>
        <v>0</v>
      </c>
      <c r="CI42" s="201">
        <f>'Income Statment'!CH42</f>
        <v>0</v>
      </c>
      <c r="CJ42" s="201">
        <f>'Income Statment'!CI42</f>
        <v>0</v>
      </c>
      <c r="CK42" s="201">
        <f>'Income Statment'!CJ42</f>
        <v>0</v>
      </c>
      <c r="CL42" s="202">
        <f>'Income Statment'!CK42</f>
        <v>0</v>
      </c>
      <c r="CM42" s="202">
        <f>'Income Statment'!CL42</f>
        <v>0</v>
      </c>
      <c r="CN42" s="202">
        <f>'Income Statment'!CM42</f>
        <v>0</v>
      </c>
      <c r="CO42" s="193">
        <f>'Income Statment'!CN42</f>
        <v>0</v>
      </c>
      <c r="CP42" s="193">
        <f>'Income Statment'!CO42</f>
        <v>0</v>
      </c>
      <c r="CQ42" s="193">
        <f>'Income Statment'!CP42</f>
        <v>0</v>
      </c>
      <c r="CR42" s="203">
        <f>'Income Statment'!CQ42</f>
        <v>0</v>
      </c>
      <c r="CS42" s="203">
        <f>'Income Statment'!CR42</f>
        <v>0</v>
      </c>
      <c r="CT42" s="203">
        <f>'Income Statment'!CS42</f>
        <v>0</v>
      </c>
      <c r="CU42" s="194">
        <f>'Income Statment'!CT42</f>
        <v>0</v>
      </c>
      <c r="CV42" s="194">
        <f>'Income Statment'!CU42</f>
        <v>0</v>
      </c>
      <c r="CW42" s="194">
        <f>'Income Statment'!CV42</f>
        <v>0</v>
      </c>
      <c r="CX42" s="204">
        <f>'Income Statment'!CW42</f>
        <v>0</v>
      </c>
      <c r="CY42" s="204">
        <f>'Income Statment'!CX42</f>
        <v>0</v>
      </c>
      <c r="CZ42" s="204">
        <f>'Income Statment'!CY42</f>
        <v>0</v>
      </c>
      <c r="DA42" s="205">
        <f>'Income Statment'!CZ42</f>
        <v>0</v>
      </c>
      <c r="DB42" s="205">
        <f>'Income Statment'!DA42</f>
        <v>0</v>
      </c>
      <c r="DC42" s="205">
        <f>'Income Statment'!DB42</f>
        <v>0</v>
      </c>
      <c r="DD42" s="196">
        <f>'Income Statment'!DC42</f>
        <v>0</v>
      </c>
      <c r="DE42" s="196">
        <f>'Income Statment'!DD42</f>
        <v>0</v>
      </c>
      <c r="DF42" s="196">
        <f>'Income Statment'!DE42</f>
        <v>0</v>
      </c>
      <c r="DG42" s="206">
        <f>'Income Statment'!DF42</f>
        <v>0</v>
      </c>
      <c r="DH42" s="206">
        <f>'Income Statment'!DG42</f>
        <v>0</v>
      </c>
      <c r="DI42" s="206">
        <f>'Income Statment'!DH42</f>
        <v>0</v>
      </c>
      <c r="DJ42" s="207">
        <f>'Income Statment'!DI42</f>
        <v>0</v>
      </c>
      <c r="DK42" s="207">
        <f>'Income Statment'!DJ42</f>
        <v>0</v>
      </c>
      <c r="DL42" s="207">
        <f>'Income Statment'!DK42</f>
        <v>0</v>
      </c>
      <c r="DM42" s="208">
        <f>'Income Statment'!DL42</f>
        <v>0</v>
      </c>
      <c r="DN42" s="208">
        <f>'Income Statment'!DM42</f>
        <v>0</v>
      </c>
      <c r="DO42" s="208">
        <f>'Income Statment'!DN42</f>
        <v>0</v>
      </c>
      <c r="DP42" s="209">
        <f>'Income Statment'!DO42</f>
        <v>0</v>
      </c>
      <c r="DQ42" s="209">
        <f>'Income Statment'!DP42</f>
        <v>0</v>
      </c>
      <c r="DR42" s="209">
        <f>'Income Statment'!DQ42</f>
        <v>0</v>
      </c>
      <c r="DS42" s="6">
        <f>'Income Statment'!DR42</f>
        <v>-11629.449999999999</v>
      </c>
      <c r="DT42" s="6">
        <f>'Income Statment'!DS42</f>
        <v>-3189.3</v>
      </c>
      <c r="DU42" s="6">
        <f>'Income Statment'!DT42</f>
        <v>-14818.75</v>
      </c>
    </row>
    <row r="43" spans="1:125" x14ac:dyDescent="0.25">
      <c r="A43" s="214" t="str">
        <f t="shared" si="0"/>
        <v xml:space="preserve">               4070317</v>
      </c>
      <c r="B43" t="str">
        <f>'Income Statment'!A43</f>
        <v xml:space="preserve">               4070317-Revenue - Tickets for Cars Entry</v>
      </c>
      <c r="C43" s="6">
        <f>'Income Statment'!B43</f>
        <v>0</v>
      </c>
      <c r="D43" s="6">
        <f>'Income Statment'!C43</f>
        <v>0</v>
      </c>
      <c r="E43" s="6">
        <f>'Income Statment'!D43</f>
        <v>0</v>
      </c>
      <c r="F43" s="193">
        <f>'Income Statment'!E43</f>
        <v>0</v>
      </c>
      <c r="G43" s="193">
        <f>'Income Statment'!F43</f>
        <v>0</v>
      </c>
      <c r="H43" s="193">
        <f>'Income Statment'!G43</f>
        <v>0</v>
      </c>
      <c r="I43" s="193">
        <f>'Income Statment'!H43</f>
        <v>0</v>
      </c>
      <c r="J43" s="193">
        <f>'Income Statment'!I43</f>
        <v>0</v>
      </c>
      <c r="K43" s="193">
        <f>'Income Statment'!J43</f>
        <v>0</v>
      </c>
      <c r="L43" s="193">
        <f>'Income Statment'!K43</f>
        <v>0</v>
      </c>
      <c r="M43" s="193">
        <f>'Income Statment'!L43</f>
        <v>0</v>
      </c>
      <c r="N43" s="193">
        <f>'Income Statment'!M43</f>
        <v>0</v>
      </c>
      <c r="O43" s="193">
        <f>'Income Statment'!N43</f>
        <v>0</v>
      </c>
      <c r="P43" s="193">
        <f>'Income Statment'!O43</f>
        <v>0</v>
      </c>
      <c r="Q43" s="193">
        <f>'Income Statment'!P43</f>
        <v>0</v>
      </c>
      <c r="R43" s="193">
        <f>'Income Statment'!Q43</f>
        <v>0</v>
      </c>
      <c r="S43" s="193">
        <f>'Income Statment'!R43</f>
        <v>0</v>
      </c>
      <c r="T43" s="193">
        <f>'Income Statment'!S43</f>
        <v>0</v>
      </c>
      <c r="U43" s="193">
        <f>'Income Statment'!T43</f>
        <v>0</v>
      </c>
      <c r="V43" s="193">
        <f>'Income Statment'!U43</f>
        <v>0</v>
      </c>
      <c r="W43" s="193">
        <f>'Income Statment'!V43</f>
        <v>0</v>
      </c>
      <c r="X43" s="194">
        <f>'Income Statment'!W43</f>
        <v>0</v>
      </c>
      <c r="Y43" s="194">
        <f>'Income Statment'!X43</f>
        <v>0</v>
      </c>
      <c r="Z43" s="194">
        <f>'Income Statment'!Y43</f>
        <v>0</v>
      </c>
      <c r="AA43" s="194">
        <f>'Income Statment'!Z43</f>
        <v>0</v>
      </c>
      <c r="AB43" s="194">
        <f>'Income Statment'!AA43</f>
        <v>0</v>
      </c>
      <c r="AC43" s="194">
        <f>'Income Statment'!AB43</f>
        <v>0</v>
      </c>
      <c r="AD43" s="194">
        <f>'Income Statment'!AC43</f>
        <v>0</v>
      </c>
      <c r="AE43" s="194">
        <f>'Income Statment'!AD43</f>
        <v>0</v>
      </c>
      <c r="AF43" s="194">
        <f>'Income Statment'!AE43</f>
        <v>0</v>
      </c>
      <c r="AG43" s="194">
        <f>'Income Statment'!AF43</f>
        <v>0</v>
      </c>
      <c r="AH43" s="194">
        <f>'Income Statment'!AG43</f>
        <v>0</v>
      </c>
      <c r="AI43" s="194">
        <f>'Income Statment'!AH43</f>
        <v>0</v>
      </c>
      <c r="AJ43" s="194">
        <f>'Income Statment'!AI43</f>
        <v>0</v>
      </c>
      <c r="AK43" s="194">
        <f>'Income Statment'!AJ43</f>
        <v>0</v>
      </c>
      <c r="AL43" s="194">
        <f>'Income Statment'!AK43</f>
        <v>0</v>
      </c>
      <c r="AM43" s="194">
        <f>'Income Statment'!AL43</f>
        <v>0</v>
      </c>
      <c r="AN43" s="194">
        <f>'Income Statment'!AM43</f>
        <v>0</v>
      </c>
      <c r="AO43" s="194">
        <f>'Income Statment'!AN43</f>
        <v>0</v>
      </c>
      <c r="AP43" s="194">
        <f>'Income Statment'!AO43</f>
        <v>0</v>
      </c>
      <c r="AQ43" s="194">
        <f>'Income Statment'!AP43</f>
        <v>0</v>
      </c>
      <c r="AR43" s="194">
        <f>'Income Statment'!AQ43</f>
        <v>0</v>
      </c>
      <c r="AS43" s="194">
        <f>'Income Statment'!AR43</f>
        <v>0</v>
      </c>
      <c r="AT43" s="194">
        <f>'Income Statment'!AS43</f>
        <v>0</v>
      </c>
      <c r="AU43" s="194">
        <f>'Income Statment'!AT43</f>
        <v>0</v>
      </c>
      <c r="AV43" s="194">
        <f>'Income Statment'!AU43</f>
        <v>0</v>
      </c>
      <c r="AW43" s="194">
        <f>'Income Statment'!AV43</f>
        <v>0</v>
      </c>
      <c r="AX43" s="194">
        <f>'Income Statment'!AW43</f>
        <v>0</v>
      </c>
      <c r="AY43" s="194">
        <f>'Income Statment'!AX43</f>
        <v>0</v>
      </c>
      <c r="AZ43" s="194">
        <f>'Income Statment'!AY43</f>
        <v>0</v>
      </c>
      <c r="BA43" s="194">
        <f>'Income Statment'!AZ43</f>
        <v>0</v>
      </c>
      <c r="BB43" s="194">
        <f>'Income Statment'!BA43</f>
        <v>0</v>
      </c>
      <c r="BC43" s="194">
        <f>'Income Statment'!BB43</f>
        <v>0</v>
      </c>
      <c r="BD43" s="194">
        <f>'Income Statment'!BC43</f>
        <v>0</v>
      </c>
      <c r="BE43" s="194">
        <f>'Income Statment'!BD43</f>
        <v>0</v>
      </c>
      <c r="BF43" s="194">
        <f>'Income Statment'!BE43</f>
        <v>0</v>
      </c>
      <c r="BG43" s="194">
        <f>'Income Statment'!BF43</f>
        <v>0</v>
      </c>
      <c r="BH43" s="194">
        <f>'Income Statment'!BG43</f>
        <v>0</v>
      </c>
      <c r="BI43" s="194">
        <f>'Income Statment'!BH43</f>
        <v>0</v>
      </c>
      <c r="BJ43" s="194">
        <f>'Income Statment'!BI43</f>
        <v>0</v>
      </c>
      <c r="BK43" s="194">
        <f>'Income Statment'!BJ43</f>
        <v>0</v>
      </c>
      <c r="BL43" s="194">
        <f>'Income Statment'!BK43</f>
        <v>0</v>
      </c>
      <c r="BM43" s="194">
        <f>'Income Statment'!BL43</f>
        <v>0</v>
      </c>
      <c r="BN43" s="195">
        <f>'Income Statment'!BM43</f>
        <v>0</v>
      </c>
      <c r="BO43" s="195">
        <f>'Income Statment'!BN43</f>
        <v>0</v>
      </c>
      <c r="BP43" s="195">
        <f>'Income Statment'!BO43</f>
        <v>0</v>
      </c>
      <c r="BQ43" s="196">
        <f>'Income Statment'!BP43</f>
        <v>0</v>
      </c>
      <c r="BR43" s="196">
        <f>'Income Statment'!BQ43</f>
        <v>0</v>
      </c>
      <c r="BS43" s="196">
        <f>'Income Statment'!BR43</f>
        <v>0</v>
      </c>
      <c r="BT43" s="197">
        <f>'Income Statment'!BS43</f>
        <v>0</v>
      </c>
      <c r="BU43" s="197">
        <f>'Income Statment'!BT43</f>
        <v>0</v>
      </c>
      <c r="BV43" s="197">
        <f>'Income Statment'!BU43</f>
        <v>0</v>
      </c>
      <c r="BW43" s="198">
        <f>'Income Statment'!BV43</f>
        <v>0</v>
      </c>
      <c r="BX43" s="198">
        <f>'Income Statment'!BW43</f>
        <v>0</v>
      </c>
      <c r="BY43" s="198">
        <f>'Income Statment'!BX43</f>
        <v>0</v>
      </c>
      <c r="BZ43" s="199">
        <f>'Income Statment'!BY43</f>
        <v>0</v>
      </c>
      <c r="CA43" s="199">
        <f>'Income Statment'!BZ43</f>
        <v>0</v>
      </c>
      <c r="CB43" s="199">
        <f>'Income Statment'!CA43</f>
        <v>0</v>
      </c>
      <c r="CC43" s="200">
        <f>'Income Statment'!CB43</f>
        <v>0</v>
      </c>
      <c r="CD43" s="200">
        <f>'Income Statment'!CC43</f>
        <v>0</v>
      </c>
      <c r="CE43" s="200">
        <f>'Income Statment'!CD43</f>
        <v>0</v>
      </c>
      <c r="CF43" s="201">
        <f>'Income Statment'!CE43</f>
        <v>0</v>
      </c>
      <c r="CG43" s="201">
        <f>'Income Statment'!CF43</f>
        <v>0</v>
      </c>
      <c r="CH43" s="201">
        <f>'Income Statment'!CG43</f>
        <v>0</v>
      </c>
      <c r="CI43" s="201">
        <f>'Income Statment'!CH43</f>
        <v>0</v>
      </c>
      <c r="CJ43" s="201">
        <f>'Income Statment'!CI43</f>
        <v>0</v>
      </c>
      <c r="CK43" s="201">
        <f>'Income Statment'!CJ43</f>
        <v>0</v>
      </c>
      <c r="CL43" s="202">
        <f>'Income Statment'!CK43</f>
        <v>0</v>
      </c>
      <c r="CM43" s="202">
        <f>'Income Statment'!CL43</f>
        <v>0</v>
      </c>
      <c r="CN43" s="202">
        <f>'Income Statment'!CM43</f>
        <v>0</v>
      </c>
      <c r="CO43" s="193">
        <f>'Income Statment'!CN43</f>
        <v>0</v>
      </c>
      <c r="CP43" s="193">
        <f>'Income Statment'!CO43</f>
        <v>0</v>
      </c>
      <c r="CQ43" s="193">
        <f>'Income Statment'!CP43</f>
        <v>0</v>
      </c>
      <c r="CR43" s="203">
        <f>'Income Statment'!CQ43</f>
        <v>0</v>
      </c>
      <c r="CS43" s="203">
        <f>'Income Statment'!CR43</f>
        <v>0</v>
      </c>
      <c r="CT43" s="203">
        <f>'Income Statment'!CS43</f>
        <v>0</v>
      </c>
      <c r="CU43" s="194">
        <f>'Income Statment'!CT43</f>
        <v>0</v>
      </c>
      <c r="CV43" s="194">
        <f>'Income Statment'!CU43</f>
        <v>0</v>
      </c>
      <c r="CW43" s="194">
        <f>'Income Statment'!CV43</f>
        <v>0</v>
      </c>
      <c r="CX43" s="204">
        <f>'Income Statment'!CW43</f>
        <v>0</v>
      </c>
      <c r="CY43" s="204">
        <f>'Income Statment'!CX43</f>
        <v>0</v>
      </c>
      <c r="CZ43" s="204">
        <f>'Income Statment'!CY43</f>
        <v>0</v>
      </c>
      <c r="DA43" s="205">
        <f>'Income Statment'!CZ43</f>
        <v>0</v>
      </c>
      <c r="DB43" s="205">
        <f>'Income Statment'!DA43</f>
        <v>0</v>
      </c>
      <c r="DC43" s="205">
        <f>'Income Statment'!DB43</f>
        <v>0</v>
      </c>
      <c r="DD43" s="196">
        <f>'Income Statment'!DC43</f>
        <v>0</v>
      </c>
      <c r="DE43" s="196">
        <f>'Income Statment'!DD43</f>
        <v>0</v>
      </c>
      <c r="DF43" s="196">
        <f>'Income Statment'!DE43</f>
        <v>0</v>
      </c>
      <c r="DG43" s="206">
        <f>'Income Statment'!DF43</f>
        <v>0</v>
      </c>
      <c r="DH43" s="206">
        <f>'Income Statment'!DG43</f>
        <v>0</v>
      </c>
      <c r="DI43" s="206">
        <f>'Income Statment'!DH43</f>
        <v>0</v>
      </c>
      <c r="DJ43" s="207">
        <f>'Income Statment'!DI43</f>
        <v>0</v>
      </c>
      <c r="DK43" s="207">
        <f>'Income Statment'!DJ43</f>
        <v>0</v>
      </c>
      <c r="DL43" s="207">
        <f>'Income Statment'!DK43</f>
        <v>0</v>
      </c>
      <c r="DM43" s="208">
        <f>'Income Statment'!DL43</f>
        <v>0</v>
      </c>
      <c r="DN43" s="208">
        <f>'Income Statment'!DM43</f>
        <v>0</v>
      </c>
      <c r="DO43" s="208">
        <f>'Income Statment'!DN43</f>
        <v>0</v>
      </c>
      <c r="DP43" s="209">
        <f>'Income Statment'!DO43</f>
        <v>0</v>
      </c>
      <c r="DQ43" s="209">
        <f>'Income Statment'!DP43</f>
        <v>0</v>
      </c>
      <c r="DR43" s="209">
        <f>'Income Statment'!DQ43</f>
        <v>0</v>
      </c>
      <c r="DS43" s="6">
        <f>'Income Statment'!DR43</f>
        <v>0</v>
      </c>
      <c r="DT43" s="6">
        <f>'Income Statment'!DS43</f>
        <v>0</v>
      </c>
      <c r="DU43" s="6">
        <f>'Income Statment'!DT43</f>
        <v>0</v>
      </c>
    </row>
    <row r="44" spans="1:125" x14ac:dyDescent="0.25">
      <c r="A44" s="214" t="str">
        <f t="shared" si="0"/>
        <v xml:space="preserve">               4070318</v>
      </c>
      <c r="B44" t="str">
        <f>'Income Statment'!A44</f>
        <v xml:space="preserve">               4070318-Miscellaneous Income</v>
      </c>
      <c r="C44" s="6">
        <f>'Income Statment'!B44</f>
        <v>-46.450000000000045</v>
      </c>
      <c r="D44" s="6">
        <f>'Income Statment'!C44</f>
        <v>0</v>
      </c>
      <c r="E44" s="6">
        <f>'Income Statment'!D44</f>
        <v>-46.450000000000045</v>
      </c>
      <c r="F44" s="193">
        <f>'Income Statment'!E44</f>
        <v>0</v>
      </c>
      <c r="G44" s="193">
        <f>'Income Statment'!F44</f>
        <v>0</v>
      </c>
      <c r="H44" s="193">
        <f>'Income Statment'!G44</f>
        <v>0</v>
      </c>
      <c r="I44" s="193">
        <f>'Income Statment'!H44</f>
        <v>0</v>
      </c>
      <c r="J44" s="193">
        <f>'Income Statment'!I44</f>
        <v>0</v>
      </c>
      <c r="K44" s="193">
        <f>'Income Statment'!J44</f>
        <v>0</v>
      </c>
      <c r="L44" s="193">
        <f>'Income Statment'!K44</f>
        <v>0</v>
      </c>
      <c r="M44" s="193">
        <f>'Income Statment'!L44</f>
        <v>0</v>
      </c>
      <c r="N44" s="193">
        <f>'Income Statment'!M44</f>
        <v>0</v>
      </c>
      <c r="O44" s="193">
        <f>'Income Statment'!N44</f>
        <v>0</v>
      </c>
      <c r="P44" s="193">
        <f>'Income Statment'!O44</f>
        <v>0</v>
      </c>
      <c r="Q44" s="193">
        <f>'Income Statment'!P44</f>
        <v>0</v>
      </c>
      <c r="R44" s="193">
        <f>'Income Statment'!Q44</f>
        <v>0</v>
      </c>
      <c r="S44" s="193">
        <f>'Income Statment'!R44</f>
        <v>0</v>
      </c>
      <c r="T44" s="193">
        <f>'Income Statment'!S44</f>
        <v>0</v>
      </c>
      <c r="U44" s="193">
        <f>'Income Statment'!T44</f>
        <v>-11686.710000000003</v>
      </c>
      <c r="V44" s="193">
        <f>'Income Statment'!U44</f>
        <v>-1955</v>
      </c>
      <c r="W44" s="193">
        <f>'Income Statment'!V44</f>
        <v>-13641.710000000003</v>
      </c>
      <c r="X44" s="194">
        <f>'Income Statment'!W44</f>
        <v>0</v>
      </c>
      <c r="Y44" s="194">
        <f>'Income Statment'!X44</f>
        <v>0</v>
      </c>
      <c r="Z44" s="194">
        <f>'Income Statment'!Y44</f>
        <v>0</v>
      </c>
      <c r="AA44" s="194">
        <f>'Income Statment'!Z44</f>
        <v>0</v>
      </c>
      <c r="AB44" s="194">
        <f>'Income Statment'!AA44</f>
        <v>0</v>
      </c>
      <c r="AC44" s="194">
        <f>'Income Statment'!AB44</f>
        <v>0</v>
      </c>
      <c r="AD44" s="194">
        <f>'Income Statment'!AC44</f>
        <v>0</v>
      </c>
      <c r="AE44" s="194">
        <f>'Income Statment'!AD44</f>
        <v>0</v>
      </c>
      <c r="AF44" s="194">
        <f>'Income Statment'!AE44</f>
        <v>0</v>
      </c>
      <c r="AG44" s="194">
        <f>'Income Statment'!AF44</f>
        <v>0</v>
      </c>
      <c r="AH44" s="194">
        <f>'Income Statment'!AG44</f>
        <v>0</v>
      </c>
      <c r="AI44" s="194">
        <f>'Income Statment'!AH44</f>
        <v>0</v>
      </c>
      <c r="AJ44" s="194">
        <f>'Income Statment'!AI44</f>
        <v>0</v>
      </c>
      <c r="AK44" s="194">
        <f>'Income Statment'!AJ44</f>
        <v>0</v>
      </c>
      <c r="AL44" s="194">
        <f>'Income Statment'!AK44</f>
        <v>0</v>
      </c>
      <c r="AM44" s="194">
        <f>'Income Statment'!AL44</f>
        <v>0</v>
      </c>
      <c r="AN44" s="194">
        <f>'Income Statment'!AM44</f>
        <v>0</v>
      </c>
      <c r="AO44" s="194">
        <f>'Income Statment'!AN44</f>
        <v>0</v>
      </c>
      <c r="AP44" s="194">
        <f>'Income Statment'!AO44</f>
        <v>0</v>
      </c>
      <c r="AQ44" s="194">
        <f>'Income Statment'!AP44</f>
        <v>0</v>
      </c>
      <c r="AR44" s="194">
        <f>'Income Statment'!AQ44</f>
        <v>0</v>
      </c>
      <c r="AS44" s="194">
        <f>'Income Statment'!AR44</f>
        <v>0</v>
      </c>
      <c r="AT44" s="194">
        <f>'Income Statment'!AS44</f>
        <v>0</v>
      </c>
      <c r="AU44" s="194">
        <f>'Income Statment'!AT44</f>
        <v>0</v>
      </c>
      <c r="AV44" s="194">
        <f>'Income Statment'!AU44</f>
        <v>0</v>
      </c>
      <c r="AW44" s="194">
        <f>'Income Statment'!AV44</f>
        <v>0</v>
      </c>
      <c r="AX44" s="194">
        <f>'Income Statment'!AW44</f>
        <v>0</v>
      </c>
      <c r="AY44" s="194">
        <f>'Income Statment'!AX44</f>
        <v>0</v>
      </c>
      <c r="AZ44" s="194">
        <f>'Income Statment'!AY44</f>
        <v>0</v>
      </c>
      <c r="BA44" s="194">
        <f>'Income Statment'!AZ44</f>
        <v>0</v>
      </c>
      <c r="BB44" s="194">
        <f>'Income Statment'!BA44</f>
        <v>0</v>
      </c>
      <c r="BC44" s="194">
        <f>'Income Statment'!BB44</f>
        <v>0</v>
      </c>
      <c r="BD44" s="194">
        <f>'Income Statment'!BC44</f>
        <v>0</v>
      </c>
      <c r="BE44" s="194">
        <f>'Income Statment'!BD44</f>
        <v>0</v>
      </c>
      <c r="BF44" s="194">
        <f>'Income Statment'!BE44</f>
        <v>0</v>
      </c>
      <c r="BG44" s="194">
        <f>'Income Statment'!BF44</f>
        <v>0</v>
      </c>
      <c r="BH44" s="194">
        <f>'Income Statment'!BG44</f>
        <v>0</v>
      </c>
      <c r="BI44" s="194">
        <f>'Income Statment'!BH44</f>
        <v>0</v>
      </c>
      <c r="BJ44" s="194">
        <f>'Income Statment'!BI44</f>
        <v>0</v>
      </c>
      <c r="BK44" s="194">
        <f>'Income Statment'!BJ44</f>
        <v>0</v>
      </c>
      <c r="BL44" s="194">
        <f>'Income Statment'!BK44</f>
        <v>0</v>
      </c>
      <c r="BM44" s="194">
        <f>'Income Statment'!BL44</f>
        <v>0</v>
      </c>
      <c r="BN44" s="195">
        <f>'Income Statment'!BM44</f>
        <v>0</v>
      </c>
      <c r="BO44" s="195">
        <f>'Income Statment'!BN44</f>
        <v>0</v>
      </c>
      <c r="BP44" s="195">
        <f>'Income Statment'!BO44</f>
        <v>0</v>
      </c>
      <c r="BQ44" s="196">
        <f>'Income Statment'!BP44</f>
        <v>-539220</v>
      </c>
      <c r="BR44" s="196">
        <f>'Income Statment'!BQ44</f>
        <v>-4094</v>
      </c>
      <c r="BS44" s="196">
        <f>'Income Statment'!BR44</f>
        <v>-543314</v>
      </c>
      <c r="BT44" s="197">
        <f>'Income Statment'!BS44</f>
        <v>-342.5</v>
      </c>
      <c r="BU44" s="197">
        <f>'Income Statment'!BT44</f>
        <v>-138.5</v>
      </c>
      <c r="BV44" s="197">
        <f>'Income Statment'!BU44</f>
        <v>-481</v>
      </c>
      <c r="BW44" s="198">
        <f>'Income Statment'!BV44</f>
        <v>0</v>
      </c>
      <c r="BX44" s="198">
        <f>'Income Statment'!BW44</f>
        <v>0</v>
      </c>
      <c r="BY44" s="198">
        <f>'Income Statment'!BX44</f>
        <v>0</v>
      </c>
      <c r="BZ44" s="199">
        <f>'Income Statment'!BY44</f>
        <v>0</v>
      </c>
      <c r="CA44" s="199">
        <f>'Income Statment'!BZ44</f>
        <v>0</v>
      </c>
      <c r="CB44" s="199">
        <f>'Income Statment'!CA44</f>
        <v>0</v>
      </c>
      <c r="CC44" s="200">
        <f>'Income Statment'!CB44</f>
        <v>-18036.382999999998</v>
      </c>
      <c r="CD44" s="200">
        <f>'Income Statment'!CC44</f>
        <v>-5652.4879999999994</v>
      </c>
      <c r="CE44" s="200">
        <f>'Income Statment'!CD44</f>
        <v>-23688.870999999996</v>
      </c>
      <c r="CF44" s="201">
        <f>'Income Statment'!CE44</f>
        <v>0</v>
      </c>
      <c r="CG44" s="201">
        <f>'Income Statment'!CF44</f>
        <v>0</v>
      </c>
      <c r="CH44" s="201">
        <f>'Income Statment'!CG44</f>
        <v>0</v>
      </c>
      <c r="CI44" s="201">
        <f>'Income Statment'!CH44</f>
        <v>0</v>
      </c>
      <c r="CJ44" s="201">
        <f>'Income Statment'!CI44</f>
        <v>0</v>
      </c>
      <c r="CK44" s="201">
        <f>'Income Statment'!CJ44</f>
        <v>0</v>
      </c>
      <c r="CL44" s="202">
        <f>'Income Statment'!CK44</f>
        <v>0</v>
      </c>
      <c r="CM44" s="202">
        <f>'Income Statment'!CL44</f>
        <v>0</v>
      </c>
      <c r="CN44" s="202">
        <f>'Income Statment'!CM44</f>
        <v>0</v>
      </c>
      <c r="CO44" s="193">
        <f>'Income Statment'!CN44</f>
        <v>0</v>
      </c>
      <c r="CP44" s="193">
        <f>'Income Statment'!CO44</f>
        <v>0</v>
      </c>
      <c r="CQ44" s="193">
        <f>'Income Statment'!CP44</f>
        <v>0</v>
      </c>
      <c r="CR44" s="203">
        <f>'Income Statment'!CQ44</f>
        <v>0</v>
      </c>
      <c r="CS44" s="203">
        <f>'Income Statment'!CR44</f>
        <v>0</v>
      </c>
      <c r="CT44" s="203">
        <f>'Income Statment'!CS44</f>
        <v>0</v>
      </c>
      <c r="CU44" s="194">
        <f>'Income Statment'!CT44</f>
        <v>0</v>
      </c>
      <c r="CV44" s="194">
        <f>'Income Statment'!CU44</f>
        <v>0</v>
      </c>
      <c r="CW44" s="194">
        <f>'Income Statment'!CV44</f>
        <v>0</v>
      </c>
      <c r="CX44" s="204">
        <f>'Income Statment'!CW44</f>
        <v>0</v>
      </c>
      <c r="CY44" s="204">
        <f>'Income Statment'!CX44</f>
        <v>0</v>
      </c>
      <c r="CZ44" s="204">
        <f>'Income Statment'!CY44</f>
        <v>0</v>
      </c>
      <c r="DA44" s="205">
        <f>'Income Statment'!CZ44</f>
        <v>0</v>
      </c>
      <c r="DB44" s="205">
        <f>'Income Statment'!DA44</f>
        <v>0</v>
      </c>
      <c r="DC44" s="205">
        <f>'Income Statment'!DB44</f>
        <v>0</v>
      </c>
      <c r="DD44" s="196">
        <f>'Income Statment'!DC44</f>
        <v>0</v>
      </c>
      <c r="DE44" s="196">
        <f>'Income Statment'!DD44</f>
        <v>0</v>
      </c>
      <c r="DF44" s="196">
        <f>'Income Statment'!DE44</f>
        <v>0</v>
      </c>
      <c r="DG44" s="206">
        <f>'Income Statment'!DF44</f>
        <v>0</v>
      </c>
      <c r="DH44" s="206">
        <f>'Income Statment'!DG44</f>
        <v>0</v>
      </c>
      <c r="DI44" s="206">
        <f>'Income Statment'!DH44</f>
        <v>0</v>
      </c>
      <c r="DJ44" s="207">
        <f>'Income Statment'!DI44</f>
        <v>0</v>
      </c>
      <c r="DK44" s="207">
        <f>'Income Statment'!DJ44</f>
        <v>0</v>
      </c>
      <c r="DL44" s="207">
        <f>'Income Statment'!DK44</f>
        <v>0</v>
      </c>
      <c r="DM44" s="208">
        <f>'Income Statment'!DL44</f>
        <v>0</v>
      </c>
      <c r="DN44" s="208">
        <f>'Income Statment'!DM44</f>
        <v>0</v>
      </c>
      <c r="DO44" s="208">
        <f>'Income Statment'!DN44</f>
        <v>0</v>
      </c>
      <c r="DP44" s="209">
        <f>'Income Statment'!DO44</f>
        <v>0</v>
      </c>
      <c r="DQ44" s="209">
        <f>'Income Statment'!DP44</f>
        <v>0</v>
      </c>
      <c r="DR44" s="209">
        <f>'Income Statment'!DQ44</f>
        <v>0</v>
      </c>
      <c r="DS44" s="6">
        <f>'Income Statment'!DR44</f>
        <v>-569332.04300000006</v>
      </c>
      <c r="DT44" s="6">
        <f>'Income Statment'!DS44</f>
        <v>-11839.987999999999</v>
      </c>
      <c r="DU44" s="6">
        <f>'Income Statment'!DT44</f>
        <v>-581172.03100000008</v>
      </c>
    </row>
    <row r="45" spans="1:125" x14ac:dyDescent="0.25">
      <c r="A45" s="214" t="str">
        <f>LEFT(B45,7)</f>
        <v>5010101</v>
      </c>
      <c r="B45" t="str">
        <f>'Income Statment'!A45</f>
        <v>5010101-Basic Salary</v>
      </c>
      <c r="C45" s="6">
        <f>'Income Statment'!B45</f>
        <v>-9.6199999999999992</v>
      </c>
      <c r="D45" s="6">
        <f>'Income Statment'!C45</f>
        <v>-30.77</v>
      </c>
      <c r="E45" s="6">
        <f>'Income Statment'!D45</f>
        <v>-40.39</v>
      </c>
      <c r="F45" s="193">
        <f>'Income Statment'!E45</f>
        <v>0</v>
      </c>
      <c r="G45" s="193">
        <f>'Income Statment'!F45</f>
        <v>0</v>
      </c>
      <c r="H45" s="193">
        <f>'Income Statment'!G45</f>
        <v>0</v>
      </c>
      <c r="I45" s="193">
        <f>'Income Statment'!H45</f>
        <v>0</v>
      </c>
      <c r="J45" s="193">
        <f>'Income Statment'!I45</f>
        <v>0</v>
      </c>
      <c r="K45" s="193">
        <f>'Income Statment'!J45</f>
        <v>0</v>
      </c>
      <c r="L45" s="193">
        <f>'Income Statment'!K45</f>
        <v>0</v>
      </c>
      <c r="M45" s="193">
        <f>'Income Statment'!L45</f>
        <v>0</v>
      </c>
      <c r="N45" s="193">
        <f>'Income Statment'!M45</f>
        <v>0</v>
      </c>
      <c r="O45" s="193">
        <f>'Income Statment'!N45</f>
        <v>0</v>
      </c>
      <c r="P45" s="193">
        <f>'Income Statment'!O45</f>
        <v>0</v>
      </c>
      <c r="Q45" s="193">
        <f>'Income Statment'!P45</f>
        <v>0</v>
      </c>
      <c r="R45" s="193">
        <f>'Income Statment'!Q45</f>
        <v>0</v>
      </c>
      <c r="S45" s="193">
        <f>'Income Statment'!R45</f>
        <v>0</v>
      </c>
      <c r="T45" s="193">
        <f>'Income Statment'!S45</f>
        <v>0</v>
      </c>
      <c r="U45" s="193">
        <f>'Income Statment'!T45</f>
        <v>84106.525999999998</v>
      </c>
      <c r="V45" s="193">
        <f>'Income Statment'!U45</f>
        <v>12237.343999999999</v>
      </c>
      <c r="W45" s="193">
        <f>'Income Statment'!V45</f>
        <v>96343.87</v>
      </c>
      <c r="X45" s="194">
        <f>'Income Statment'!W45</f>
        <v>38269.754999999997</v>
      </c>
      <c r="Y45" s="194">
        <f>'Income Statment'!X45</f>
        <v>5954.4369999999999</v>
      </c>
      <c r="Z45" s="194">
        <f>'Income Statment'!Y45</f>
        <v>44224.191999999995</v>
      </c>
      <c r="AA45" s="194">
        <f>'Income Statment'!Z45</f>
        <v>0</v>
      </c>
      <c r="AB45" s="194">
        <f>'Income Statment'!AA45</f>
        <v>0</v>
      </c>
      <c r="AC45" s="194">
        <f>'Income Statment'!AB45</f>
        <v>0</v>
      </c>
      <c r="AD45" s="194">
        <f>'Income Statment'!AC45</f>
        <v>0</v>
      </c>
      <c r="AE45" s="194">
        <f>'Income Statment'!AD45</f>
        <v>0</v>
      </c>
      <c r="AF45" s="194">
        <f>'Income Statment'!AE45</f>
        <v>0</v>
      </c>
      <c r="AG45" s="194">
        <f>'Income Statment'!AF45</f>
        <v>0</v>
      </c>
      <c r="AH45" s="194">
        <f>'Income Statment'!AG45</f>
        <v>0</v>
      </c>
      <c r="AI45" s="194">
        <f>'Income Statment'!AH45</f>
        <v>0</v>
      </c>
      <c r="AJ45" s="194">
        <f>'Income Statment'!AI45</f>
        <v>0</v>
      </c>
      <c r="AK45" s="194">
        <f>'Income Statment'!AJ45</f>
        <v>0</v>
      </c>
      <c r="AL45" s="194">
        <f>'Income Statment'!AK45</f>
        <v>0</v>
      </c>
      <c r="AM45" s="194">
        <f>'Income Statment'!AL45</f>
        <v>0</v>
      </c>
      <c r="AN45" s="194">
        <f>'Income Statment'!AM45</f>
        <v>0</v>
      </c>
      <c r="AO45" s="194">
        <f>'Income Statment'!AN45</f>
        <v>0</v>
      </c>
      <c r="AP45" s="194">
        <f>'Income Statment'!AO45</f>
        <v>0</v>
      </c>
      <c r="AQ45" s="194">
        <f>'Income Statment'!AP45</f>
        <v>0</v>
      </c>
      <c r="AR45" s="194">
        <f>'Income Statment'!AQ45</f>
        <v>0</v>
      </c>
      <c r="AS45" s="194">
        <f>'Income Statment'!AR45</f>
        <v>0</v>
      </c>
      <c r="AT45" s="194">
        <f>'Income Statment'!AS45</f>
        <v>0</v>
      </c>
      <c r="AU45" s="194">
        <f>'Income Statment'!AT45</f>
        <v>0</v>
      </c>
      <c r="AV45" s="194">
        <f>'Income Statment'!AU45</f>
        <v>27824.949000000001</v>
      </c>
      <c r="AW45" s="194">
        <f>'Income Statment'!AV45</f>
        <v>3863.1009999999997</v>
      </c>
      <c r="AX45" s="194">
        <f>'Income Statment'!AW45</f>
        <v>31688.05</v>
      </c>
      <c r="AY45" s="194">
        <f>'Income Statment'!AX45</f>
        <v>0</v>
      </c>
      <c r="AZ45" s="194">
        <f>'Income Statment'!AY45</f>
        <v>0</v>
      </c>
      <c r="BA45" s="194">
        <f>'Income Statment'!AZ45</f>
        <v>0</v>
      </c>
      <c r="BB45" s="194">
        <f>'Income Statment'!BA45</f>
        <v>0</v>
      </c>
      <c r="BC45" s="194">
        <f>'Income Statment'!BB45</f>
        <v>0</v>
      </c>
      <c r="BD45" s="194">
        <f>'Income Statment'!BC45</f>
        <v>0</v>
      </c>
      <c r="BE45" s="194">
        <f>'Income Statment'!BD45</f>
        <v>0</v>
      </c>
      <c r="BF45" s="194">
        <f>'Income Statment'!BE45</f>
        <v>0</v>
      </c>
      <c r="BG45" s="194">
        <f>'Income Statment'!BF45</f>
        <v>0</v>
      </c>
      <c r="BH45" s="194">
        <f>'Income Statment'!BG45</f>
        <v>0</v>
      </c>
      <c r="BI45" s="194">
        <f>'Income Statment'!BH45</f>
        <v>0</v>
      </c>
      <c r="BJ45" s="194">
        <f>'Income Statment'!BI45</f>
        <v>0</v>
      </c>
      <c r="BK45" s="194">
        <f>'Income Statment'!BJ45</f>
        <v>0</v>
      </c>
      <c r="BL45" s="194">
        <f>'Income Statment'!BK45</f>
        <v>0</v>
      </c>
      <c r="BM45" s="194">
        <f>'Income Statment'!BL45</f>
        <v>0</v>
      </c>
      <c r="BN45" s="195">
        <f>'Income Statment'!BM45</f>
        <v>0</v>
      </c>
      <c r="BO45" s="195">
        <f>'Income Statment'!BN45</f>
        <v>0</v>
      </c>
      <c r="BP45" s="195">
        <f>'Income Statment'!BO45</f>
        <v>0</v>
      </c>
      <c r="BQ45" s="196">
        <f>'Income Statment'!BP45</f>
        <v>40268.313000000002</v>
      </c>
      <c r="BR45" s="196">
        <f>'Income Statment'!BQ45</f>
        <v>7620.8290000000006</v>
      </c>
      <c r="BS45" s="196">
        <f>'Income Statment'!BR45</f>
        <v>47889.142</v>
      </c>
      <c r="BT45" s="197">
        <f>'Income Statment'!BS45</f>
        <v>11553.822</v>
      </c>
      <c r="BU45" s="197">
        <f>'Income Statment'!BT45</f>
        <v>1864.5029999999999</v>
      </c>
      <c r="BV45" s="197">
        <f>'Income Statment'!BU45</f>
        <v>13418.325000000001</v>
      </c>
      <c r="BW45" s="198">
        <f>'Income Statment'!BV45</f>
        <v>4220.9979999999996</v>
      </c>
      <c r="BX45" s="198">
        <f>'Income Statment'!BW45</f>
        <v>546.08100000000002</v>
      </c>
      <c r="BY45" s="198">
        <f>'Income Statment'!BX45</f>
        <v>4767.0789999999997</v>
      </c>
      <c r="BZ45" s="199">
        <f>'Income Statment'!BY45</f>
        <v>5993.2079999999996</v>
      </c>
      <c r="CA45" s="199">
        <f>'Income Statment'!BZ45</f>
        <v>963.00099999999998</v>
      </c>
      <c r="CB45" s="199">
        <f>'Income Statment'!CA45</f>
        <v>6956.2089999999998</v>
      </c>
      <c r="CC45" s="200">
        <f>'Income Statment'!CB45</f>
        <v>0</v>
      </c>
      <c r="CD45" s="200">
        <f>'Income Statment'!CC45</f>
        <v>0</v>
      </c>
      <c r="CE45" s="200">
        <f>'Income Statment'!CD45</f>
        <v>0</v>
      </c>
      <c r="CF45" s="201">
        <f>'Income Statment'!CE45</f>
        <v>0</v>
      </c>
      <c r="CG45" s="201">
        <f>'Income Statment'!CF45</f>
        <v>0</v>
      </c>
      <c r="CH45" s="201">
        <f>'Income Statment'!CG45</f>
        <v>0</v>
      </c>
      <c r="CI45" s="201">
        <f>'Income Statment'!CH45</f>
        <v>0</v>
      </c>
      <c r="CJ45" s="201">
        <f>'Income Statment'!CI45</f>
        <v>0</v>
      </c>
      <c r="CK45" s="201">
        <f>'Income Statment'!CJ45</f>
        <v>0</v>
      </c>
      <c r="CL45" s="202">
        <f>'Income Statment'!CK45</f>
        <v>0</v>
      </c>
      <c r="CM45" s="202">
        <f>'Income Statment'!CL45</f>
        <v>0</v>
      </c>
      <c r="CN45" s="202">
        <f>'Income Statment'!CM45</f>
        <v>0</v>
      </c>
      <c r="CO45" s="193">
        <f>'Income Statment'!CN45</f>
        <v>38382.817999999999</v>
      </c>
      <c r="CP45" s="193">
        <f>'Income Statment'!CO45</f>
        <v>5674.9790000000003</v>
      </c>
      <c r="CQ45" s="193">
        <f>'Income Statment'!CP45</f>
        <v>44057.796999999999</v>
      </c>
      <c r="CR45" s="203">
        <f>'Income Statment'!CQ45</f>
        <v>15507.038999999999</v>
      </c>
      <c r="CS45" s="203">
        <f>'Income Statment'!CR45</f>
        <v>2012.751</v>
      </c>
      <c r="CT45" s="203">
        <f>'Income Statment'!CS45</f>
        <v>17519.79</v>
      </c>
      <c r="CU45" s="194">
        <f>'Income Statment'!CT45</f>
        <v>6139.7539999999999</v>
      </c>
      <c r="CV45" s="194">
        <f>'Income Statment'!CU45</f>
        <v>543.66099999999994</v>
      </c>
      <c r="CW45" s="194">
        <f>'Income Statment'!CV45</f>
        <v>6683.415</v>
      </c>
      <c r="CX45" s="204">
        <f>'Income Statment'!CW45</f>
        <v>5679.442</v>
      </c>
      <c r="CY45" s="204">
        <f>'Income Statment'!CX45</f>
        <v>967</v>
      </c>
      <c r="CZ45" s="204">
        <f>'Income Statment'!CY45</f>
        <v>6646.442</v>
      </c>
      <c r="DA45" s="205">
        <f>'Income Statment'!CZ45</f>
        <v>113229.69900000001</v>
      </c>
      <c r="DB45" s="205">
        <f>'Income Statment'!DA45</f>
        <v>14956.634</v>
      </c>
      <c r="DC45" s="205">
        <f>'Income Statment'!DB45</f>
        <v>128186.333</v>
      </c>
      <c r="DD45" s="196">
        <f>'Income Statment'!DC45</f>
        <v>24342.167999999998</v>
      </c>
      <c r="DE45" s="196">
        <f>'Income Statment'!DD45</f>
        <v>3139.04</v>
      </c>
      <c r="DF45" s="196">
        <f>'Income Statment'!DE45</f>
        <v>27481.208000000002</v>
      </c>
      <c r="DG45" s="206">
        <f>'Income Statment'!DF45</f>
        <v>14072.737000000001</v>
      </c>
      <c r="DH45" s="206">
        <f>'Income Statment'!DG45</f>
        <v>2165.105</v>
      </c>
      <c r="DI45" s="206">
        <f>'Income Statment'!DH45</f>
        <v>16237.842000000001</v>
      </c>
      <c r="DJ45" s="207">
        <f>'Income Statment'!DI45</f>
        <v>364.84</v>
      </c>
      <c r="DK45" s="207">
        <f>'Income Statment'!DJ45</f>
        <v>0</v>
      </c>
      <c r="DL45" s="207">
        <f>'Income Statment'!DK45</f>
        <v>364.84</v>
      </c>
      <c r="DM45" s="208">
        <f>'Income Statment'!DL45</f>
        <v>12852.087000000001</v>
      </c>
      <c r="DN45" s="208">
        <f>'Income Statment'!DM45</f>
        <v>1696.1610000000001</v>
      </c>
      <c r="DO45" s="208">
        <f>'Income Statment'!DN45</f>
        <v>14548.248000000001</v>
      </c>
      <c r="DP45" s="209">
        <f>'Income Statment'!DO45</f>
        <v>34540.409</v>
      </c>
      <c r="DQ45" s="209">
        <f>'Income Statment'!DP45</f>
        <v>3651.9229999999998</v>
      </c>
      <c r="DR45" s="209">
        <f>'Income Statment'!DQ45</f>
        <v>38192.332000000002</v>
      </c>
      <c r="DS45" s="6">
        <f>'Income Statment'!DR45</f>
        <v>477338.94400000008</v>
      </c>
      <c r="DT45" s="6">
        <f>'Income Statment'!DS45</f>
        <v>67825.78</v>
      </c>
      <c r="DU45" s="6">
        <f>'Income Statment'!DT45</f>
        <v>545164.72399999993</v>
      </c>
    </row>
    <row r="46" spans="1:125" x14ac:dyDescent="0.25">
      <c r="A46" s="214" t="str">
        <f t="shared" ref="A46:A109" si="1">LEFT(B46,7)</f>
        <v>5010102</v>
      </c>
      <c r="B46" t="str">
        <f>'Income Statment'!A46</f>
        <v>5010102-Transportation Allowances</v>
      </c>
      <c r="C46" s="6">
        <f>'Income Statment'!B46</f>
        <v>0</v>
      </c>
      <c r="D46" s="6">
        <f>'Income Statment'!C46</f>
        <v>0</v>
      </c>
      <c r="E46" s="6">
        <f>'Income Statment'!D46</f>
        <v>0</v>
      </c>
      <c r="F46" s="193">
        <f>'Income Statment'!E46</f>
        <v>0</v>
      </c>
      <c r="G46" s="193">
        <f>'Income Statment'!F46</f>
        <v>0</v>
      </c>
      <c r="H46" s="193">
        <f>'Income Statment'!G46</f>
        <v>0</v>
      </c>
      <c r="I46" s="193">
        <f>'Income Statment'!H46</f>
        <v>0</v>
      </c>
      <c r="J46" s="193">
        <f>'Income Statment'!I46</f>
        <v>0</v>
      </c>
      <c r="K46" s="193">
        <f>'Income Statment'!J46</f>
        <v>0</v>
      </c>
      <c r="L46" s="193">
        <f>'Income Statment'!K46</f>
        <v>0</v>
      </c>
      <c r="M46" s="193">
        <f>'Income Statment'!L46</f>
        <v>0</v>
      </c>
      <c r="N46" s="193">
        <f>'Income Statment'!M46</f>
        <v>0</v>
      </c>
      <c r="O46" s="193">
        <f>'Income Statment'!N46</f>
        <v>0</v>
      </c>
      <c r="P46" s="193">
        <f>'Income Statment'!O46</f>
        <v>0</v>
      </c>
      <c r="Q46" s="193">
        <f>'Income Statment'!P46</f>
        <v>0</v>
      </c>
      <c r="R46" s="193">
        <f>'Income Statment'!Q46</f>
        <v>0</v>
      </c>
      <c r="S46" s="193">
        <f>'Income Statment'!R46</f>
        <v>0</v>
      </c>
      <c r="T46" s="193">
        <f>'Income Statment'!S46</f>
        <v>0</v>
      </c>
      <c r="U46" s="193">
        <f>'Income Statment'!T46</f>
        <v>2661.8670000000002</v>
      </c>
      <c r="V46" s="193">
        <f>'Income Statment'!U46</f>
        <v>420</v>
      </c>
      <c r="W46" s="193">
        <f>'Income Statment'!V46</f>
        <v>3081.8670000000002</v>
      </c>
      <c r="X46" s="194">
        <f>'Income Statment'!W46</f>
        <v>0</v>
      </c>
      <c r="Y46" s="194">
        <f>'Income Statment'!X46</f>
        <v>0</v>
      </c>
      <c r="Z46" s="194">
        <f>'Income Statment'!Y46</f>
        <v>0</v>
      </c>
      <c r="AA46" s="194">
        <f>'Income Statment'!Z46</f>
        <v>0</v>
      </c>
      <c r="AB46" s="194">
        <f>'Income Statment'!AA46</f>
        <v>0</v>
      </c>
      <c r="AC46" s="194">
        <f>'Income Statment'!AB46</f>
        <v>0</v>
      </c>
      <c r="AD46" s="194">
        <f>'Income Statment'!AC46</f>
        <v>0</v>
      </c>
      <c r="AE46" s="194">
        <f>'Income Statment'!AD46</f>
        <v>0</v>
      </c>
      <c r="AF46" s="194">
        <f>'Income Statment'!AE46</f>
        <v>0</v>
      </c>
      <c r="AG46" s="194">
        <f>'Income Statment'!AF46</f>
        <v>0</v>
      </c>
      <c r="AH46" s="194">
        <f>'Income Statment'!AG46</f>
        <v>0</v>
      </c>
      <c r="AI46" s="194">
        <f>'Income Statment'!AH46</f>
        <v>0</v>
      </c>
      <c r="AJ46" s="194">
        <f>'Income Statment'!AI46</f>
        <v>0</v>
      </c>
      <c r="AK46" s="194">
        <f>'Income Statment'!AJ46</f>
        <v>0</v>
      </c>
      <c r="AL46" s="194">
        <f>'Income Statment'!AK46</f>
        <v>0</v>
      </c>
      <c r="AM46" s="194">
        <f>'Income Statment'!AL46</f>
        <v>0</v>
      </c>
      <c r="AN46" s="194">
        <f>'Income Statment'!AM46</f>
        <v>0</v>
      </c>
      <c r="AO46" s="194">
        <f>'Income Statment'!AN46</f>
        <v>0</v>
      </c>
      <c r="AP46" s="194">
        <f>'Income Statment'!AO46</f>
        <v>0</v>
      </c>
      <c r="AQ46" s="194">
        <f>'Income Statment'!AP46</f>
        <v>0</v>
      </c>
      <c r="AR46" s="194">
        <f>'Income Statment'!AQ46</f>
        <v>0</v>
      </c>
      <c r="AS46" s="194">
        <f>'Income Statment'!AR46</f>
        <v>0</v>
      </c>
      <c r="AT46" s="194">
        <f>'Income Statment'!AS46</f>
        <v>0</v>
      </c>
      <c r="AU46" s="194">
        <f>'Income Statment'!AT46</f>
        <v>0</v>
      </c>
      <c r="AV46" s="194">
        <f>'Income Statment'!AU46</f>
        <v>0</v>
      </c>
      <c r="AW46" s="194">
        <f>'Income Statment'!AV46</f>
        <v>0</v>
      </c>
      <c r="AX46" s="194">
        <f>'Income Statment'!AW46</f>
        <v>0</v>
      </c>
      <c r="AY46" s="194">
        <f>'Income Statment'!AX46</f>
        <v>0</v>
      </c>
      <c r="AZ46" s="194">
        <f>'Income Statment'!AY46</f>
        <v>0</v>
      </c>
      <c r="BA46" s="194">
        <f>'Income Statment'!AZ46</f>
        <v>0</v>
      </c>
      <c r="BB46" s="194">
        <f>'Income Statment'!BA46</f>
        <v>0</v>
      </c>
      <c r="BC46" s="194">
        <f>'Income Statment'!BB46</f>
        <v>0</v>
      </c>
      <c r="BD46" s="194">
        <f>'Income Statment'!BC46</f>
        <v>0</v>
      </c>
      <c r="BE46" s="194">
        <f>'Income Statment'!BD46</f>
        <v>0</v>
      </c>
      <c r="BF46" s="194">
        <f>'Income Statment'!BE46</f>
        <v>0</v>
      </c>
      <c r="BG46" s="194">
        <f>'Income Statment'!BF46</f>
        <v>0</v>
      </c>
      <c r="BH46" s="194">
        <f>'Income Statment'!BG46</f>
        <v>0</v>
      </c>
      <c r="BI46" s="194">
        <f>'Income Statment'!BH46</f>
        <v>0</v>
      </c>
      <c r="BJ46" s="194">
        <f>'Income Statment'!BI46</f>
        <v>0</v>
      </c>
      <c r="BK46" s="194">
        <f>'Income Statment'!BJ46</f>
        <v>0</v>
      </c>
      <c r="BL46" s="194">
        <f>'Income Statment'!BK46</f>
        <v>0</v>
      </c>
      <c r="BM46" s="194">
        <f>'Income Statment'!BL46</f>
        <v>0</v>
      </c>
      <c r="BN46" s="195">
        <f>'Income Statment'!BM46</f>
        <v>0</v>
      </c>
      <c r="BO46" s="195">
        <f>'Income Statment'!BN46</f>
        <v>0</v>
      </c>
      <c r="BP46" s="195">
        <f>'Income Statment'!BO46</f>
        <v>0</v>
      </c>
      <c r="BQ46" s="196">
        <f>'Income Statment'!BP46</f>
        <v>120</v>
      </c>
      <c r="BR46" s="196">
        <f>'Income Statment'!BQ46</f>
        <v>120</v>
      </c>
      <c r="BS46" s="196">
        <f>'Income Statment'!BR46</f>
        <v>240</v>
      </c>
      <c r="BT46" s="197">
        <f>'Income Statment'!BS46</f>
        <v>0</v>
      </c>
      <c r="BU46" s="197">
        <f>'Income Statment'!BT46</f>
        <v>0</v>
      </c>
      <c r="BV46" s="197">
        <f>'Income Statment'!BU46</f>
        <v>0</v>
      </c>
      <c r="BW46" s="198">
        <f>'Income Statment'!BV46</f>
        <v>0</v>
      </c>
      <c r="BX46" s="198">
        <f>'Income Statment'!BW46</f>
        <v>0</v>
      </c>
      <c r="BY46" s="198">
        <f>'Income Statment'!BX46</f>
        <v>0</v>
      </c>
      <c r="BZ46" s="199">
        <f>'Income Statment'!BY46</f>
        <v>0</v>
      </c>
      <c r="CA46" s="199">
        <f>'Income Statment'!BZ46</f>
        <v>0</v>
      </c>
      <c r="CB46" s="199">
        <f>'Income Statment'!CA46</f>
        <v>0</v>
      </c>
      <c r="CC46" s="200">
        <f>'Income Statment'!CB46</f>
        <v>0</v>
      </c>
      <c r="CD46" s="200">
        <f>'Income Statment'!CC46</f>
        <v>0</v>
      </c>
      <c r="CE46" s="200">
        <f>'Income Statment'!CD46</f>
        <v>0</v>
      </c>
      <c r="CF46" s="201">
        <f>'Income Statment'!CE46</f>
        <v>0</v>
      </c>
      <c r="CG46" s="201">
        <f>'Income Statment'!CF46</f>
        <v>0</v>
      </c>
      <c r="CH46" s="201">
        <f>'Income Statment'!CG46</f>
        <v>0</v>
      </c>
      <c r="CI46" s="201">
        <f>'Income Statment'!CH46</f>
        <v>0</v>
      </c>
      <c r="CJ46" s="201">
        <f>'Income Statment'!CI46</f>
        <v>0</v>
      </c>
      <c r="CK46" s="201">
        <f>'Income Statment'!CJ46</f>
        <v>0</v>
      </c>
      <c r="CL46" s="202">
        <f>'Income Statment'!CK46</f>
        <v>0</v>
      </c>
      <c r="CM46" s="202">
        <f>'Income Statment'!CL46</f>
        <v>0</v>
      </c>
      <c r="CN46" s="202">
        <f>'Income Statment'!CM46</f>
        <v>0</v>
      </c>
      <c r="CO46" s="193">
        <f>'Income Statment'!CN46</f>
        <v>0</v>
      </c>
      <c r="CP46" s="193">
        <f>'Income Statment'!CO46</f>
        <v>0</v>
      </c>
      <c r="CQ46" s="193">
        <f>'Income Statment'!CP46</f>
        <v>0</v>
      </c>
      <c r="CR46" s="203">
        <f>'Income Statment'!CQ46</f>
        <v>0</v>
      </c>
      <c r="CS46" s="203">
        <f>'Income Statment'!CR46</f>
        <v>0</v>
      </c>
      <c r="CT46" s="203">
        <f>'Income Statment'!CS46</f>
        <v>0</v>
      </c>
      <c r="CU46" s="194">
        <f>'Income Statment'!CT46</f>
        <v>0</v>
      </c>
      <c r="CV46" s="194">
        <f>'Income Statment'!CU46</f>
        <v>0</v>
      </c>
      <c r="CW46" s="194">
        <f>'Income Statment'!CV46</f>
        <v>0</v>
      </c>
      <c r="CX46" s="204">
        <f>'Income Statment'!CW46</f>
        <v>0</v>
      </c>
      <c r="CY46" s="204">
        <f>'Income Statment'!CX46</f>
        <v>0</v>
      </c>
      <c r="CZ46" s="204">
        <f>'Income Statment'!CY46</f>
        <v>0</v>
      </c>
      <c r="DA46" s="205">
        <f>'Income Statment'!CZ46</f>
        <v>0</v>
      </c>
      <c r="DB46" s="205">
        <f>'Income Statment'!DA46</f>
        <v>0</v>
      </c>
      <c r="DC46" s="205">
        <f>'Income Statment'!DB46</f>
        <v>0</v>
      </c>
      <c r="DD46" s="196">
        <f>'Income Statment'!DC46</f>
        <v>5355.6640000000007</v>
      </c>
      <c r="DE46" s="196">
        <f>'Income Statment'!DD46</f>
        <v>797.11500000000001</v>
      </c>
      <c r="DF46" s="196">
        <f>'Income Statment'!DE46</f>
        <v>6152.7790000000005</v>
      </c>
      <c r="DG46" s="206">
        <f>'Income Statment'!DF46</f>
        <v>0</v>
      </c>
      <c r="DH46" s="206">
        <f>'Income Statment'!DG46</f>
        <v>0</v>
      </c>
      <c r="DI46" s="206">
        <f>'Income Statment'!DH46</f>
        <v>0</v>
      </c>
      <c r="DJ46" s="207">
        <f>'Income Statment'!DI46</f>
        <v>0</v>
      </c>
      <c r="DK46" s="207">
        <f>'Income Statment'!DJ46</f>
        <v>0</v>
      </c>
      <c r="DL46" s="207">
        <f>'Income Statment'!DK46</f>
        <v>0</v>
      </c>
      <c r="DM46" s="208">
        <f>'Income Statment'!DL46</f>
        <v>0</v>
      </c>
      <c r="DN46" s="208">
        <f>'Income Statment'!DM46</f>
        <v>0</v>
      </c>
      <c r="DO46" s="208">
        <f>'Income Statment'!DN46</f>
        <v>0</v>
      </c>
      <c r="DP46" s="209">
        <f>'Income Statment'!DO46</f>
        <v>2320.37</v>
      </c>
      <c r="DQ46" s="209">
        <f>'Income Statment'!DP46</f>
        <v>200</v>
      </c>
      <c r="DR46" s="209">
        <f>'Income Statment'!DQ46</f>
        <v>2520.37</v>
      </c>
      <c r="DS46" s="6">
        <f>'Income Statment'!DR46</f>
        <v>10457.901000000002</v>
      </c>
      <c r="DT46" s="6">
        <f>'Income Statment'!DS46</f>
        <v>1537.115</v>
      </c>
      <c r="DU46" s="6">
        <f>'Income Statment'!DT46</f>
        <v>11995.016</v>
      </c>
    </row>
    <row r="47" spans="1:125" x14ac:dyDescent="0.25">
      <c r="A47" s="214" t="str">
        <f t="shared" si="1"/>
        <v>5010103</v>
      </c>
      <c r="B47" t="str">
        <f>'Income Statment'!A47</f>
        <v>5010103-Overtime</v>
      </c>
      <c r="C47" s="6">
        <f>'Income Statment'!B47</f>
        <v>0</v>
      </c>
      <c r="D47" s="6">
        <f>'Income Statment'!C47</f>
        <v>0</v>
      </c>
      <c r="E47" s="6">
        <f>'Income Statment'!D47</f>
        <v>0</v>
      </c>
      <c r="F47" s="193">
        <f>'Income Statment'!E47</f>
        <v>0</v>
      </c>
      <c r="G47" s="193">
        <f>'Income Statment'!F47</f>
        <v>0</v>
      </c>
      <c r="H47" s="193">
        <f>'Income Statment'!G47</f>
        <v>0</v>
      </c>
      <c r="I47" s="193">
        <f>'Income Statment'!H47</f>
        <v>0</v>
      </c>
      <c r="J47" s="193">
        <f>'Income Statment'!I47</f>
        <v>0</v>
      </c>
      <c r="K47" s="193">
        <f>'Income Statment'!J47</f>
        <v>0</v>
      </c>
      <c r="L47" s="193">
        <f>'Income Statment'!K47</f>
        <v>0</v>
      </c>
      <c r="M47" s="193">
        <f>'Income Statment'!L47</f>
        <v>0</v>
      </c>
      <c r="N47" s="193">
        <f>'Income Statment'!M47</f>
        <v>0</v>
      </c>
      <c r="O47" s="193">
        <f>'Income Statment'!N47</f>
        <v>0</v>
      </c>
      <c r="P47" s="193">
        <f>'Income Statment'!O47</f>
        <v>0</v>
      </c>
      <c r="Q47" s="193">
        <f>'Income Statment'!P47</f>
        <v>0</v>
      </c>
      <c r="R47" s="193">
        <f>'Income Statment'!Q47</f>
        <v>0</v>
      </c>
      <c r="S47" s="193">
        <f>'Income Statment'!R47</f>
        <v>0</v>
      </c>
      <c r="T47" s="193">
        <f>'Income Statment'!S47</f>
        <v>0</v>
      </c>
      <c r="U47" s="193">
        <f>'Income Statment'!T47</f>
        <v>3359.0610000000001</v>
      </c>
      <c r="V47" s="193">
        <f>'Income Statment'!U47</f>
        <v>1144.807</v>
      </c>
      <c r="W47" s="193">
        <f>'Income Statment'!V47</f>
        <v>4503.8680000000004</v>
      </c>
      <c r="X47" s="194">
        <f>'Income Statment'!W47</f>
        <v>1947.116</v>
      </c>
      <c r="Y47" s="194">
        <f>'Income Statment'!X47</f>
        <v>621.327</v>
      </c>
      <c r="Z47" s="194">
        <f>'Income Statment'!Y47</f>
        <v>2568.4430000000002</v>
      </c>
      <c r="AA47" s="194">
        <f>'Income Statment'!Z47</f>
        <v>0</v>
      </c>
      <c r="AB47" s="194">
        <f>'Income Statment'!AA47</f>
        <v>0</v>
      </c>
      <c r="AC47" s="194">
        <f>'Income Statment'!AB47</f>
        <v>0</v>
      </c>
      <c r="AD47" s="194">
        <f>'Income Statment'!AC47</f>
        <v>0</v>
      </c>
      <c r="AE47" s="194">
        <f>'Income Statment'!AD47</f>
        <v>0</v>
      </c>
      <c r="AF47" s="194">
        <f>'Income Statment'!AE47</f>
        <v>0</v>
      </c>
      <c r="AG47" s="194">
        <f>'Income Statment'!AF47</f>
        <v>0</v>
      </c>
      <c r="AH47" s="194">
        <f>'Income Statment'!AG47</f>
        <v>0</v>
      </c>
      <c r="AI47" s="194">
        <f>'Income Statment'!AH47</f>
        <v>0</v>
      </c>
      <c r="AJ47" s="194">
        <f>'Income Statment'!AI47</f>
        <v>0</v>
      </c>
      <c r="AK47" s="194">
        <f>'Income Statment'!AJ47</f>
        <v>0</v>
      </c>
      <c r="AL47" s="194">
        <f>'Income Statment'!AK47</f>
        <v>0</v>
      </c>
      <c r="AM47" s="194">
        <f>'Income Statment'!AL47</f>
        <v>0</v>
      </c>
      <c r="AN47" s="194">
        <f>'Income Statment'!AM47</f>
        <v>0</v>
      </c>
      <c r="AO47" s="194">
        <f>'Income Statment'!AN47</f>
        <v>0</v>
      </c>
      <c r="AP47" s="194">
        <f>'Income Statment'!AO47</f>
        <v>0</v>
      </c>
      <c r="AQ47" s="194">
        <f>'Income Statment'!AP47</f>
        <v>0</v>
      </c>
      <c r="AR47" s="194">
        <f>'Income Statment'!AQ47</f>
        <v>0</v>
      </c>
      <c r="AS47" s="194">
        <f>'Income Statment'!AR47</f>
        <v>0</v>
      </c>
      <c r="AT47" s="194">
        <f>'Income Statment'!AS47</f>
        <v>0</v>
      </c>
      <c r="AU47" s="194">
        <f>'Income Statment'!AT47</f>
        <v>0</v>
      </c>
      <c r="AV47" s="194">
        <f>'Income Statment'!AU47</f>
        <v>1392.479</v>
      </c>
      <c r="AW47" s="194">
        <f>'Income Statment'!AV47</f>
        <v>421.50299999999999</v>
      </c>
      <c r="AX47" s="194">
        <f>'Income Statment'!AW47</f>
        <v>1813.982</v>
      </c>
      <c r="AY47" s="194">
        <f>'Income Statment'!AX47</f>
        <v>0</v>
      </c>
      <c r="AZ47" s="194">
        <f>'Income Statment'!AY47</f>
        <v>0</v>
      </c>
      <c r="BA47" s="194">
        <f>'Income Statment'!AZ47</f>
        <v>0</v>
      </c>
      <c r="BB47" s="194">
        <f>'Income Statment'!BA47</f>
        <v>0</v>
      </c>
      <c r="BC47" s="194">
        <f>'Income Statment'!BB47</f>
        <v>0</v>
      </c>
      <c r="BD47" s="194">
        <f>'Income Statment'!BC47</f>
        <v>0</v>
      </c>
      <c r="BE47" s="194">
        <f>'Income Statment'!BD47</f>
        <v>0</v>
      </c>
      <c r="BF47" s="194">
        <f>'Income Statment'!BE47</f>
        <v>0</v>
      </c>
      <c r="BG47" s="194">
        <f>'Income Statment'!BF47</f>
        <v>0</v>
      </c>
      <c r="BH47" s="194">
        <f>'Income Statment'!BG47</f>
        <v>0</v>
      </c>
      <c r="BI47" s="194">
        <f>'Income Statment'!BH47</f>
        <v>0</v>
      </c>
      <c r="BJ47" s="194">
        <f>'Income Statment'!BI47</f>
        <v>0</v>
      </c>
      <c r="BK47" s="194">
        <f>'Income Statment'!BJ47</f>
        <v>0</v>
      </c>
      <c r="BL47" s="194">
        <f>'Income Statment'!BK47</f>
        <v>0</v>
      </c>
      <c r="BM47" s="194">
        <f>'Income Statment'!BL47</f>
        <v>0</v>
      </c>
      <c r="BN47" s="195">
        <f>'Income Statment'!BM47</f>
        <v>0</v>
      </c>
      <c r="BO47" s="195">
        <f>'Income Statment'!BN47</f>
        <v>0</v>
      </c>
      <c r="BP47" s="195">
        <f>'Income Statment'!BO47</f>
        <v>0</v>
      </c>
      <c r="BQ47" s="196">
        <f>'Income Statment'!BP47</f>
        <v>1351.7070000000001</v>
      </c>
      <c r="BR47" s="196">
        <f>'Income Statment'!BQ47</f>
        <v>717.51700000000005</v>
      </c>
      <c r="BS47" s="196">
        <f>'Income Statment'!BR47</f>
        <v>2069.2240000000002</v>
      </c>
      <c r="BT47" s="197">
        <f>'Income Statment'!BS47</f>
        <v>636.12900000000002</v>
      </c>
      <c r="BU47" s="197">
        <f>'Income Statment'!BT47</f>
        <v>189.577</v>
      </c>
      <c r="BV47" s="197">
        <f>'Income Statment'!BU47</f>
        <v>825.70600000000002</v>
      </c>
      <c r="BW47" s="198">
        <f>'Income Statment'!BV47</f>
        <v>186.40899999999999</v>
      </c>
      <c r="BX47" s="198">
        <f>'Income Statment'!BW47</f>
        <v>62.731999999999999</v>
      </c>
      <c r="BY47" s="198">
        <f>'Income Statment'!BX47</f>
        <v>249.14099999999999</v>
      </c>
      <c r="BZ47" s="199">
        <f>'Income Statment'!BY47</f>
        <v>281.11500000000001</v>
      </c>
      <c r="CA47" s="199">
        <f>'Income Statment'!BZ47</f>
        <v>96.248999999999995</v>
      </c>
      <c r="CB47" s="199">
        <f>'Income Statment'!CA47</f>
        <v>377.36400000000003</v>
      </c>
      <c r="CC47" s="200">
        <f>'Income Statment'!CB47</f>
        <v>0</v>
      </c>
      <c r="CD47" s="200">
        <f>'Income Statment'!CC47</f>
        <v>0</v>
      </c>
      <c r="CE47" s="200">
        <f>'Income Statment'!CD47</f>
        <v>0</v>
      </c>
      <c r="CF47" s="201">
        <f>'Income Statment'!CE47</f>
        <v>0</v>
      </c>
      <c r="CG47" s="201">
        <f>'Income Statment'!CF47</f>
        <v>0</v>
      </c>
      <c r="CH47" s="201">
        <f>'Income Statment'!CG47</f>
        <v>0</v>
      </c>
      <c r="CI47" s="201">
        <f>'Income Statment'!CH47</f>
        <v>0</v>
      </c>
      <c r="CJ47" s="201">
        <f>'Income Statment'!CI47</f>
        <v>0</v>
      </c>
      <c r="CK47" s="201">
        <f>'Income Statment'!CJ47</f>
        <v>0</v>
      </c>
      <c r="CL47" s="202">
        <f>'Income Statment'!CK47</f>
        <v>0</v>
      </c>
      <c r="CM47" s="202">
        <f>'Income Statment'!CL47</f>
        <v>0</v>
      </c>
      <c r="CN47" s="202">
        <f>'Income Statment'!CM47</f>
        <v>0</v>
      </c>
      <c r="CO47" s="193">
        <f>'Income Statment'!CN47</f>
        <v>729.90599999999995</v>
      </c>
      <c r="CP47" s="193">
        <f>'Income Statment'!CO47</f>
        <v>179.345</v>
      </c>
      <c r="CQ47" s="193">
        <f>'Income Statment'!CP47</f>
        <v>909.25099999999998</v>
      </c>
      <c r="CR47" s="203">
        <f>'Income Statment'!CQ47</f>
        <v>452.36600000000004</v>
      </c>
      <c r="CS47" s="203">
        <f>'Income Statment'!CR47</f>
        <v>202.364</v>
      </c>
      <c r="CT47" s="203">
        <f>'Income Statment'!CS47</f>
        <v>654.73</v>
      </c>
      <c r="CU47" s="194">
        <f>'Income Statment'!CT47</f>
        <v>164.00299999999999</v>
      </c>
      <c r="CV47" s="194">
        <f>'Income Statment'!CU47</f>
        <v>31.846</v>
      </c>
      <c r="CW47" s="194">
        <f>'Income Statment'!CV47</f>
        <v>195.84899999999999</v>
      </c>
      <c r="CX47" s="204">
        <f>'Income Statment'!CW47</f>
        <v>174.41</v>
      </c>
      <c r="CY47" s="204">
        <f>'Income Statment'!CX47</f>
        <v>85.924999999999997</v>
      </c>
      <c r="CZ47" s="204">
        <f>'Income Statment'!CY47</f>
        <v>260.33499999999998</v>
      </c>
      <c r="DA47" s="205">
        <f>'Income Statment'!CZ47</f>
        <v>5119.8339999999998</v>
      </c>
      <c r="DB47" s="205">
        <f>'Income Statment'!DA47</f>
        <v>1431.5709999999999</v>
      </c>
      <c r="DC47" s="205">
        <f>'Income Statment'!DB47</f>
        <v>6551.4049999999997</v>
      </c>
      <c r="DD47" s="196">
        <f>'Income Statment'!DC47</f>
        <v>1158.462</v>
      </c>
      <c r="DE47" s="196">
        <f>'Income Statment'!DD47</f>
        <v>387.27</v>
      </c>
      <c r="DF47" s="196">
        <f>'Income Statment'!DE47</f>
        <v>1545.732</v>
      </c>
      <c r="DG47" s="206">
        <f>'Income Statment'!DF47</f>
        <v>596.495</v>
      </c>
      <c r="DH47" s="206">
        <f>'Income Statment'!DG47</f>
        <v>207.77099999999999</v>
      </c>
      <c r="DI47" s="206">
        <f>'Income Statment'!DH47</f>
        <v>804.26599999999996</v>
      </c>
      <c r="DJ47" s="207">
        <f>'Income Statment'!DI47</f>
        <v>0</v>
      </c>
      <c r="DK47" s="207">
        <f>'Income Statment'!DJ47</f>
        <v>0</v>
      </c>
      <c r="DL47" s="207">
        <f>'Income Statment'!DK47</f>
        <v>0</v>
      </c>
      <c r="DM47" s="208">
        <f>'Income Statment'!DL47</f>
        <v>534.33500000000004</v>
      </c>
      <c r="DN47" s="208">
        <f>'Income Statment'!DM47</f>
        <v>179.88499999999999</v>
      </c>
      <c r="DO47" s="208">
        <f>'Income Statment'!DN47</f>
        <v>714.22</v>
      </c>
      <c r="DP47" s="209">
        <f>'Income Statment'!DO47</f>
        <v>310.35699999999997</v>
      </c>
      <c r="DQ47" s="209">
        <f>'Income Statment'!DP47</f>
        <v>59.904000000000003</v>
      </c>
      <c r="DR47" s="209">
        <f>'Income Statment'!DQ47</f>
        <v>370.26099999999997</v>
      </c>
      <c r="DS47" s="6">
        <f>'Income Statment'!DR47</f>
        <v>18394.183999999997</v>
      </c>
      <c r="DT47" s="6">
        <f>'Income Statment'!DS47</f>
        <v>6019.5930000000017</v>
      </c>
      <c r="DU47" s="6">
        <f>'Income Statment'!DT47</f>
        <v>24413.776999999998</v>
      </c>
    </row>
    <row r="48" spans="1:125" x14ac:dyDescent="0.25">
      <c r="A48" s="214" t="str">
        <f t="shared" si="1"/>
        <v>5010104</v>
      </c>
      <c r="B48" t="str">
        <f>'Income Statment'!A48</f>
        <v>5010104-Bonuses</v>
      </c>
      <c r="C48" s="6">
        <f>'Income Statment'!B48</f>
        <v>0</v>
      </c>
      <c r="D48" s="6">
        <f>'Income Statment'!C48</f>
        <v>0</v>
      </c>
      <c r="E48" s="6">
        <f>'Income Statment'!D48</f>
        <v>0</v>
      </c>
      <c r="F48" s="193">
        <f>'Income Statment'!E48</f>
        <v>0</v>
      </c>
      <c r="G48" s="193">
        <f>'Income Statment'!F48</f>
        <v>0</v>
      </c>
      <c r="H48" s="193">
        <f>'Income Statment'!G48</f>
        <v>0</v>
      </c>
      <c r="I48" s="193">
        <f>'Income Statment'!H48</f>
        <v>0</v>
      </c>
      <c r="J48" s="193">
        <f>'Income Statment'!I48</f>
        <v>0</v>
      </c>
      <c r="K48" s="193">
        <f>'Income Statment'!J48</f>
        <v>0</v>
      </c>
      <c r="L48" s="193">
        <f>'Income Statment'!K48</f>
        <v>0</v>
      </c>
      <c r="M48" s="193">
        <f>'Income Statment'!L48</f>
        <v>0</v>
      </c>
      <c r="N48" s="193">
        <f>'Income Statment'!M48</f>
        <v>0</v>
      </c>
      <c r="O48" s="193">
        <f>'Income Statment'!N48</f>
        <v>0</v>
      </c>
      <c r="P48" s="193">
        <f>'Income Statment'!O48</f>
        <v>0</v>
      </c>
      <c r="Q48" s="193">
        <f>'Income Statment'!P48</f>
        <v>0</v>
      </c>
      <c r="R48" s="193">
        <f>'Income Statment'!Q48</f>
        <v>0</v>
      </c>
      <c r="S48" s="193">
        <f>'Income Statment'!R48</f>
        <v>0</v>
      </c>
      <c r="T48" s="193">
        <f>'Income Statment'!S48</f>
        <v>0</v>
      </c>
      <c r="U48" s="193">
        <f>'Income Statment'!T48</f>
        <v>0</v>
      </c>
      <c r="V48" s="193">
        <f>'Income Statment'!U48</f>
        <v>0</v>
      </c>
      <c r="W48" s="193">
        <f>'Income Statment'!V48</f>
        <v>0</v>
      </c>
      <c r="X48" s="194">
        <f>'Income Statment'!W48</f>
        <v>0</v>
      </c>
      <c r="Y48" s="194">
        <f>'Income Statment'!X48</f>
        <v>0</v>
      </c>
      <c r="Z48" s="194">
        <f>'Income Statment'!Y48</f>
        <v>0</v>
      </c>
      <c r="AA48" s="194">
        <f>'Income Statment'!Z48</f>
        <v>0</v>
      </c>
      <c r="AB48" s="194">
        <f>'Income Statment'!AA48</f>
        <v>0</v>
      </c>
      <c r="AC48" s="194">
        <f>'Income Statment'!AB48</f>
        <v>0</v>
      </c>
      <c r="AD48" s="194">
        <f>'Income Statment'!AC48</f>
        <v>0</v>
      </c>
      <c r="AE48" s="194">
        <f>'Income Statment'!AD48</f>
        <v>0</v>
      </c>
      <c r="AF48" s="194">
        <f>'Income Statment'!AE48</f>
        <v>0</v>
      </c>
      <c r="AG48" s="194">
        <f>'Income Statment'!AF48</f>
        <v>0</v>
      </c>
      <c r="AH48" s="194">
        <f>'Income Statment'!AG48</f>
        <v>0</v>
      </c>
      <c r="AI48" s="194">
        <f>'Income Statment'!AH48</f>
        <v>0</v>
      </c>
      <c r="AJ48" s="194">
        <f>'Income Statment'!AI48</f>
        <v>0</v>
      </c>
      <c r="AK48" s="194">
        <f>'Income Statment'!AJ48</f>
        <v>0</v>
      </c>
      <c r="AL48" s="194">
        <f>'Income Statment'!AK48</f>
        <v>0</v>
      </c>
      <c r="AM48" s="194">
        <f>'Income Statment'!AL48</f>
        <v>0</v>
      </c>
      <c r="AN48" s="194">
        <f>'Income Statment'!AM48</f>
        <v>0</v>
      </c>
      <c r="AO48" s="194">
        <f>'Income Statment'!AN48</f>
        <v>0</v>
      </c>
      <c r="AP48" s="194">
        <f>'Income Statment'!AO48</f>
        <v>0</v>
      </c>
      <c r="AQ48" s="194">
        <f>'Income Statment'!AP48</f>
        <v>0</v>
      </c>
      <c r="AR48" s="194">
        <f>'Income Statment'!AQ48</f>
        <v>0</v>
      </c>
      <c r="AS48" s="194">
        <f>'Income Statment'!AR48</f>
        <v>0</v>
      </c>
      <c r="AT48" s="194">
        <f>'Income Statment'!AS48</f>
        <v>0</v>
      </c>
      <c r="AU48" s="194">
        <f>'Income Statment'!AT48</f>
        <v>0</v>
      </c>
      <c r="AV48" s="194">
        <f>'Income Statment'!AU48</f>
        <v>0</v>
      </c>
      <c r="AW48" s="194">
        <f>'Income Statment'!AV48</f>
        <v>0</v>
      </c>
      <c r="AX48" s="194">
        <f>'Income Statment'!AW48</f>
        <v>0</v>
      </c>
      <c r="AY48" s="194">
        <f>'Income Statment'!AX48</f>
        <v>0</v>
      </c>
      <c r="AZ48" s="194">
        <f>'Income Statment'!AY48</f>
        <v>0</v>
      </c>
      <c r="BA48" s="194">
        <f>'Income Statment'!AZ48</f>
        <v>0</v>
      </c>
      <c r="BB48" s="194">
        <f>'Income Statment'!BA48</f>
        <v>0</v>
      </c>
      <c r="BC48" s="194">
        <f>'Income Statment'!BB48</f>
        <v>0</v>
      </c>
      <c r="BD48" s="194">
        <f>'Income Statment'!BC48</f>
        <v>0</v>
      </c>
      <c r="BE48" s="194">
        <f>'Income Statment'!BD48</f>
        <v>0</v>
      </c>
      <c r="BF48" s="194">
        <f>'Income Statment'!BE48</f>
        <v>0</v>
      </c>
      <c r="BG48" s="194">
        <f>'Income Statment'!BF48</f>
        <v>0</v>
      </c>
      <c r="BH48" s="194">
        <f>'Income Statment'!BG48</f>
        <v>0</v>
      </c>
      <c r="BI48" s="194">
        <f>'Income Statment'!BH48</f>
        <v>0</v>
      </c>
      <c r="BJ48" s="194">
        <f>'Income Statment'!BI48</f>
        <v>0</v>
      </c>
      <c r="BK48" s="194">
        <f>'Income Statment'!BJ48</f>
        <v>0</v>
      </c>
      <c r="BL48" s="194">
        <f>'Income Statment'!BK48</f>
        <v>0</v>
      </c>
      <c r="BM48" s="194">
        <f>'Income Statment'!BL48</f>
        <v>0</v>
      </c>
      <c r="BN48" s="195">
        <f>'Income Statment'!BM48</f>
        <v>0</v>
      </c>
      <c r="BO48" s="195">
        <f>'Income Statment'!BN48</f>
        <v>0</v>
      </c>
      <c r="BP48" s="195">
        <f>'Income Statment'!BO48</f>
        <v>0</v>
      </c>
      <c r="BQ48" s="196">
        <f>'Income Statment'!BP48</f>
        <v>0</v>
      </c>
      <c r="BR48" s="196">
        <f>'Income Statment'!BQ48</f>
        <v>0</v>
      </c>
      <c r="BS48" s="196">
        <f>'Income Statment'!BR48</f>
        <v>0</v>
      </c>
      <c r="BT48" s="197">
        <f>'Income Statment'!BS48</f>
        <v>0</v>
      </c>
      <c r="BU48" s="197">
        <f>'Income Statment'!BT48</f>
        <v>0</v>
      </c>
      <c r="BV48" s="197">
        <f>'Income Statment'!BU48</f>
        <v>0</v>
      </c>
      <c r="BW48" s="198">
        <f>'Income Statment'!BV48</f>
        <v>0</v>
      </c>
      <c r="BX48" s="198">
        <f>'Income Statment'!BW48</f>
        <v>0</v>
      </c>
      <c r="BY48" s="198">
        <f>'Income Statment'!BX48</f>
        <v>0</v>
      </c>
      <c r="BZ48" s="199">
        <f>'Income Statment'!BY48</f>
        <v>0</v>
      </c>
      <c r="CA48" s="199">
        <f>'Income Statment'!BZ48</f>
        <v>0</v>
      </c>
      <c r="CB48" s="199">
        <f>'Income Statment'!CA48</f>
        <v>0</v>
      </c>
      <c r="CC48" s="200">
        <f>'Income Statment'!CB48</f>
        <v>0</v>
      </c>
      <c r="CD48" s="200">
        <f>'Income Statment'!CC48</f>
        <v>0</v>
      </c>
      <c r="CE48" s="200">
        <f>'Income Statment'!CD48</f>
        <v>0</v>
      </c>
      <c r="CF48" s="201">
        <f>'Income Statment'!CE48</f>
        <v>0</v>
      </c>
      <c r="CG48" s="201">
        <f>'Income Statment'!CF48</f>
        <v>0</v>
      </c>
      <c r="CH48" s="201">
        <f>'Income Statment'!CG48</f>
        <v>0</v>
      </c>
      <c r="CI48" s="201">
        <f>'Income Statment'!CH48</f>
        <v>0</v>
      </c>
      <c r="CJ48" s="201">
        <f>'Income Statment'!CI48</f>
        <v>0</v>
      </c>
      <c r="CK48" s="201">
        <f>'Income Statment'!CJ48</f>
        <v>0</v>
      </c>
      <c r="CL48" s="202">
        <f>'Income Statment'!CK48</f>
        <v>0</v>
      </c>
      <c r="CM48" s="202">
        <f>'Income Statment'!CL48</f>
        <v>0</v>
      </c>
      <c r="CN48" s="202">
        <f>'Income Statment'!CM48</f>
        <v>0</v>
      </c>
      <c r="CO48" s="193">
        <f>'Income Statment'!CN48</f>
        <v>0</v>
      </c>
      <c r="CP48" s="193">
        <f>'Income Statment'!CO48</f>
        <v>0</v>
      </c>
      <c r="CQ48" s="193">
        <f>'Income Statment'!CP48</f>
        <v>0</v>
      </c>
      <c r="CR48" s="203">
        <f>'Income Statment'!CQ48</f>
        <v>54250</v>
      </c>
      <c r="CS48" s="203">
        <f>'Income Statment'!CR48</f>
        <v>7750</v>
      </c>
      <c r="CT48" s="203">
        <f>'Income Statment'!CS48</f>
        <v>62000</v>
      </c>
      <c r="CU48" s="194">
        <f>'Income Statment'!CT48</f>
        <v>0</v>
      </c>
      <c r="CV48" s="194">
        <f>'Income Statment'!CU48</f>
        <v>0</v>
      </c>
      <c r="CW48" s="194">
        <f>'Income Statment'!CV48</f>
        <v>0</v>
      </c>
      <c r="CX48" s="204">
        <f>'Income Statment'!CW48</f>
        <v>0</v>
      </c>
      <c r="CY48" s="204">
        <f>'Income Statment'!CX48</f>
        <v>0</v>
      </c>
      <c r="CZ48" s="204">
        <f>'Income Statment'!CY48</f>
        <v>0</v>
      </c>
      <c r="DA48" s="205">
        <f>'Income Statment'!CZ48</f>
        <v>0</v>
      </c>
      <c r="DB48" s="205">
        <f>'Income Statment'!DA48</f>
        <v>0</v>
      </c>
      <c r="DC48" s="205">
        <f>'Income Statment'!DB48</f>
        <v>0</v>
      </c>
      <c r="DD48" s="196">
        <f>'Income Statment'!DC48</f>
        <v>0</v>
      </c>
      <c r="DE48" s="196">
        <f>'Income Statment'!DD48</f>
        <v>0</v>
      </c>
      <c r="DF48" s="196">
        <f>'Income Statment'!DE48</f>
        <v>0</v>
      </c>
      <c r="DG48" s="206">
        <f>'Income Statment'!DF48</f>
        <v>0</v>
      </c>
      <c r="DH48" s="206">
        <f>'Income Statment'!DG48</f>
        <v>0</v>
      </c>
      <c r="DI48" s="206">
        <f>'Income Statment'!DH48</f>
        <v>0</v>
      </c>
      <c r="DJ48" s="207">
        <f>'Income Statment'!DI48</f>
        <v>0</v>
      </c>
      <c r="DK48" s="207">
        <f>'Income Statment'!DJ48</f>
        <v>0</v>
      </c>
      <c r="DL48" s="207">
        <f>'Income Statment'!DK48</f>
        <v>0</v>
      </c>
      <c r="DM48" s="208">
        <f>'Income Statment'!DL48</f>
        <v>0</v>
      </c>
      <c r="DN48" s="208">
        <f>'Income Statment'!DM48</f>
        <v>0</v>
      </c>
      <c r="DO48" s="208">
        <f>'Income Statment'!DN48</f>
        <v>0</v>
      </c>
      <c r="DP48" s="209">
        <f>'Income Statment'!DO48</f>
        <v>0</v>
      </c>
      <c r="DQ48" s="209">
        <f>'Income Statment'!DP48</f>
        <v>0</v>
      </c>
      <c r="DR48" s="209">
        <f>'Income Statment'!DQ48</f>
        <v>0</v>
      </c>
      <c r="DS48" s="6">
        <f>'Income Statment'!DR48</f>
        <v>54250</v>
      </c>
      <c r="DT48" s="6">
        <f>'Income Statment'!DS48</f>
        <v>7750</v>
      </c>
      <c r="DU48" s="6">
        <f>'Income Statment'!DT48</f>
        <v>62000</v>
      </c>
    </row>
    <row r="49" spans="1:125" x14ac:dyDescent="0.25">
      <c r="A49" s="214" t="str">
        <f t="shared" si="1"/>
        <v>5010105</v>
      </c>
      <c r="B49" t="str">
        <f>'Income Statment'!A49</f>
        <v>5010105-Social Allowances</v>
      </c>
      <c r="C49" s="6">
        <f>'Income Statment'!B49</f>
        <v>0</v>
      </c>
      <c r="D49" s="6">
        <f>'Income Statment'!C49</f>
        <v>0</v>
      </c>
      <c r="E49" s="6">
        <f>'Income Statment'!D49</f>
        <v>0</v>
      </c>
      <c r="F49" s="193">
        <f>'Income Statment'!E49</f>
        <v>0</v>
      </c>
      <c r="G49" s="193">
        <f>'Income Statment'!F49</f>
        <v>0</v>
      </c>
      <c r="H49" s="193">
        <f>'Income Statment'!G49</f>
        <v>0</v>
      </c>
      <c r="I49" s="193">
        <f>'Income Statment'!H49</f>
        <v>0</v>
      </c>
      <c r="J49" s="193">
        <f>'Income Statment'!I49</f>
        <v>0</v>
      </c>
      <c r="K49" s="193">
        <f>'Income Statment'!J49</f>
        <v>0</v>
      </c>
      <c r="L49" s="193">
        <f>'Income Statment'!K49</f>
        <v>0</v>
      </c>
      <c r="M49" s="193">
        <f>'Income Statment'!L49</f>
        <v>0</v>
      </c>
      <c r="N49" s="193">
        <f>'Income Statment'!M49</f>
        <v>0</v>
      </c>
      <c r="O49" s="193">
        <f>'Income Statment'!N49</f>
        <v>0</v>
      </c>
      <c r="P49" s="193">
        <f>'Income Statment'!O49</f>
        <v>0</v>
      </c>
      <c r="Q49" s="193">
        <f>'Income Statment'!P49</f>
        <v>0</v>
      </c>
      <c r="R49" s="193">
        <f>'Income Statment'!Q49</f>
        <v>0</v>
      </c>
      <c r="S49" s="193">
        <f>'Income Statment'!R49</f>
        <v>0</v>
      </c>
      <c r="T49" s="193">
        <f>'Income Statment'!S49</f>
        <v>0</v>
      </c>
      <c r="U49" s="193">
        <f>'Income Statment'!T49</f>
        <v>1102.402</v>
      </c>
      <c r="V49" s="193">
        <f>'Income Statment'!U49</f>
        <v>161</v>
      </c>
      <c r="W49" s="193">
        <f>'Income Statment'!V49</f>
        <v>1263.402</v>
      </c>
      <c r="X49" s="194">
        <f>'Income Statment'!W49</f>
        <v>0</v>
      </c>
      <c r="Y49" s="194">
        <f>'Income Statment'!X49</f>
        <v>0</v>
      </c>
      <c r="Z49" s="194">
        <f>'Income Statment'!Y49</f>
        <v>0</v>
      </c>
      <c r="AA49" s="194">
        <f>'Income Statment'!Z49</f>
        <v>0</v>
      </c>
      <c r="AB49" s="194">
        <f>'Income Statment'!AA49</f>
        <v>0</v>
      </c>
      <c r="AC49" s="194">
        <f>'Income Statment'!AB49</f>
        <v>0</v>
      </c>
      <c r="AD49" s="194">
        <f>'Income Statment'!AC49</f>
        <v>0</v>
      </c>
      <c r="AE49" s="194">
        <f>'Income Statment'!AD49</f>
        <v>0</v>
      </c>
      <c r="AF49" s="194">
        <f>'Income Statment'!AE49</f>
        <v>0</v>
      </c>
      <c r="AG49" s="194">
        <f>'Income Statment'!AF49</f>
        <v>0</v>
      </c>
      <c r="AH49" s="194">
        <f>'Income Statment'!AG49</f>
        <v>0</v>
      </c>
      <c r="AI49" s="194">
        <f>'Income Statment'!AH49</f>
        <v>0</v>
      </c>
      <c r="AJ49" s="194">
        <f>'Income Statment'!AI49</f>
        <v>0</v>
      </c>
      <c r="AK49" s="194">
        <f>'Income Statment'!AJ49</f>
        <v>0</v>
      </c>
      <c r="AL49" s="194">
        <f>'Income Statment'!AK49</f>
        <v>0</v>
      </c>
      <c r="AM49" s="194">
        <f>'Income Statment'!AL49</f>
        <v>0</v>
      </c>
      <c r="AN49" s="194">
        <f>'Income Statment'!AM49</f>
        <v>0</v>
      </c>
      <c r="AO49" s="194">
        <f>'Income Statment'!AN49</f>
        <v>0</v>
      </c>
      <c r="AP49" s="194">
        <f>'Income Statment'!AO49</f>
        <v>0</v>
      </c>
      <c r="AQ49" s="194">
        <f>'Income Statment'!AP49</f>
        <v>0</v>
      </c>
      <c r="AR49" s="194">
        <f>'Income Statment'!AQ49</f>
        <v>0</v>
      </c>
      <c r="AS49" s="194">
        <f>'Income Statment'!AR49</f>
        <v>0</v>
      </c>
      <c r="AT49" s="194">
        <f>'Income Statment'!AS49</f>
        <v>0</v>
      </c>
      <c r="AU49" s="194">
        <f>'Income Statment'!AT49</f>
        <v>0</v>
      </c>
      <c r="AV49" s="194">
        <f>'Income Statment'!AU49</f>
        <v>0</v>
      </c>
      <c r="AW49" s="194">
        <f>'Income Statment'!AV49</f>
        <v>0</v>
      </c>
      <c r="AX49" s="194">
        <f>'Income Statment'!AW49</f>
        <v>0</v>
      </c>
      <c r="AY49" s="194">
        <f>'Income Statment'!AX49</f>
        <v>0</v>
      </c>
      <c r="AZ49" s="194">
        <f>'Income Statment'!AY49</f>
        <v>0</v>
      </c>
      <c r="BA49" s="194">
        <f>'Income Statment'!AZ49</f>
        <v>0</v>
      </c>
      <c r="BB49" s="194">
        <f>'Income Statment'!BA49</f>
        <v>0</v>
      </c>
      <c r="BC49" s="194">
        <f>'Income Statment'!BB49</f>
        <v>0</v>
      </c>
      <c r="BD49" s="194">
        <f>'Income Statment'!BC49</f>
        <v>0</v>
      </c>
      <c r="BE49" s="194">
        <f>'Income Statment'!BD49</f>
        <v>0</v>
      </c>
      <c r="BF49" s="194">
        <f>'Income Statment'!BE49</f>
        <v>0</v>
      </c>
      <c r="BG49" s="194">
        <f>'Income Statment'!BF49</f>
        <v>0</v>
      </c>
      <c r="BH49" s="194">
        <f>'Income Statment'!BG49</f>
        <v>0</v>
      </c>
      <c r="BI49" s="194">
        <f>'Income Statment'!BH49</f>
        <v>0</v>
      </c>
      <c r="BJ49" s="194">
        <f>'Income Statment'!BI49</f>
        <v>0</v>
      </c>
      <c r="BK49" s="194">
        <f>'Income Statment'!BJ49</f>
        <v>0</v>
      </c>
      <c r="BL49" s="194">
        <f>'Income Statment'!BK49</f>
        <v>0</v>
      </c>
      <c r="BM49" s="194">
        <f>'Income Statment'!BL49</f>
        <v>0</v>
      </c>
      <c r="BN49" s="195">
        <f>'Income Statment'!BM49</f>
        <v>0</v>
      </c>
      <c r="BO49" s="195">
        <f>'Income Statment'!BN49</f>
        <v>0</v>
      </c>
      <c r="BP49" s="195">
        <f>'Income Statment'!BO49</f>
        <v>0</v>
      </c>
      <c r="BQ49" s="196">
        <f>'Income Statment'!BP49</f>
        <v>2077.3330000000001</v>
      </c>
      <c r="BR49" s="196">
        <f>'Income Statment'!BQ49</f>
        <v>328</v>
      </c>
      <c r="BS49" s="196">
        <f>'Income Statment'!BR49</f>
        <v>2405.3330000000001</v>
      </c>
      <c r="BT49" s="197">
        <f>'Income Statment'!BS49</f>
        <v>0</v>
      </c>
      <c r="BU49" s="197">
        <f>'Income Statment'!BT49</f>
        <v>0</v>
      </c>
      <c r="BV49" s="197">
        <f>'Income Statment'!BU49</f>
        <v>0</v>
      </c>
      <c r="BW49" s="198">
        <f>'Income Statment'!BV49</f>
        <v>0</v>
      </c>
      <c r="BX49" s="198">
        <f>'Income Statment'!BW49</f>
        <v>0</v>
      </c>
      <c r="BY49" s="198">
        <f>'Income Statment'!BX49</f>
        <v>0</v>
      </c>
      <c r="BZ49" s="199">
        <f>'Income Statment'!BY49</f>
        <v>0</v>
      </c>
      <c r="CA49" s="199">
        <f>'Income Statment'!BZ49</f>
        <v>0</v>
      </c>
      <c r="CB49" s="199">
        <f>'Income Statment'!CA49</f>
        <v>0</v>
      </c>
      <c r="CC49" s="200">
        <f>'Income Statment'!CB49</f>
        <v>0</v>
      </c>
      <c r="CD49" s="200">
        <f>'Income Statment'!CC49</f>
        <v>0</v>
      </c>
      <c r="CE49" s="200">
        <f>'Income Statment'!CD49</f>
        <v>0</v>
      </c>
      <c r="CF49" s="201">
        <f>'Income Statment'!CE49</f>
        <v>0</v>
      </c>
      <c r="CG49" s="201">
        <f>'Income Statment'!CF49</f>
        <v>0</v>
      </c>
      <c r="CH49" s="201">
        <f>'Income Statment'!CG49</f>
        <v>0</v>
      </c>
      <c r="CI49" s="201">
        <f>'Income Statment'!CH49</f>
        <v>0</v>
      </c>
      <c r="CJ49" s="201">
        <f>'Income Statment'!CI49</f>
        <v>0</v>
      </c>
      <c r="CK49" s="201">
        <f>'Income Statment'!CJ49</f>
        <v>0</v>
      </c>
      <c r="CL49" s="202">
        <f>'Income Statment'!CK49</f>
        <v>0</v>
      </c>
      <c r="CM49" s="202">
        <f>'Income Statment'!CL49</f>
        <v>0</v>
      </c>
      <c r="CN49" s="202">
        <f>'Income Statment'!CM49</f>
        <v>0</v>
      </c>
      <c r="CO49" s="193">
        <f>'Income Statment'!CN49</f>
        <v>0</v>
      </c>
      <c r="CP49" s="193">
        <f>'Income Statment'!CO49</f>
        <v>0</v>
      </c>
      <c r="CQ49" s="193">
        <f>'Income Statment'!CP49</f>
        <v>0</v>
      </c>
      <c r="CR49" s="203">
        <f>'Income Statment'!CQ49</f>
        <v>0</v>
      </c>
      <c r="CS49" s="203">
        <f>'Income Statment'!CR49</f>
        <v>0</v>
      </c>
      <c r="CT49" s="203">
        <f>'Income Statment'!CS49</f>
        <v>0</v>
      </c>
      <c r="CU49" s="194">
        <f>'Income Statment'!CT49</f>
        <v>0</v>
      </c>
      <c r="CV49" s="194">
        <f>'Income Statment'!CU49</f>
        <v>0</v>
      </c>
      <c r="CW49" s="194">
        <f>'Income Statment'!CV49</f>
        <v>0</v>
      </c>
      <c r="CX49" s="204">
        <f>'Income Statment'!CW49</f>
        <v>0</v>
      </c>
      <c r="CY49" s="204">
        <f>'Income Statment'!CX49</f>
        <v>0</v>
      </c>
      <c r="CZ49" s="204">
        <f>'Income Statment'!CY49</f>
        <v>0</v>
      </c>
      <c r="DA49" s="205">
        <f>'Income Statment'!CZ49</f>
        <v>0</v>
      </c>
      <c r="DB49" s="205">
        <f>'Income Statment'!DA49</f>
        <v>0</v>
      </c>
      <c r="DC49" s="205">
        <f>'Income Statment'!DB49</f>
        <v>0</v>
      </c>
      <c r="DD49" s="196">
        <f>'Income Statment'!DC49</f>
        <v>1765.9549999999999</v>
      </c>
      <c r="DE49" s="196">
        <f>'Income Statment'!DD49</f>
        <v>156.35599999999999</v>
      </c>
      <c r="DF49" s="196">
        <f>'Income Statment'!DE49</f>
        <v>1922.3109999999997</v>
      </c>
      <c r="DG49" s="206">
        <f>'Income Statment'!DF49</f>
        <v>0</v>
      </c>
      <c r="DH49" s="206">
        <f>'Income Statment'!DG49</f>
        <v>0</v>
      </c>
      <c r="DI49" s="206">
        <f>'Income Statment'!DH49</f>
        <v>0</v>
      </c>
      <c r="DJ49" s="207">
        <f>'Income Statment'!DI49</f>
        <v>0</v>
      </c>
      <c r="DK49" s="207">
        <f>'Income Statment'!DJ49</f>
        <v>0</v>
      </c>
      <c r="DL49" s="207">
        <f>'Income Statment'!DK49</f>
        <v>0</v>
      </c>
      <c r="DM49" s="208">
        <f>'Income Statment'!DL49</f>
        <v>0</v>
      </c>
      <c r="DN49" s="208">
        <f>'Income Statment'!DM49</f>
        <v>0</v>
      </c>
      <c r="DO49" s="208">
        <f>'Income Statment'!DN49</f>
        <v>0</v>
      </c>
      <c r="DP49" s="209">
        <f>'Income Statment'!DO49</f>
        <v>2898</v>
      </c>
      <c r="DQ49" s="209">
        <f>'Income Statment'!DP49</f>
        <v>368</v>
      </c>
      <c r="DR49" s="209">
        <f>'Income Statment'!DQ49</f>
        <v>3266</v>
      </c>
      <c r="DS49" s="6">
        <f>'Income Statment'!DR49</f>
        <v>7843.6900000000005</v>
      </c>
      <c r="DT49" s="6">
        <f>'Income Statment'!DS49</f>
        <v>1013.356</v>
      </c>
      <c r="DU49" s="6">
        <f>'Income Statment'!DT49</f>
        <v>8857.0460000000003</v>
      </c>
    </row>
    <row r="50" spans="1:125" x14ac:dyDescent="0.25">
      <c r="A50" s="214" t="str">
        <f t="shared" si="1"/>
        <v>5010106</v>
      </c>
      <c r="B50" t="str">
        <f>'Income Statment'!A50</f>
        <v>5010106-Children Allowances</v>
      </c>
      <c r="C50" s="6">
        <f>'Income Statment'!B50</f>
        <v>0</v>
      </c>
      <c r="D50" s="6">
        <f>'Income Statment'!C50</f>
        <v>0</v>
      </c>
      <c r="E50" s="6">
        <f>'Income Statment'!D50</f>
        <v>0</v>
      </c>
      <c r="F50" s="193">
        <f>'Income Statment'!E50</f>
        <v>0</v>
      </c>
      <c r="G50" s="193">
        <f>'Income Statment'!F50</f>
        <v>0</v>
      </c>
      <c r="H50" s="193">
        <f>'Income Statment'!G50</f>
        <v>0</v>
      </c>
      <c r="I50" s="193">
        <f>'Income Statment'!H50</f>
        <v>0</v>
      </c>
      <c r="J50" s="193">
        <f>'Income Statment'!I50</f>
        <v>0</v>
      </c>
      <c r="K50" s="193">
        <f>'Income Statment'!J50</f>
        <v>0</v>
      </c>
      <c r="L50" s="193">
        <f>'Income Statment'!K50</f>
        <v>0</v>
      </c>
      <c r="M50" s="193">
        <f>'Income Statment'!L50</f>
        <v>0</v>
      </c>
      <c r="N50" s="193">
        <f>'Income Statment'!M50</f>
        <v>0</v>
      </c>
      <c r="O50" s="193">
        <f>'Income Statment'!N50</f>
        <v>0</v>
      </c>
      <c r="P50" s="193">
        <f>'Income Statment'!O50</f>
        <v>0</v>
      </c>
      <c r="Q50" s="193">
        <f>'Income Statment'!P50</f>
        <v>0</v>
      </c>
      <c r="R50" s="193">
        <f>'Income Statment'!Q50</f>
        <v>0</v>
      </c>
      <c r="S50" s="193">
        <f>'Income Statment'!R50</f>
        <v>0</v>
      </c>
      <c r="T50" s="193">
        <f>'Income Statment'!S50</f>
        <v>0</v>
      </c>
      <c r="U50" s="193">
        <f>'Income Statment'!T50</f>
        <v>684.72299999999996</v>
      </c>
      <c r="V50" s="193">
        <f>'Income Statment'!U50</f>
        <v>100</v>
      </c>
      <c r="W50" s="193">
        <f>'Income Statment'!V50</f>
        <v>784.72299999999996</v>
      </c>
      <c r="X50" s="194">
        <f>'Income Statment'!W50</f>
        <v>0</v>
      </c>
      <c r="Y50" s="194">
        <f>'Income Statment'!X50</f>
        <v>0</v>
      </c>
      <c r="Z50" s="194">
        <f>'Income Statment'!Y50</f>
        <v>0</v>
      </c>
      <c r="AA50" s="194">
        <f>'Income Statment'!Z50</f>
        <v>0</v>
      </c>
      <c r="AB50" s="194">
        <f>'Income Statment'!AA50</f>
        <v>0</v>
      </c>
      <c r="AC50" s="194">
        <f>'Income Statment'!AB50</f>
        <v>0</v>
      </c>
      <c r="AD50" s="194">
        <f>'Income Statment'!AC50</f>
        <v>0</v>
      </c>
      <c r="AE50" s="194">
        <f>'Income Statment'!AD50</f>
        <v>0</v>
      </c>
      <c r="AF50" s="194">
        <f>'Income Statment'!AE50</f>
        <v>0</v>
      </c>
      <c r="AG50" s="194">
        <f>'Income Statment'!AF50</f>
        <v>0</v>
      </c>
      <c r="AH50" s="194">
        <f>'Income Statment'!AG50</f>
        <v>0</v>
      </c>
      <c r="AI50" s="194">
        <f>'Income Statment'!AH50</f>
        <v>0</v>
      </c>
      <c r="AJ50" s="194">
        <f>'Income Statment'!AI50</f>
        <v>0</v>
      </c>
      <c r="AK50" s="194">
        <f>'Income Statment'!AJ50</f>
        <v>0</v>
      </c>
      <c r="AL50" s="194">
        <f>'Income Statment'!AK50</f>
        <v>0</v>
      </c>
      <c r="AM50" s="194">
        <f>'Income Statment'!AL50</f>
        <v>0</v>
      </c>
      <c r="AN50" s="194">
        <f>'Income Statment'!AM50</f>
        <v>0</v>
      </c>
      <c r="AO50" s="194">
        <f>'Income Statment'!AN50</f>
        <v>0</v>
      </c>
      <c r="AP50" s="194">
        <f>'Income Statment'!AO50</f>
        <v>0</v>
      </c>
      <c r="AQ50" s="194">
        <f>'Income Statment'!AP50</f>
        <v>0</v>
      </c>
      <c r="AR50" s="194">
        <f>'Income Statment'!AQ50</f>
        <v>0</v>
      </c>
      <c r="AS50" s="194">
        <f>'Income Statment'!AR50</f>
        <v>0</v>
      </c>
      <c r="AT50" s="194">
        <f>'Income Statment'!AS50</f>
        <v>0</v>
      </c>
      <c r="AU50" s="194">
        <f>'Income Statment'!AT50</f>
        <v>0</v>
      </c>
      <c r="AV50" s="194">
        <f>'Income Statment'!AU50</f>
        <v>0</v>
      </c>
      <c r="AW50" s="194">
        <f>'Income Statment'!AV50</f>
        <v>0</v>
      </c>
      <c r="AX50" s="194">
        <f>'Income Statment'!AW50</f>
        <v>0</v>
      </c>
      <c r="AY50" s="194">
        <f>'Income Statment'!AX50</f>
        <v>0</v>
      </c>
      <c r="AZ50" s="194">
        <f>'Income Statment'!AY50</f>
        <v>0</v>
      </c>
      <c r="BA50" s="194">
        <f>'Income Statment'!AZ50</f>
        <v>0</v>
      </c>
      <c r="BB50" s="194">
        <f>'Income Statment'!BA50</f>
        <v>0</v>
      </c>
      <c r="BC50" s="194">
        <f>'Income Statment'!BB50</f>
        <v>0</v>
      </c>
      <c r="BD50" s="194">
        <f>'Income Statment'!BC50</f>
        <v>0</v>
      </c>
      <c r="BE50" s="194">
        <f>'Income Statment'!BD50</f>
        <v>0</v>
      </c>
      <c r="BF50" s="194">
        <f>'Income Statment'!BE50</f>
        <v>0</v>
      </c>
      <c r="BG50" s="194">
        <f>'Income Statment'!BF50</f>
        <v>0</v>
      </c>
      <c r="BH50" s="194">
        <f>'Income Statment'!BG50</f>
        <v>0</v>
      </c>
      <c r="BI50" s="194">
        <f>'Income Statment'!BH50</f>
        <v>0</v>
      </c>
      <c r="BJ50" s="194">
        <f>'Income Statment'!BI50</f>
        <v>0</v>
      </c>
      <c r="BK50" s="194">
        <f>'Income Statment'!BJ50</f>
        <v>0</v>
      </c>
      <c r="BL50" s="194">
        <f>'Income Statment'!BK50</f>
        <v>0</v>
      </c>
      <c r="BM50" s="194">
        <f>'Income Statment'!BL50</f>
        <v>0</v>
      </c>
      <c r="BN50" s="195">
        <f>'Income Statment'!BM50</f>
        <v>0</v>
      </c>
      <c r="BO50" s="195">
        <f>'Income Statment'!BN50</f>
        <v>0</v>
      </c>
      <c r="BP50" s="195">
        <f>'Income Statment'!BO50</f>
        <v>0</v>
      </c>
      <c r="BQ50" s="196">
        <f>'Income Statment'!BP50</f>
        <v>1900</v>
      </c>
      <c r="BR50" s="196">
        <f>'Income Statment'!BQ50</f>
        <v>300</v>
      </c>
      <c r="BS50" s="196">
        <f>'Income Statment'!BR50</f>
        <v>2200</v>
      </c>
      <c r="BT50" s="197">
        <f>'Income Statment'!BS50</f>
        <v>0</v>
      </c>
      <c r="BU50" s="197">
        <f>'Income Statment'!BT50</f>
        <v>0</v>
      </c>
      <c r="BV50" s="197">
        <f>'Income Statment'!BU50</f>
        <v>0</v>
      </c>
      <c r="BW50" s="198">
        <f>'Income Statment'!BV50</f>
        <v>0</v>
      </c>
      <c r="BX50" s="198">
        <f>'Income Statment'!BW50</f>
        <v>0</v>
      </c>
      <c r="BY50" s="198">
        <f>'Income Statment'!BX50</f>
        <v>0</v>
      </c>
      <c r="BZ50" s="199">
        <f>'Income Statment'!BY50</f>
        <v>0</v>
      </c>
      <c r="CA50" s="199">
        <f>'Income Statment'!BZ50</f>
        <v>0</v>
      </c>
      <c r="CB50" s="199">
        <f>'Income Statment'!CA50</f>
        <v>0</v>
      </c>
      <c r="CC50" s="200">
        <f>'Income Statment'!CB50</f>
        <v>0</v>
      </c>
      <c r="CD50" s="200">
        <f>'Income Statment'!CC50</f>
        <v>0</v>
      </c>
      <c r="CE50" s="200">
        <f>'Income Statment'!CD50</f>
        <v>0</v>
      </c>
      <c r="CF50" s="201">
        <f>'Income Statment'!CE50</f>
        <v>0</v>
      </c>
      <c r="CG50" s="201">
        <f>'Income Statment'!CF50</f>
        <v>0</v>
      </c>
      <c r="CH50" s="201">
        <f>'Income Statment'!CG50</f>
        <v>0</v>
      </c>
      <c r="CI50" s="201">
        <f>'Income Statment'!CH50</f>
        <v>0</v>
      </c>
      <c r="CJ50" s="201">
        <f>'Income Statment'!CI50</f>
        <v>0</v>
      </c>
      <c r="CK50" s="201">
        <f>'Income Statment'!CJ50</f>
        <v>0</v>
      </c>
      <c r="CL50" s="202">
        <f>'Income Statment'!CK50</f>
        <v>0</v>
      </c>
      <c r="CM50" s="202">
        <f>'Income Statment'!CL50</f>
        <v>0</v>
      </c>
      <c r="CN50" s="202">
        <f>'Income Statment'!CM50</f>
        <v>0</v>
      </c>
      <c r="CO50" s="193">
        <f>'Income Statment'!CN50</f>
        <v>0</v>
      </c>
      <c r="CP50" s="193">
        <f>'Income Statment'!CO50</f>
        <v>0</v>
      </c>
      <c r="CQ50" s="193">
        <f>'Income Statment'!CP50</f>
        <v>0</v>
      </c>
      <c r="CR50" s="203">
        <f>'Income Statment'!CQ50</f>
        <v>0</v>
      </c>
      <c r="CS50" s="203">
        <f>'Income Statment'!CR50</f>
        <v>0</v>
      </c>
      <c r="CT50" s="203">
        <f>'Income Statment'!CS50</f>
        <v>0</v>
      </c>
      <c r="CU50" s="194">
        <f>'Income Statment'!CT50</f>
        <v>0</v>
      </c>
      <c r="CV50" s="194">
        <f>'Income Statment'!CU50</f>
        <v>0</v>
      </c>
      <c r="CW50" s="194">
        <f>'Income Statment'!CV50</f>
        <v>0</v>
      </c>
      <c r="CX50" s="204">
        <f>'Income Statment'!CW50</f>
        <v>0</v>
      </c>
      <c r="CY50" s="204">
        <f>'Income Statment'!CX50</f>
        <v>0</v>
      </c>
      <c r="CZ50" s="204">
        <f>'Income Statment'!CY50</f>
        <v>0</v>
      </c>
      <c r="DA50" s="205">
        <f>'Income Statment'!CZ50</f>
        <v>0</v>
      </c>
      <c r="DB50" s="205">
        <f>'Income Statment'!DA50</f>
        <v>0</v>
      </c>
      <c r="DC50" s="205">
        <f>'Income Statment'!DB50</f>
        <v>0</v>
      </c>
      <c r="DD50" s="196">
        <f>'Income Statment'!DC50</f>
        <v>0</v>
      </c>
      <c r="DE50" s="196">
        <f>'Income Statment'!DD50</f>
        <v>0</v>
      </c>
      <c r="DF50" s="196">
        <f>'Income Statment'!DE50</f>
        <v>0</v>
      </c>
      <c r="DG50" s="206">
        <f>'Income Statment'!DF50</f>
        <v>0</v>
      </c>
      <c r="DH50" s="206">
        <f>'Income Statment'!DG50</f>
        <v>0</v>
      </c>
      <c r="DI50" s="206">
        <f>'Income Statment'!DH50</f>
        <v>0</v>
      </c>
      <c r="DJ50" s="207">
        <f>'Income Statment'!DI50</f>
        <v>0</v>
      </c>
      <c r="DK50" s="207">
        <f>'Income Statment'!DJ50</f>
        <v>0</v>
      </c>
      <c r="DL50" s="207">
        <f>'Income Statment'!DK50</f>
        <v>0</v>
      </c>
      <c r="DM50" s="208">
        <f>'Income Statment'!DL50</f>
        <v>0</v>
      </c>
      <c r="DN50" s="208">
        <f>'Income Statment'!DM50</f>
        <v>0</v>
      </c>
      <c r="DO50" s="208">
        <f>'Income Statment'!DN50</f>
        <v>0</v>
      </c>
      <c r="DP50" s="209">
        <f>'Income Statment'!DO50</f>
        <v>0</v>
      </c>
      <c r="DQ50" s="209">
        <f>'Income Statment'!DP50</f>
        <v>0</v>
      </c>
      <c r="DR50" s="209">
        <f>'Income Statment'!DQ50</f>
        <v>0</v>
      </c>
      <c r="DS50" s="6">
        <f>'Income Statment'!DR50</f>
        <v>2584.723</v>
      </c>
      <c r="DT50" s="6">
        <f>'Income Statment'!DS50</f>
        <v>400</v>
      </c>
      <c r="DU50" s="6">
        <f>'Income Statment'!DT50</f>
        <v>2984.723</v>
      </c>
    </row>
    <row r="51" spans="1:125" x14ac:dyDescent="0.25">
      <c r="A51" s="214" t="str">
        <f t="shared" si="1"/>
        <v>5010107</v>
      </c>
      <c r="B51" t="str">
        <f>'Income Statment'!A51</f>
        <v>5010107-Encouragement Allowances</v>
      </c>
      <c r="C51" s="6">
        <f>'Income Statment'!B51</f>
        <v>0</v>
      </c>
      <c r="D51" s="6">
        <f>'Income Statment'!C51</f>
        <v>0</v>
      </c>
      <c r="E51" s="6">
        <f>'Income Statment'!D51</f>
        <v>0</v>
      </c>
      <c r="F51" s="193">
        <f>'Income Statment'!E51</f>
        <v>0</v>
      </c>
      <c r="G51" s="193">
        <f>'Income Statment'!F51</f>
        <v>0</v>
      </c>
      <c r="H51" s="193">
        <f>'Income Statment'!G51</f>
        <v>0</v>
      </c>
      <c r="I51" s="193">
        <f>'Income Statment'!H51</f>
        <v>0</v>
      </c>
      <c r="J51" s="193">
        <f>'Income Statment'!I51</f>
        <v>0</v>
      </c>
      <c r="K51" s="193">
        <f>'Income Statment'!J51</f>
        <v>0</v>
      </c>
      <c r="L51" s="193">
        <f>'Income Statment'!K51</f>
        <v>0</v>
      </c>
      <c r="M51" s="193">
        <f>'Income Statment'!L51</f>
        <v>0</v>
      </c>
      <c r="N51" s="193">
        <f>'Income Statment'!M51</f>
        <v>0</v>
      </c>
      <c r="O51" s="193">
        <f>'Income Statment'!N51</f>
        <v>0</v>
      </c>
      <c r="P51" s="193">
        <f>'Income Statment'!O51</f>
        <v>0</v>
      </c>
      <c r="Q51" s="193">
        <f>'Income Statment'!P51</f>
        <v>0</v>
      </c>
      <c r="R51" s="193">
        <f>'Income Statment'!Q51</f>
        <v>0</v>
      </c>
      <c r="S51" s="193">
        <f>'Income Statment'!R51</f>
        <v>0</v>
      </c>
      <c r="T51" s="193">
        <f>'Income Statment'!S51</f>
        <v>0</v>
      </c>
      <c r="U51" s="193">
        <f>'Income Statment'!T51</f>
        <v>858.40200000000004</v>
      </c>
      <c r="V51" s="193">
        <f>'Income Statment'!U51</f>
        <v>125</v>
      </c>
      <c r="W51" s="193">
        <f>'Income Statment'!V51</f>
        <v>983.40200000000004</v>
      </c>
      <c r="X51" s="194">
        <f>'Income Statment'!W51</f>
        <v>0</v>
      </c>
      <c r="Y51" s="194">
        <f>'Income Statment'!X51</f>
        <v>0</v>
      </c>
      <c r="Z51" s="194">
        <f>'Income Statment'!Y51</f>
        <v>0</v>
      </c>
      <c r="AA51" s="194">
        <f>'Income Statment'!Z51</f>
        <v>0</v>
      </c>
      <c r="AB51" s="194">
        <f>'Income Statment'!AA51</f>
        <v>0</v>
      </c>
      <c r="AC51" s="194">
        <f>'Income Statment'!AB51</f>
        <v>0</v>
      </c>
      <c r="AD51" s="194">
        <f>'Income Statment'!AC51</f>
        <v>0</v>
      </c>
      <c r="AE51" s="194">
        <f>'Income Statment'!AD51</f>
        <v>0</v>
      </c>
      <c r="AF51" s="194">
        <f>'Income Statment'!AE51</f>
        <v>0</v>
      </c>
      <c r="AG51" s="194">
        <f>'Income Statment'!AF51</f>
        <v>0</v>
      </c>
      <c r="AH51" s="194">
        <f>'Income Statment'!AG51</f>
        <v>0</v>
      </c>
      <c r="AI51" s="194">
        <f>'Income Statment'!AH51</f>
        <v>0</v>
      </c>
      <c r="AJ51" s="194">
        <f>'Income Statment'!AI51</f>
        <v>0</v>
      </c>
      <c r="AK51" s="194">
        <f>'Income Statment'!AJ51</f>
        <v>0</v>
      </c>
      <c r="AL51" s="194">
        <f>'Income Statment'!AK51</f>
        <v>0</v>
      </c>
      <c r="AM51" s="194">
        <f>'Income Statment'!AL51</f>
        <v>0</v>
      </c>
      <c r="AN51" s="194">
        <f>'Income Statment'!AM51</f>
        <v>0</v>
      </c>
      <c r="AO51" s="194">
        <f>'Income Statment'!AN51</f>
        <v>0</v>
      </c>
      <c r="AP51" s="194">
        <f>'Income Statment'!AO51</f>
        <v>0</v>
      </c>
      <c r="AQ51" s="194">
        <f>'Income Statment'!AP51</f>
        <v>0</v>
      </c>
      <c r="AR51" s="194">
        <f>'Income Statment'!AQ51</f>
        <v>0</v>
      </c>
      <c r="AS51" s="194">
        <f>'Income Statment'!AR51</f>
        <v>0</v>
      </c>
      <c r="AT51" s="194">
        <f>'Income Statment'!AS51</f>
        <v>0</v>
      </c>
      <c r="AU51" s="194">
        <f>'Income Statment'!AT51</f>
        <v>0</v>
      </c>
      <c r="AV51" s="194">
        <f>'Income Statment'!AU51</f>
        <v>0</v>
      </c>
      <c r="AW51" s="194">
        <f>'Income Statment'!AV51</f>
        <v>0</v>
      </c>
      <c r="AX51" s="194">
        <f>'Income Statment'!AW51</f>
        <v>0</v>
      </c>
      <c r="AY51" s="194">
        <f>'Income Statment'!AX51</f>
        <v>0</v>
      </c>
      <c r="AZ51" s="194">
        <f>'Income Statment'!AY51</f>
        <v>0</v>
      </c>
      <c r="BA51" s="194">
        <f>'Income Statment'!AZ51</f>
        <v>0</v>
      </c>
      <c r="BB51" s="194">
        <f>'Income Statment'!BA51</f>
        <v>0</v>
      </c>
      <c r="BC51" s="194">
        <f>'Income Statment'!BB51</f>
        <v>0</v>
      </c>
      <c r="BD51" s="194">
        <f>'Income Statment'!BC51</f>
        <v>0</v>
      </c>
      <c r="BE51" s="194">
        <f>'Income Statment'!BD51</f>
        <v>0</v>
      </c>
      <c r="BF51" s="194">
        <f>'Income Statment'!BE51</f>
        <v>0</v>
      </c>
      <c r="BG51" s="194">
        <f>'Income Statment'!BF51</f>
        <v>0</v>
      </c>
      <c r="BH51" s="194">
        <f>'Income Statment'!BG51</f>
        <v>0</v>
      </c>
      <c r="BI51" s="194">
        <f>'Income Statment'!BH51</f>
        <v>0</v>
      </c>
      <c r="BJ51" s="194">
        <f>'Income Statment'!BI51</f>
        <v>0</v>
      </c>
      <c r="BK51" s="194">
        <f>'Income Statment'!BJ51</f>
        <v>0</v>
      </c>
      <c r="BL51" s="194">
        <f>'Income Statment'!BK51</f>
        <v>0</v>
      </c>
      <c r="BM51" s="194">
        <f>'Income Statment'!BL51</f>
        <v>0</v>
      </c>
      <c r="BN51" s="195">
        <f>'Income Statment'!BM51</f>
        <v>0</v>
      </c>
      <c r="BO51" s="195">
        <f>'Income Statment'!BN51</f>
        <v>0</v>
      </c>
      <c r="BP51" s="195">
        <f>'Income Statment'!BO51</f>
        <v>0</v>
      </c>
      <c r="BQ51" s="196">
        <f>'Income Statment'!BP51</f>
        <v>1900</v>
      </c>
      <c r="BR51" s="196">
        <f>'Income Statment'!BQ51</f>
        <v>300</v>
      </c>
      <c r="BS51" s="196">
        <f>'Income Statment'!BR51</f>
        <v>2200</v>
      </c>
      <c r="BT51" s="197">
        <f>'Income Statment'!BS51</f>
        <v>0</v>
      </c>
      <c r="BU51" s="197">
        <f>'Income Statment'!BT51</f>
        <v>0</v>
      </c>
      <c r="BV51" s="197">
        <f>'Income Statment'!BU51</f>
        <v>0</v>
      </c>
      <c r="BW51" s="198">
        <f>'Income Statment'!BV51</f>
        <v>0</v>
      </c>
      <c r="BX51" s="198">
        <f>'Income Statment'!BW51</f>
        <v>0</v>
      </c>
      <c r="BY51" s="198">
        <f>'Income Statment'!BX51</f>
        <v>0</v>
      </c>
      <c r="BZ51" s="199">
        <f>'Income Statment'!BY51</f>
        <v>0</v>
      </c>
      <c r="CA51" s="199">
        <f>'Income Statment'!BZ51</f>
        <v>0</v>
      </c>
      <c r="CB51" s="199">
        <f>'Income Statment'!CA51</f>
        <v>0</v>
      </c>
      <c r="CC51" s="200">
        <f>'Income Statment'!CB51</f>
        <v>0</v>
      </c>
      <c r="CD51" s="200">
        <f>'Income Statment'!CC51</f>
        <v>0</v>
      </c>
      <c r="CE51" s="200">
        <f>'Income Statment'!CD51</f>
        <v>0</v>
      </c>
      <c r="CF51" s="201">
        <f>'Income Statment'!CE51</f>
        <v>0</v>
      </c>
      <c r="CG51" s="201">
        <f>'Income Statment'!CF51</f>
        <v>0</v>
      </c>
      <c r="CH51" s="201">
        <f>'Income Statment'!CG51</f>
        <v>0</v>
      </c>
      <c r="CI51" s="201">
        <f>'Income Statment'!CH51</f>
        <v>0</v>
      </c>
      <c r="CJ51" s="201">
        <f>'Income Statment'!CI51</f>
        <v>0</v>
      </c>
      <c r="CK51" s="201">
        <f>'Income Statment'!CJ51</f>
        <v>0</v>
      </c>
      <c r="CL51" s="202">
        <f>'Income Statment'!CK51</f>
        <v>0</v>
      </c>
      <c r="CM51" s="202">
        <f>'Income Statment'!CL51</f>
        <v>0</v>
      </c>
      <c r="CN51" s="202">
        <f>'Income Statment'!CM51</f>
        <v>0</v>
      </c>
      <c r="CO51" s="193">
        <f>'Income Statment'!CN51</f>
        <v>0</v>
      </c>
      <c r="CP51" s="193">
        <f>'Income Statment'!CO51</f>
        <v>0</v>
      </c>
      <c r="CQ51" s="193">
        <f>'Income Statment'!CP51</f>
        <v>0</v>
      </c>
      <c r="CR51" s="203">
        <f>'Income Statment'!CQ51</f>
        <v>0</v>
      </c>
      <c r="CS51" s="203">
        <f>'Income Statment'!CR51</f>
        <v>0</v>
      </c>
      <c r="CT51" s="203">
        <f>'Income Statment'!CS51</f>
        <v>0</v>
      </c>
      <c r="CU51" s="194">
        <f>'Income Statment'!CT51</f>
        <v>0</v>
      </c>
      <c r="CV51" s="194">
        <f>'Income Statment'!CU51</f>
        <v>0</v>
      </c>
      <c r="CW51" s="194">
        <f>'Income Statment'!CV51</f>
        <v>0</v>
      </c>
      <c r="CX51" s="204">
        <f>'Income Statment'!CW51</f>
        <v>0</v>
      </c>
      <c r="CY51" s="204">
        <f>'Income Statment'!CX51</f>
        <v>0</v>
      </c>
      <c r="CZ51" s="204">
        <f>'Income Statment'!CY51</f>
        <v>0</v>
      </c>
      <c r="DA51" s="205">
        <f>'Income Statment'!CZ51</f>
        <v>0</v>
      </c>
      <c r="DB51" s="205">
        <f>'Income Statment'!DA51</f>
        <v>0</v>
      </c>
      <c r="DC51" s="205">
        <f>'Income Statment'!DB51</f>
        <v>0</v>
      </c>
      <c r="DD51" s="196">
        <f>'Income Statment'!DC51</f>
        <v>1371.1130000000001</v>
      </c>
      <c r="DE51" s="196">
        <f>'Income Statment'!DD51</f>
        <v>121.39400000000001</v>
      </c>
      <c r="DF51" s="196">
        <f>'Income Statment'!DE51</f>
        <v>1492.5070000000001</v>
      </c>
      <c r="DG51" s="206">
        <f>'Income Statment'!DF51</f>
        <v>0</v>
      </c>
      <c r="DH51" s="206">
        <f>'Income Statment'!DG51</f>
        <v>0</v>
      </c>
      <c r="DI51" s="206">
        <f>'Income Statment'!DH51</f>
        <v>0</v>
      </c>
      <c r="DJ51" s="207">
        <f>'Income Statment'!DI51</f>
        <v>0</v>
      </c>
      <c r="DK51" s="207">
        <f>'Income Statment'!DJ51</f>
        <v>0</v>
      </c>
      <c r="DL51" s="207">
        <f>'Income Statment'!DK51</f>
        <v>0</v>
      </c>
      <c r="DM51" s="208">
        <f>'Income Statment'!DL51</f>
        <v>0</v>
      </c>
      <c r="DN51" s="208">
        <f>'Income Statment'!DM51</f>
        <v>0</v>
      </c>
      <c r="DO51" s="208">
        <f>'Income Statment'!DN51</f>
        <v>0</v>
      </c>
      <c r="DP51" s="209">
        <f>'Income Statment'!DO51</f>
        <v>2350</v>
      </c>
      <c r="DQ51" s="209">
        <f>'Income Statment'!DP51</f>
        <v>300</v>
      </c>
      <c r="DR51" s="209">
        <f>'Income Statment'!DQ51</f>
        <v>2650</v>
      </c>
      <c r="DS51" s="6">
        <f>'Income Statment'!DR51</f>
        <v>6479.5150000000003</v>
      </c>
      <c r="DT51" s="6">
        <f>'Income Statment'!DS51</f>
        <v>846.39400000000001</v>
      </c>
      <c r="DU51" s="6">
        <f>'Income Statment'!DT51</f>
        <v>7325.9089999999997</v>
      </c>
    </row>
    <row r="52" spans="1:125" x14ac:dyDescent="0.25">
      <c r="A52" s="214" t="str">
        <f t="shared" si="1"/>
        <v>5010108</v>
      </c>
      <c r="B52" t="str">
        <f>'Income Statment'!A52</f>
        <v>5010108-Cost of Living Allowances</v>
      </c>
      <c r="C52" s="6">
        <f>'Income Statment'!B52</f>
        <v>0</v>
      </c>
      <c r="D52" s="6">
        <f>'Income Statment'!C52</f>
        <v>0</v>
      </c>
      <c r="E52" s="6">
        <f>'Income Statment'!D52</f>
        <v>0</v>
      </c>
      <c r="F52" s="193">
        <f>'Income Statment'!E52</f>
        <v>0</v>
      </c>
      <c r="G52" s="193">
        <f>'Income Statment'!F52</f>
        <v>0</v>
      </c>
      <c r="H52" s="193">
        <f>'Income Statment'!G52</f>
        <v>0</v>
      </c>
      <c r="I52" s="193">
        <f>'Income Statment'!H52</f>
        <v>0</v>
      </c>
      <c r="J52" s="193">
        <f>'Income Statment'!I52</f>
        <v>0</v>
      </c>
      <c r="K52" s="193">
        <f>'Income Statment'!J52</f>
        <v>0</v>
      </c>
      <c r="L52" s="193">
        <f>'Income Statment'!K52</f>
        <v>0</v>
      </c>
      <c r="M52" s="193">
        <f>'Income Statment'!L52</f>
        <v>0</v>
      </c>
      <c r="N52" s="193">
        <f>'Income Statment'!M52</f>
        <v>0</v>
      </c>
      <c r="O52" s="193">
        <f>'Income Statment'!N52</f>
        <v>0</v>
      </c>
      <c r="P52" s="193">
        <f>'Income Statment'!O52</f>
        <v>0</v>
      </c>
      <c r="Q52" s="193">
        <f>'Income Statment'!P52</f>
        <v>0</v>
      </c>
      <c r="R52" s="193">
        <f>'Income Statment'!Q52</f>
        <v>0</v>
      </c>
      <c r="S52" s="193">
        <f>'Income Statment'!R52</f>
        <v>0</v>
      </c>
      <c r="T52" s="193">
        <f>'Income Statment'!S52</f>
        <v>0</v>
      </c>
      <c r="U52" s="193">
        <f>'Income Statment'!T52</f>
        <v>31090.799999999996</v>
      </c>
      <c r="V52" s="193">
        <f>'Income Statment'!U52</f>
        <v>4656.68</v>
      </c>
      <c r="W52" s="193">
        <f>'Income Statment'!V52</f>
        <v>35747.479999999996</v>
      </c>
      <c r="X52" s="194">
        <f>'Income Statment'!W52</f>
        <v>12035.871000000001</v>
      </c>
      <c r="Y52" s="194">
        <f>'Income Statment'!X52</f>
        <v>2061.5369999999998</v>
      </c>
      <c r="Z52" s="194">
        <f>'Income Statment'!Y52</f>
        <v>14097.408000000001</v>
      </c>
      <c r="AA52" s="194">
        <f>'Income Statment'!Z52</f>
        <v>0</v>
      </c>
      <c r="AB52" s="194">
        <f>'Income Statment'!AA52</f>
        <v>0</v>
      </c>
      <c r="AC52" s="194">
        <f>'Income Statment'!AB52</f>
        <v>0</v>
      </c>
      <c r="AD52" s="194">
        <f>'Income Statment'!AC52</f>
        <v>0</v>
      </c>
      <c r="AE52" s="194">
        <f>'Income Statment'!AD52</f>
        <v>0</v>
      </c>
      <c r="AF52" s="194">
        <f>'Income Statment'!AE52</f>
        <v>0</v>
      </c>
      <c r="AG52" s="194">
        <f>'Income Statment'!AF52</f>
        <v>0</v>
      </c>
      <c r="AH52" s="194">
        <f>'Income Statment'!AG52</f>
        <v>0</v>
      </c>
      <c r="AI52" s="194">
        <f>'Income Statment'!AH52</f>
        <v>0</v>
      </c>
      <c r="AJ52" s="194">
        <f>'Income Statment'!AI52</f>
        <v>0</v>
      </c>
      <c r="AK52" s="194">
        <f>'Income Statment'!AJ52</f>
        <v>0</v>
      </c>
      <c r="AL52" s="194">
        <f>'Income Statment'!AK52</f>
        <v>0</v>
      </c>
      <c r="AM52" s="194">
        <f>'Income Statment'!AL52</f>
        <v>0</v>
      </c>
      <c r="AN52" s="194">
        <f>'Income Statment'!AM52</f>
        <v>0</v>
      </c>
      <c r="AO52" s="194">
        <f>'Income Statment'!AN52</f>
        <v>0</v>
      </c>
      <c r="AP52" s="194">
        <f>'Income Statment'!AO52</f>
        <v>0</v>
      </c>
      <c r="AQ52" s="194">
        <f>'Income Statment'!AP52</f>
        <v>0</v>
      </c>
      <c r="AR52" s="194">
        <f>'Income Statment'!AQ52</f>
        <v>0</v>
      </c>
      <c r="AS52" s="194">
        <f>'Income Statment'!AR52</f>
        <v>0</v>
      </c>
      <c r="AT52" s="194">
        <f>'Income Statment'!AS52</f>
        <v>0</v>
      </c>
      <c r="AU52" s="194">
        <f>'Income Statment'!AT52</f>
        <v>0</v>
      </c>
      <c r="AV52" s="194">
        <f>'Income Statment'!AU52</f>
        <v>9074.7219999999998</v>
      </c>
      <c r="AW52" s="194">
        <f>'Income Statment'!AV52</f>
        <v>1592.308</v>
      </c>
      <c r="AX52" s="194">
        <f>'Income Statment'!AW52</f>
        <v>10667.03</v>
      </c>
      <c r="AY52" s="194">
        <f>'Income Statment'!AX52</f>
        <v>0</v>
      </c>
      <c r="AZ52" s="194">
        <f>'Income Statment'!AY52</f>
        <v>0</v>
      </c>
      <c r="BA52" s="194">
        <f>'Income Statment'!AZ52</f>
        <v>0</v>
      </c>
      <c r="BB52" s="194">
        <f>'Income Statment'!BA52</f>
        <v>0</v>
      </c>
      <c r="BC52" s="194">
        <f>'Income Statment'!BB52</f>
        <v>0</v>
      </c>
      <c r="BD52" s="194">
        <f>'Income Statment'!BC52</f>
        <v>0</v>
      </c>
      <c r="BE52" s="194">
        <f>'Income Statment'!BD52</f>
        <v>0</v>
      </c>
      <c r="BF52" s="194">
        <f>'Income Statment'!BE52</f>
        <v>0</v>
      </c>
      <c r="BG52" s="194">
        <f>'Income Statment'!BF52</f>
        <v>0</v>
      </c>
      <c r="BH52" s="194">
        <f>'Income Statment'!BG52</f>
        <v>0</v>
      </c>
      <c r="BI52" s="194">
        <f>'Income Statment'!BH52</f>
        <v>0</v>
      </c>
      <c r="BJ52" s="194">
        <f>'Income Statment'!BI52</f>
        <v>0</v>
      </c>
      <c r="BK52" s="194">
        <f>'Income Statment'!BJ52</f>
        <v>0</v>
      </c>
      <c r="BL52" s="194">
        <f>'Income Statment'!BK52</f>
        <v>0</v>
      </c>
      <c r="BM52" s="194">
        <f>'Income Statment'!BL52</f>
        <v>0</v>
      </c>
      <c r="BN52" s="195">
        <f>'Income Statment'!BM52</f>
        <v>0</v>
      </c>
      <c r="BO52" s="195">
        <f>'Income Statment'!BN52</f>
        <v>0</v>
      </c>
      <c r="BP52" s="195">
        <f>'Income Statment'!BO52</f>
        <v>0</v>
      </c>
      <c r="BQ52" s="196">
        <f>'Income Statment'!BP52</f>
        <v>12562.128999999999</v>
      </c>
      <c r="BR52" s="196">
        <f>'Income Statment'!BQ52</f>
        <v>2352.692</v>
      </c>
      <c r="BS52" s="196">
        <f>'Income Statment'!BR52</f>
        <v>14914.820999999998</v>
      </c>
      <c r="BT52" s="197">
        <f>'Income Statment'!BS52</f>
        <v>3936.8940000000002</v>
      </c>
      <c r="BU52" s="197">
        <f>'Income Statment'!BT52</f>
        <v>600</v>
      </c>
      <c r="BV52" s="197">
        <f>'Income Statment'!BU52</f>
        <v>4536.8940000000002</v>
      </c>
      <c r="BW52" s="198">
        <f>'Income Statment'!BV52</f>
        <v>1370.8330000000001</v>
      </c>
      <c r="BX52" s="198">
        <f>'Income Statment'!BW52</f>
        <v>180.76900000000001</v>
      </c>
      <c r="BY52" s="198">
        <f>'Income Statment'!BX52</f>
        <v>1551.6020000000001</v>
      </c>
      <c r="BZ52" s="199">
        <f>'Income Statment'!BY52</f>
        <v>2106.8870000000002</v>
      </c>
      <c r="CA52" s="199">
        <f>'Income Statment'!BZ52</f>
        <v>300</v>
      </c>
      <c r="CB52" s="199">
        <f>'Income Statment'!CA52</f>
        <v>2406.8870000000002</v>
      </c>
      <c r="CC52" s="200">
        <f>'Income Statment'!CB52</f>
        <v>0</v>
      </c>
      <c r="CD52" s="200">
        <f>'Income Statment'!CC52</f>
        <v>0</v>
      </c>
      <c r="CE52" s="200">
        <f>'Income Statment'!CD52</f>
        <v>0</v>
      </c>
      <c r="CF52" s="201">
        <f>'Income Statment'!CE52</f>
        <v>0</v>
      </c>
      <c r="CG52" s="201">
        <f>'Income Statment'!CF52</f>
        <v>0</v>
      </c>
      <c r="CH52" s="201">
        <f>'Income Statment'!CG52</f>
        <v>0</v>
      </c>
      <c r="CI52" s="201">
        <f>'Income Statment'!CH52</f>
        <v>0</v>
      </c>
      <c r="CJ52" s="201">
        <f>'Income Statment'!CI52</f>
        <v>0</v>
      </c>
      <c r="CK52" s="201">
        <f>'Income Statment'!CJ52</f>
        <v>0</v>
      </c>
      <c r="CL52" s="202">
        <f>'Income Statment'!CK52</f>
        <v>0</v>
      </c>
      <c r="CM52" s="202">
        <f>'Income Statment'!CL52</f>
        <v>0</v>
      </c>
      <c r="CN52" s="202">
        <f>'Income Statment'!CM52</f>
        <v>0</v>
      </c>
      <c r="CO52" s="193">
        <f>'Income Statment'!CN52</f>
        <v>5023.3209999999999</v>
      </c>
      <c r="CP52" s="193">
        <f>'Income Statment'!CO52</f>
        <v>800</v>
      </c>
      <c r="CQ52" s="193">
        <f>'Income Statment'!CP52</f>
        <v>5823.3209999999999</v>
      </c>
      <c r="CR52" s="203">
        <f>'Income Statment'!CQ52</f>
        <v>2424.5040000000004</v>
      </c>
      <c r="CS52" s="203">
        <f>'Income Statment'!CR52</f>
        <v>375</v>
      </c>
      <c r="CT52" s="203">
        <f>'Income Statment'!CS52</f>
        <v>2799.5040000000004</v>
      </c>
      <c r="CU52" s="194">
        <f>'Income Statment'!CT52</f>
        <v>1198.3970000000002</v>
      </c>
      <c r="CV52" s="194">
        <f>'Income Statment'!CU52</f>
        <v>151.923</v>
      </c>
      <c r="CW52" s="194">
        <f>'Income Statment'!CV52</f>
        <v>1350.3200000000002</v>
      </c>
      <c r="CX52" s="204">
        <f>'Income Statment'!CW52</f>
        <v>777.08300000000008</v>
      </c>
      <c r="CY52" s="204">
        <f>'Income Statment'!CX52</f>
        <v>150</v>
      </c>
      <c r="CZ52" s="204">
        <f>'Income Statment'!CY52</f>
        <v>927.08300000000008</v>
      </c>
      <c r="DA52" s="205">
        <f>'Income Statment'!CZ52</f>
        <v>34658.735000000001</v>
      </c>
      <c r="DB52" s="205">
        <f>'Income Statment'!DA52</f>
        <v>4592.0919999999996</v>
      </c>
      <c r="DC52" s="205">
        <f>'Income Statment'!DB52</f>
        <v>39250.826999999997</v>
      </c>
      <c r="DD52" s="196">
        <f>'Income Statment'!DC52</f>
        <v>2100.4710000000005</v>
      </c>
      <c r="DE52" s="196">
        <f>'Income Statment'!DD52</f>
        <v>266.53800000000001</v>
      </c>
      <c r="DF52" s="196">
        <f>'Income Statment'!DE52</f>
        <v>2367.0090000000005</v>
      </c>
      <c r="DG52" s="206">
        <f>'Income Statment'!DF52</f>
        <v>4699.643</v>
      </c>
      <c r="DH52" s="206">
        <f>'Income Statment'!DG52</f>
        <v>761.53899999999999</v>
      </c>
      <c r="DI52" s="206">
        <f>'Income Statment'!DH52</f>
        <v>5461.1819999999998</v>
      </c>
      <c r="DJ52" s="207">
        <f>'Income Statment'!DI52</f>
        <v>101.786</v>
      </c>
      <c r="DK52" s="207">
        <f>'Income Statment'!DJ52</f>
        <v>0</v>
      </c>
      <c r="DL52" s="207">
        <f>'Income Statment'!DK52</f>
        <v>101.786</v>
      </c>
      <c r="DM52" s="208">
        <f>'Income Statment'!DL52</f>
        <v>3663.3899999999994</v>
      </c>
      <c r="DN52" s="208">
        <f>'Income Statment'!DM52</f>
        <v>553.846</v>
      </c>
      <c r="DO52" s="208">
        <f>'Income Statment'!DN52</f>
        <v>4217.235999999999</v>
      </c>
      <c r="DP52" s="209">
        <f>'Income Statment'!DO52</f>
        <v>3161.701</v>
      </c>
      <c r="DQ52" s="209">
        <f>'Income Statment'!DP52</f>
        <v>243.07300000000001</v>
      </c>
      <c r="DR52" s="209">
        <f>'Income Statment'!DQ52</f>
        <v>3404.7739999999999</v>
      </c>
      <c r="DS52" s="6">
        <f>'Income Statment'!DR52</f>
        <v>129987.16699999999</v>
      </c>
      <c r="DT52" s="6">
        <f>'Income Statment'!DS52</f>
        <v>19637.997000000003</v>
      </c>
      <c r="DU52" s="6">
        <f>'Income Statment'!DT52</f>
        <v>149625.16399999999</v>
      </c>
    </row>
    <row r="53" spans="1:125" x14ac:dyDescent="0.25">
      <c r="A53" s="214" t="str">
        <f t="shared" si="1"/>
        <v>5010109</v>
      </c>
      <c r="B53" t="str">
        <f>'Income Statment'!A53</f>
        <v>5010109-Financial Support Allowances</v>
      </c>
      <c r="C53" s="6">
        <f>'Income Statment'!B53</f>
        <v>0</v>
      </c>
      <c r="D53" s="6">
        <f>'Income Statment'!C53</f>
        <v>0</v>
      </c>
      <c r="E53" s="6">
        <f>'Income Statment'!D53</f>
        <v>0</v>
      </c>
      <c r="F53" s="193">
        <f>'Income Statment'!E53</f>
        <v>0</v>
      </c>
      <c r="G53" s="193">
        <f>'Income Statment'!F53</f>
        <v>0</v>
      </c>
      <c r="H53" s="193">
        <f>'Income Statment'!G53</f>
        <v>0</v>
      </c>
      <c r="I53" s="193">
        <f>'Income Statment'!H53</f>
        <v>0</v>
      </c>
      <c r="J53" s="193">
        <f>'Income Statment'!I53</f>
        <v>0</v>
      </c>
      <c r="K53" s="193">
        <f>'Income Statment'!J53</f>
        <v>0</v>
      </c>
      <c r="L53" s="193">
        <f>'Income Statment'!K53</f>
        <v>0</v>
      </c>
      <c r="M53" s="193">
        <f>'Income Statment'!L53</f>
        <v>0</v>
      </c>
      <c r="N53" s="193">
        <f>'Income Statment'!M53</f>
        <v>0</v>
      </c>
      <c r="O53" s="193">
        <f>'Income Statment'!N53</f>
        <v>0</v>
      </c>
      <c r="P53" s="193">
        <f>'Income Statment'!O53</f>
        <v>0</v>
      </c>
      <c r="Q53" s="193">
        <f>'Income Statment'!P53</f>
        <v>0</v>
      </c>
      <c r="R53" s="193">
        <f>'Income Statment'!Q53</f>
        <v>0</v>
      </c>
      <c r="S53" s="193">
        <f>'Income Statment'!R53</f>
        <v>0</v>
      </c>
      <c r="T53" s="193">
        <f>'Income Statment'!S53</f>
        <v>0</v>
      </c>
      <c r="U53" s="193">
        <f>'Income Statment'!T53</f>
        <v>342.35700000000003</v>
      </c>
      <c r="V53" s="193">
        <f>'Income Statment'!U53</f>
        <v>50</v>
      </c>
      <c r="W53" s="193">
        <f>'Income Statment'!V53</f>
        <v>392.35700000000003</v>
      </c>
      <c r="X53" s="194">
        <f>'Income Statment'!W53</f>
        <v>0</v>
      </c>
      <c r="Y53" s="194">
        <f>'Income Statment'!X53</f>
        <v>0</v>
      </c>
      <c r="Z53" s="194">
        <f>'Income Statment'!Y53</f>
        <v>0</v>
      </c>
      <c r="AA53" s="194">
        <f>'Income Statment'!Z53</f>
        <v>0</v>
      </c>
      <c r="AB53" s="194">
        <f>'Income Statment'!AA53</f>
        <v>0</v>
      </c>
      <c r="AC53" s="194">
        <f>'Income Statment'!AB53</f>
        <v>0</v>
      </c>
      <c r="AD53" s="194">
        <f>'Income Statment'!AC53</f>
        <v>0</v>
      </c>
      <c r="AE53" s="194">
        <f>'Income Statment'!AD53</f>
        <v>0</v>
      </c>
      <c r="AF53" s="194">
        <f>'Income Statment'!AE53</f>
        <v>0</v>
      </c>
      <c r="AG53" s="194">
        <f>'Income Statment'!AF53</f>
        <v>0</v>
      </c>
      <c r="AH53" s="194">
        <f>'Income Statment'!AG53</f>
        <v>0</v>
      </c>
      <c r="AI53" s="194">
        <f>'Income Statment'!AH53</f>
        <v>0</v>
      </c>
      <c r="AJ53" s="194">
        <f>'Income Statment'!AI53</f>
        <v>0</v>
      </c>
      <c r="AK53" s="194">
        <f>'Income Statment'!AJ53</f>
        <v>0</v>
      </c>
      <c r="AL53" s="194">
        <f>'Income Statment'!AK53</f>
        <v>0</v>
      </c>
      <c r="AM53" s="194">
        <f>'Income Statment'!AL53</f>
        <v>0</v>
      </c>
      <c r="AN53" s="194">
        <f>'Income Statment'!AM53</f>
        <v>0</v>
      </c>
      <c r="AO53" s="194">
        <f>'Income Statment'!AN53</f>
        <v>0</v>
      </c>
      <c r="AP53" s="194">
        <f>'Income Statment'!AO53</f>
        <v>0</v>
      </c>
      <c r="AQ53" s="194">
        <f>'Income Statment'!AP53</f>
        <v>0</v>
      </c>
      <c r="AR53" s="194">
        <f>'Income Statment'!AQ53</f>
        <v>0</v>
      </c>
      <c r="AS53" s="194">
        <f>'Income Statment'!AR53</f>
        <v>0</v>
      </c>
      <c r="AT53" s="194">
        <f>'Income Statment'!AS53</f>
        <v>0</v>
      </c>
      <c r="AU53" s="194">
        <f>'Income Statment'!AT53</f>
        <v>0</v>
      </c>
      <c r="AV53" s="194">
        <f>'Income Statment'!AU53</f>
        <v>0</v>
      </c>
      <c r="AW53" s="194">
        <f>'Income Statment'!AV53</f>
        <v>0</v>
      </c>
      <c r="AX53" s="194">
        <f>'Income Statment'!AW53</f>
        <v>0</v>
      </c>
      <c r="AY53" s="194">
        <f>'Income Statment'!AX53</f>
        <v>0</v>
      </c>
      <c r="AZ53" s="194">
        <f>'Income Statment'!AY53</f>
        <v>0</v>
      </c>
      <c r="BA53" s="194">
        <f>'Income Statment'!AZ53</f>
        <v>0</v>
      </c>
      <c r="BB53" s="194">
        <f>'Income Statment'!BA53</f>
        <v>0</v>
      </c>
      <c r="BC53" s="194">
        <f>'Income Statment'!BB53</f>
        <v>0</v>
      </c>
      <c r="BD53" s="194">
        <f>'Income Statment'!BC53</f>
        <v>0</v>
      </c>
      <c r="BE53" s="194">
        <f>'Income Statment'!BD53</f>
        <v>0</v>
      </c>
      <c r="BF53" s="194">
        <f>'Income Statment'!BE53</f>
        <v>0</v>
      </c>
      <c r="BG53" s="194">
        <f>'Income Statment'!BF53</f>
        <v>0</v>
      </c>
      <c r="BH53" s="194">
        <f>'Income Statment'!BG53</f>
        <v>0</v>
      </c>
      <c r="BI53" s="194">
        <f>'Income Statment'!BH53</f>
        <v>0</v>
      </c>
      <c r="BJ53" s="194">
        <f>'Income Statment'!BI53</f>
        <v>0</v>
      </c>
      <c r="BK53" s="194">
        <f>'Income Statment'!BJ53</f>
        <v>0</v>
      </c>
      <c r="BL53" s="194">
        <f>'Income Statment'!BK53</f>
        <v>0</v>
      </c>
      <c r="BM53" s="194">
        <f>'Income Statment'!BL53</f>
        <v>0</v>
      </c>
      <c r="BN53" s="195">
        <f>'Income Statment'!BM53</f>
        <v>0</v>
      </c>
      <c r="BO53" s="195">
        <f>'Income Statment'!BN53</f>
        <v>0</v>
      </c>
      <c r="BP53" s="195">
        <f>'Income Statment'!BO53</f>
        <v>0</v>
      </c>
      <c r="BQ53" s="196">
        <f>'Income Statment'!BP53</f>
        <v>316.66700000000003</v>
      </c>
      <c r="BR53" s="196">
        <f>'Income Statment'!BQ53</f>
        <v>50</v>
      </c>
      <c r="BS53" s="196">
        <f>'Income Statment'!BR53</f>
        <v>366.66700000000003</v>
      </c>
      <c r="BT53" s="197">
        <f>'Income Statment'!BS53</f>
        <v>0</v>
      </c>
      <c r="BU53" s="197">
        <f>'Income Statment'!BT53</f>
        <v>0</v>
      </c>
      <c r="BV53" s="197">
        <f>'Income Statment'!BU53</f>
        <v>0</v>
      </c>
      <c r="BW53" s="198">
        <f>'Income Statment'!BV53</f>
        <v>0</v>
      </c>
      <c r="BX53" s="198">
        <f>'Income Statment'!BW53</f>
        <v>0</v>
      </c>
      <c r="BY53" s="198">
        <f>'Income Statment'!BX53</f>
        <v>0</v>
      </c>
      <c r="BZ53" s="199">
        <f>'Income Statment'!BY53</f>
        <v>0</v>
      </c>
      <c r="CA53" s="199">
        <f>'Income Statment'!BZ53</f>
        <v>0</v>
      </c>
      <c r="CB53" s="199">
        <f>'Income Statment'!CA53</f>
        <v>0</v>
      </c>
      <c r="CC53" s="200">
        <f>'Income Statment'!CB53</f>
        <v>0</v>
      </c>
      <c r="CD53" s="200">
        <f>'Income Statment'!CC53</f>
        <v>0</v>
      </c>
      <c r="CE53" s="200">
        <f>'Income Statment'!CD53</f>
        <v>0</v>
      </c>
      <c r="CF53" s="201">
        <f>'Income Statment'!CE53</f>
        <v>0</v>
      </c>
      <c r="CG53" s="201">
        <f>'Income Statment'!CF53</f>
        <v>0</v>
      </c>
      <c r="CH53" s="201">
        <f>'Income Statment'!CG53</f>
        <v>0</v>
      </c>
      <c r="CI53" s="201">
        <f>'Income Statment'!CH53</f>
        <v>0</v>
      </c>
      <c r="CJ53" s="201">
        <f>'Income Statment'!CI53</f>
        <v>0</v>
      </c>
      <c r="CK53" s="201">
        <f>'Income Statment'!CJ53</f>
        <v>0</v>
      </c>
      <c r="CL53" s="202">
        <f>'Income Statment'!CK53</f>
        <v>0</v>
      </c>
      <c r="CM53" s="202">
        <f>'Income Statment'!CL53</f>
        <v>0</v>
      </c>
      <c r="CN53" s="202">
        <f>'Income Statment'!CM53</f>
        <v>0</v>
      </c>
      <c r="CO53" s="193">
        <f>'Income Statment'!CN53</f>
        <v>0</v>
      </c>
      <c r="CP53" s="193">
        <f>'Income Statment'!CO53</f>
        <v>0</v>
      </c>
      <c r="CQ53" s="193">
        <f>'Income Statment'!CP53</f>
        <v>0</v>
      </c>
      <c r="CR53" s="203">
        <f>'Income Statment'!CQ53</f>
        <v>0</v>
      </c>
      <c r="CS53" s="203">
        <f>'Income Statment'!CR53</f>
        <v>0</v>
      </c>
      <c r="CT53" s="203">
        <f>'Income Statment'!CS53</f>
        <v>0</v>
      </c>
      <c r="CU53" s="194">
        <f>'Income Statment'!CT53</f>
        <v>0</v>
      </c>
      <c r="CV53" s="194">
        <f>'Income Statment'!CU53</f>
        <v>0</v>
      </c>
      <c r="CW53" s="194">
        <f>'Income Statment'!CV53</f>
        <v>0</v>
      </c>
      <c r="CX53" s="204">
        <f>'Income Statment'!CW53</f>
        <v>0</v>
      </c>
      <c r="CY53" s="204">
        <f>'Income Statment'!CX53</f>
        <v>0</v>
      </c>
      <c r="CZ53" s="204">
        <f>'Income Statment'!CY53</f>
        <v>0</v>
      </c>
      <c r="DA53" s="205">
        <f>'Income Statment'!CZ53</f>
        <v>0</v>
      </c>
      <c r="DB53" s="205">
        <f>'Income Statment'!DA53</f>
        <v>0</v>
      </c>
      <c r="DC53" s="205">
        <f>'Income Statment'!DB53</f>
        <v>0</v>
      </c>
      <c r="DD53" s="196">
        <f>'Income Statment'!DC53</f>
        <v>548.43299999999999</v>
      </c>
      <c r="DE53" s="196">
        <f>'Income Statment'!DD53</f>
        <v>48.558</v>
      </c>
      <c r="DF53" s="196">
        <f>'Income Statment'!DE53</f>
        <v>596.99099999999999</v>
      </c>
      <c r="DG53" s="206">
        <f>'Income Statment'!DF53</f>
        <v>0</v>
      </c>
      <c r="DH53" s="206">
        <f>'Income Statment'!DG53</f>
        <v>0</v>
      </c>
      <c r="DI53" s="206">
        <f>'Income Statment'!DH53</f>
        <v>0</v>
      </c>
      <c r="DJ53" s="207">
        <f>'Income Statment'!DI53</f>
        <v>0</v>
      </c>
      <c r="DK53" s="207">
        <f>'Income Statment'!DJ53</f>
        <v>0</v>
      </c>
      <c r="DL53" s="207">
        <f>'Income Statment'!DK53</f>
        <v>0</v>
      </c>
      <c r="DM53" s="208">
        <f>'Income Statment'!DL53</f>
        <v>0</v>
      </c>
      <c r="DN53" s="208">
        <f>'Income Statment'!DM53</f>
        <v>0</v>
      </c>
      <c r="DO53" s="208">
        <f>'Income Statment'!DN53</f>
        <v>0</v>
      </c>
      <c r="DP53" s="209">
        <f>'Income Statment'!DO53</f>
        <v>450</v>
      </c>
      <c r="DQ53" s="209">
        <f>'Income Statment'!DP53</f>
        <v>50</v>
      </c>
      <c r="DR53" s="209">
        <f>'Income Statment'!DQ53</f>
        <v>500</v>
      </c>
      <c r="DS53" s="6">
        <f>'Income Statment'!DR53</f>
        <v>1657.4570000000001</v>
      </c>
      <c r="DT53" s="6">
        <f>'Income Statment'!DS53</f>
        <v>198.55799999999999</v>
      </c>
      <c r="DU53" s="6">
        <f>'Income Statment'!DT53</f>
        <v>1856.0150000000001</v>
      </c>
    </row>
    <row r="54" spans="1:125" x14ac:dyDescent="0.25">
      <c r="A54" s="214" t="str">
        <f t="shared" si="1"/>
        <v>5010110</v>
      </c>
      <c r="B54" t="str">
        <f>'Income Statment'!A54</f>
        <v>5010110-Job Related Allowances</v>
      </c>
      <c r="C54" s="6">
        <f>'Income Statment'!B54</f>
        <v>0</v>
      </c>
      <c r="D54" s="6">
        <f>'Income Statment'!C54</f>
        <v>0</v>
      </c>
      <c r="E54" s="6">
        <f>'Income Statment'!D54</f>
        <v>0</v>
      </c>
      <c r="F54" s="193">
        <f>'Income Statment'!E54</f>
        <v>0</v>
      </c>
      <c r="G54" s="193">
        <f>'Income Statment'!F54</f>
        <v>0</v>
      </c>
      <c r="H54" s="193">
        <f>'Income Statment'!G54</f>
        <v>0</v>
      </c>
      <c r="I54" s="193">
        <f>'Income Statment'!H54</f>
        <v>0</v>
      </c>
      <c r="J54" s="193">
        <f>'Income Statment'!I54</f>
        <v>0</v>
      </c>
      <c r="K54" s="193">
        <f>'Income Statment'!J54</f>
        <v>0</v>
      </c>
      <c r="L54" s="193">
        <f>'Income Statment'!K54</f>
        <v>0</v>
      </c>
      <c r="M54" s="193">
        <f>'Income Statment'!L54</f>
        <v>0</v>
      </c>
      <c r="N54" s="193">
        <f>'Income Statment'!M54</f>
        <v>0</v>
      </c>
      <c r="O54" s="193">
        <f>'Income Statment'!N54</f>
        <v>0</v>
      </c>
      <c r="P54" s="193">
        <f>'Income Statment'!O54</f>
        <v>0</v>
      </c>
      <c r="Q54" s="193">
        <f>'Income Statment'!P54</f>
        <v>0</v>
      </c>
      <c r="R54" s="193">
        <f>'Income Statment'!Q54</f>
        <v>0</v>
      </c>
      <c r="S54" s="193">
        <f>'Income Statment'!R54</f>
        <v>0</v>
      </c>
      <c r="T54" s="193">
        <f>'Income Statment'!S54</f>
        <v>0</v>
      </c>
      <c r="U54" s="193">
        <f>'Income Statment'!T54</f>
        <v>0</v>
      </c>
      <c r="V54" s="193">
        <f>'Income Statment'!U54</f>
        <v>0</v>
      </c>
      <c r="W54" s="193">
        <f>'Income Statment'!V54</f>
        <v>0</v>
      </c>
      <c r="X54" s="194">
        <f>'Income Statment'!W54</f>
        <v>0</v>
      </c>
      <c r="Y54" s="194">
        <f>'Income Statment'!X54</f>
        <v>0</v>
      </c>
      <c r="Z54" s="194">
        <f>'Income Statment'!Y54</f>
        <v>0</v>
      </c>
      <c r="AA54" s="194">
        <f>'Income Statment'!Z54</f>
        <v>0</v>
      </c>
      <c r="AB54" s="194">
        <f>'Income Statment'!AA54</f>
        <v>0</v>
      </c>
      <c r="AC54" s="194">
        <f>'Income Statment'!AB54</f>
        <v>0</v>
      </c>
      <c r="AD54" s="194">
        <f>'Income Statment'!AC54</f>
        <v>0</v>
      </c>
      <c r="AE54" s="194">
        <f>'Income Statment'!AD54</f>
        <v>0</v>
      </c>
      <c r="AF54" s="194">
        <f>'Income Statment'!AE54</f>
        <v>0</v>
      </c>
      <c r="AG54" s="194">
        <f>'Income Statment'!AF54</f>
        <v>0</v>
      </c>
      <c r="AH54" s="194">
        <f>'Income Statment'!AG54</f>
        <v>0</v>
      </c>
      <c r="AI54" s="194">
        <f>'Income Statment'!AH54</f>
        <v>0</v>
      </c>
      <c r="AJ54" s="194">
        <f>'Income Statment'!AI54</f>
        <v>0</v>
      </c>
      <c r="AK54" s="194">
        <f>'Income Statment'!AJ54</f>
        <v>0</v>
      </c>
      <c r="AL54" s="194">
        <f>'Income Statment'!AK54</f>
        <v>0</v>
      </c>
      <c r="AM54" s="194">
        <f>'Income Statment'!AL54</f>
        <v>0</v>
      </c>
      <c r="AN54" s="194">
        <f>'Income Statment'!AM54</f>
        <v>0</v>
      </c>
      <c r="AO54" s="194">
        <f>'Income Statment'!AN54</f>
        <v>0</v>
      </c>
      <c r="AP54" s="194">
        <f>'Income Statment'!AO54</f>
        <v>0</v>
      </c>
      <c r="AQ54" s="194">
        <f>'Income Statment'!AP54</f>
        <v>0</v>
      </c>
      <c r="AR54" s="194">
        <f>'Income Statment'!AQ54</f>
        <v>0</v>
      </c>
      <c r="AS54" s="194">
        <f>'Income Statment'!AR54</f>
        <v>0</v>
      </c>
      <c r="AT54" s="194">
        <f>'Income Statment'!AS54</f>
        <v>0</v>
      </c>
      <c r="AU54" s="194">
        <f>'Income Statment'!AT54</f>
        <v>0</v>
      </c>
      <c r="AV54" s="194">
        <f>'Income Statment'!AU54</f>
        <v>0</v>
      </c>
      <c r="AW54" s="194">
        <f>'Income Statment'!AV54</f>
        <v>0</v>
      </c>
      <c r="AX54" s="194">
        <f>'Income Statment'!AW54</f>
        <v>0</v>
      </c>
      <c r="AY54" s="194">
        <f>'Income Statment'!AX54</f>
        <v>0</v>
      </c>
      <c r="AZ54" s="194">
        <f>'Income Statment'!AY54</f>
        <v>0</v>
      </c>
      <c r="BA54" s="194">
        <f>'Income Statment'!AZ54</f>
        <v>0</v>
      </c>
      <c r="BB54" s="194">
        <f>'Income Statment'!BA54</f>
        <v>0</v>
      </c>
      <c r="BC54" s="194">
        <f>'Income Statment'!BB54</f>
        <v>0</v>
      </c>
      <c r="BD54" s="194">
        <f>'Income Statment'!BC54</f>
        <v>0</v>
      </c>
      <c r="BE54" s="194">
        <f>'Income Statment'!BD54</f>
        <v>0</v>
      </c>
      <c r="BF54" s="194">
        <f>'Income Statment'!BE54</f>
        <v>0</v>
      </c>
      <c r="BG54" s="194">
        <f>'Income Statment'!BF54</f>
        <v>0</v>
      </c>
      <c r="BH54" s="194">
        <f>'Income Statment'!BG54</f>
        <v>0</v>
      </c>
      <c r="BI54" s="194">
        <f>'Income Statment'!BH54</f>
        <v>0</v>
      </c>
      <c r="BJ54" s="194">
        <f>'Income Statment'!BI54</f>
        <v>0</v>
      </c>
      <c r="BK54" s="194">
        <f>'Income Statment'!BJ54</f>
        <v>0</v>
      </c>
      <c r="BL54" s="194">
        <f>'Income Statment'!BK54</f>
        <v>0</v>
      </c>
      <c r="BM54" s="194">
        <f>'Income Statment'!BL54</f>
        <v>0</v>
      </c>
      <c r="BN54" s="195">
        <f>'Income Statment'!BM54</f>
        <v>0</v>
      </c>
      <c r="BO54" s="195">
        <f>'Income Statment'!BN54</f>
        <v>0</v>
      </c>
      <c r="BP54" s="195">
        <f>'Income Statment'!BO54</f>
        <v>0</v>
      </c>
      <c r="BQ54" s="196">
        <f>'Income Statment'!BP54</f>
        <v>0</v>
      </c>
      <c r="BR54" s="196">
        <f>'Income Statment'!BQ54</f>
        <v>0</v>
      </c>
      <c r="BS54" s="196">
        <f>'Income Statment'!BR54</f>
        <v>0</v>
      </c>
      <c r="BT54" s="197">
        <f>'Income Statment'!BS54</f>
        <v>0</v>
      </c>
      <c r="BU54" s="197">
        <f>'Income Statment'!BT54</f>
        <v>0</v>
      </c>
      <c r="BV54" s="197">
        <f>'Income Statment'!BU54</f>
        <v>0</v>
      </c>
      <c r="BW54" s="198">
        <f>'Income Statment'!BV54</f>
        <v>0</v>
      </c>
      <c r="BX54" s="198">
        <f>'Income Statment'!BW54</f>
        <v>0</v>
      </c>
      <c r="BY54" s="198">
        <f>'Income Statment'!BX54</f>
        <v>0</v>
      </c>
      <c r="BZ54" s="199">
        <f>'Income Statment'!BY54</f>
        <v>0</v>
      </c>
      <c r="CA54" s="199">
        <f>'Income Statment'!BZ54</f>
        <v>0</v>
      </c>
      <c r="CB54" s="199">
        <f>'Income Statment'!CA54</f>
        <v>0</v>
      </c>
      <c r="CC54" s="200">
        <f>'Income Statment'!CB54</f>
        <v>0</v>
      </c>
      <c r="CD54" s="200">
        <f>'Income Statment'!CC54</f>
        <v>0</v>
      </c>
      <c r="CE54" s="200">
        <f>'Income Statment'!CD54</f>
        <v>0</v>
      </c>
      <c r="CF54" s="201">
        <f>'Income Statment'!CE54</f>
        <v>0</v>
      </c>
      <c r="CG54" s="201">
        <f>'Income Statment'!CF54</f>
        <v>0</v>
      </c>
      <c r="CH54" s="201">
        <f>'Income Statment'!CG54</f>
        <v>0</v>
      </c>
      <c r="CI54" s="201">
        <f>'Income Statment'!CH54</f>
        <v>0</v>
      </c>
      <c r="CJ54" s="201">
        <f>'Income Statment'!CI54</f>
        <v>0</v>
      </c>
      <c r="CK54" s="201">
        <f>'Income Statment'!CJ54</f>
        <v>0</v>
      </c>
      <c r="CL54" s="202">
        <f>'Income Statment'!CK54</f>
        <v>0</v>
      </c>
      <c r="CM54" s="202">
        <f>'Income Statment'!CL54</f>
        <v>0</v>
      </c>
      <c r="CN54" s="202">
        <f>'Income Statment'!CM54</f>
        <v>0</v>
      </c>
      <c r="CO54" s="193">
        <f>'Income Statment'!CN54</f>
        <v>0</v>
      </c>
      <c r="CP54" s="193">
        <f>'Income Statment'!CO54</f>
        <v>0</v>
      </c>
      <c r="CQ54" s="193">
        <f>'Income Statment'!CP54</f>
        <v>0</v>
      </c>
      <c r="CR54" s="203">
        <f>'Income Statment'!CQ54</f>
        <v>0</v>
      </c>
      <c r="CS54" s="203">
        <f>'Income Statment'!CR54</f>
        <v>0</v>
      </c>
      <c r="CT54" s="203">
        <f>'Income Statment'!CS54</f>
        <v>0</v>
      </c>
      <c r="CU54" s="194">
        <f>'Income Statment'!CT54</f>
        <v>0</v>
      </c>
      <c r="CV54" s="194">
        <f>'Income Statment'!CU54</f>
        <v>0</v>
      </c>
      <c r="CW54" s="194">
        <f>'Income Statment'!CV54</f>
        <v>0</v>
      </c>
      <c r="CX54" s="204">
        <f>'Income Statment'!CW54</f>
        <v>0</v>
      </c>
      <c r="CY54" s="204">
        <f>'Income Statment'!CX54</f>
        <v>0</v>
      </c>
      <c r="CZ54" s="204">
        <f>'Income Statment'!CY54</f>
        <v>0</v>
      </c>
      <c r="DA54" s="205">
        <f>'Income Statment'!CZ54</f>
        <v>0</v>
      </c>
      <c r="DB54" s="205">
        <f>'Income Statment'!DA54</f>
        <v>0</v>
      </c>
      <c r="DC54" s="205">
        <f>'Income Statment'!DB54</f>
        <v>0</v>
      </c>
      <c r="DD54" s="196">
        <f>'Income Statment'!DC54</f>
        <v>0</v>
      </c>
      <c r="DE54" s="196">
        <f>'Income Statment'!DD54</f>
        <v>0</v>
      </c>
      <c r="DF54" s="196">
        <f>'Income Statment'!DE54</f>
        <v>0</v>
      </c>
      <c r="DG54" s="206">
        <f>'Income Statment'!DF54</f>
        <v>0</v>
      </c>
      <c r="DH54" s="206">
        <f>'Income Statment'!DG54</f>
        <v>0</v>
      </c>
      <c r="DI54" s="206">
        <f>'Income Statment'!DH54</f>
        <v>0</v>
      </c>
      <c r="DJ54" s="207">
        <f>'Income Statment'!DI54</f>
        <v>0</v>
      </c>
      <c r="DK54" s="207">
        <f>'Income Statment'!DJ54</f>
        <v>0</v>
      </c>
      <c r="DL54" s="207">
        <f>'Income Statment'!DK54</f>
        <v>0</v>
      </c>
      <c r="DM54" s="208">
        <f>'Income Statment'!DL54</f>
        <v>0</v>
      </c>
      <c r="DN54" s="208">
        <f>'Income Statment'!DM54</f>
        <v>0</v>
      </c>
      <c r="DO54" s="208">
        <f>'Income Statment'!DN54</f>
        <v>0</v>
      </c>
      <c r="DP54" s="209">
        <f>'Income Statment'!DO54</f>
        <v>0</v>
      </c>
      <c r="DQ54" s="209">
        <f>'Income Statment'!DP54</f>
        <v>0</v>
      </c>
      <c r="DR54" s="209">
        <f>'Income Statment'!DQ54</f>
        <v>0</v>
      </c>
      <c r="DS54" s="6">
        <f>'Income Statment'!DR54</f>
        <v>0</v>
      </c>
      <c r="DT54" s="6">
        <f>'Income Statment'!DS54</f>
        <v>0</v>
      </c>
      <c r="DU54" s="6">
        <f>'Income Statment'!DT54</f>
        <v>0</v>
      </c>
    </row>
    <row r="55" spans="1:125" x14ac:dyDescent="0.25">
      <c r="A55" s="214" t="str">
        <f t="shared" si="1"/>
        <v>5010111</v>
      </c>
      <c r="B55" t="str">
        <f>'Income Statment'!A55</f>
        <v>5010111-Special Allowances</v>
      </c>
      <c r="C55" s="6">
        <f>'Income Statment'!B55</f>
        <v>0</v>
      </c>
      <c r="D55" s="6">
        <f>'Income Statment'!C55</f>
        <v>0</v>
      </c>
      <c r="E55" s="6">
        <f>'Income Statment'!D55</f>
        <v>0</v>
      </c>
      <c r="F55" s="193">
        <f>'Income Statment'!E55</f>
        <v>0</v>
      </c>
      <c r="G55" s="193">
        <f>'Income Statment'!F55</f>
        <v>0</v>
      </c>
      <c r="H55" s="193">
        <f>'Income Statment'!G55</f>
        <v>0</v>
      </c>
      <c r="I55" s="193">
        <f>'Income Statment'!H55</f>
        <v>0</v>
      </c>
      <c r="J55" s="193">
        <f>'Income Statment'!I55</f>
        <v>0</v>
      </c>
      <c r="K55" s="193">
        <f>'Income Statment'!J55</f>
        <v>0</v>
      </c>
      <c r="L55" s="193">
        <f>'Income Statment'!K55</f>
        <v>0</v>
      </c>
      <c r="M55" s="193">
        <f>'Income Statment'!L55</f>
        <v>0</v>
      </c>
      <c r="N55" s="193">
        <f>'Income Statment'!M55</f>
        <v>0</v>
      </c>
      <c r="O55" s="193">
        <f>'Income Statment'!N55</f>
        <v>0</v>
      </c>
      <c r="P55" s="193">
        <f>'Income Statment'!O55</f>
        <v>0</v>
      </c>
      <c r="Q55" s="193">
        <f>'Income Statment'!P55</f>
        <v>0</v>
      </c>
      <c r="R55" s="193">
        <f>'Income Statment'!Q55</f>
        <v>0</v>
      </c>
      <c r="S55" s="193">
        <f>'Income Statment'!R55</f>
        <v>0</v>
      </c>
      <c r="T55" s="193">
        <f>'Income Statment'!S55</f>
        <v>0</v>
      </c>
      <c r="U55" s="193">
        <f>'Income Statment'!T55</f>
        <v>395.42399999999998</v>
      </c>
      <c r="V55" s="193">
        <f>'Income Statment'!U55</f>
        <v>57.75</v>
      </c>
      <c r="W55" s="193">
        <f>'Income Statment'!V55</f>
        <v>453.17399999999998</v>
      </c>
      <c r="X55" s="194">
        <f>'Income Statment'!W55</f>
        <v>0</v>
      </c>
      <c r="Y55" s="194">
        <f>'Income Statment'!X55</f>
        <v>0</v>
      </c>
      <c r="Z55" s="194">
        <f>'Income Statment'!Y55</f>
        <v>0</v>
      </c>
      <c r="AA55" s="194">
        <f>'Income Statment'!Z55</f>
        <v>0</v>
      </c>
      <c r="AB55" s="194">
        <f>'Income Statment'!AA55</f>
        <v>0</v>
      </c>
      <c r="AC55" s="194">
        <f>'Income Statment'!AB55</f>
        <v>0</v>
      </c>
      <c r="AD55" s="194">
        <f>'Income Statment'!AC55</f>
        <v>0</v>
      </c>
      <c r="AE55" s="194">
        <f>'Income Statment'!AD55</f>
        <v>0</v>
      </c>
      <c r="AF55" s="194">
        <f>'Income Statment'!AE55</f>
        <v>0</v>
      </c>
      <c r="AG55" s="194">
        <f>'Income Statment'!AF55</f>
        <v>0</v>
      </c>
      <c r="AH55" s="194">
        <f>'Income Statment'!AG55</f>
        <v>0</v>
      </c>
      <c r="AI55" s="194">
        <f>'Income Statment'!AH55</f>
        <v>0</v>
      </c>
      <c r="AJ55" s="194">
        <f>'Income Statment'!AI55</f>
        <v>0</v>
      </c>
      <c r="AK55" s="194">
        <f>'Income Statment'!AJ55</f>
        <v>0</v>
      </c>
      <c r="AL55" s="194">
        <f>'Income Statment'!AK55</f>
        <v>0</v>
      </c>
      <c r="AM55" s="194">
        <f>'Income Statment'!AL55</f>
        <v>0</v>
      </c>
      <c r="AN55" s="194">
        <f>'Income Statment'!AM55</f>
        <v>0</v>
      </c>
      <c r="AO55" s="194">
        <f>'Income Statment'!AN55</f>
        <v>0</v>
      </c>
      <c r="AP55" s="194">
        <f>'Income Statment'!AO55</f>
        <v>0</v>
      </c>
      <c r="AQ55" s="194">
        <f>'Income Statment'!AP55</f>
        <v>0</v>
      </c>
      <c r="AR55" s="194">
        <f>'Income Statment'!AQ55</f>
        <v>0</v>
      </c>
      <c r="AS55" s="194">
        <f>'Income Statment'!AR55</f>
        <v>0</v>
      </c>
      <c r="AT55" s="194">
        <f>'Income Statment'!AS55</f>
        <v>0</v>
      </c>
      <c r="AU55" s="194">
        <f>'Income Statment'!AT55</f>
        <v>0</v>
      </c>
      <c r="AV55" s="194">
        <f>'Income Statment'!AU55</f>
        <v>0</v>
      </c>
      <c r="AW55" s="194">
        <f>'Income Statment'!AV55</f>
        <v>0</v>
      </c>
      <c r="AX55" s="194">
        <f>'Income Statment'!AW55</f>
        <v>0</v>
      </c>
      <c r="AY55" s="194">
        <f>'Income Statment'!AX55</f>
        <v>0</v>
      </c>
      <c r="AZ55" s="194">
        <f>'Income Statment'!AY55</f>
        <v>0</v>
      </c>
      <c r="BA55" s="194">
        <f>'Income Statment'!AZ55</f>
        <v>0</v>
      </c>
      <c r="BB55" s="194">
        <f>'Income Statment'!BA55</f>
        <v>0</v>
      </c>
      <c r="BC55" s="194">
        <f>'Income Statment'!BB55</f>
        <v>0</v>
      </c>
      <c r="BD55" s="194">
        <f>'Income Statment'!BC55</f>
        <v>0</v>
      </c>
      <c r="BE55" s="194">
        <f>'Income Statment'!BD55</f>
        <v>0</v>
      </c>
      <c r="BF55" s="194">
        <f>'Income Statment'!BE55</f>
        <v>0</v>
      </c>
      <c r="BG55" s="194">
        <f>'Income Statment'!BF55</f>
        <v>0</v>
      </c>
      <c r="BH55" s="194">
        <f>'Income Statment'!BG55</f>
        <v>0</v>
      </c>
      <c r="BI55" s="194">
        <f>'Income Statment'!BH55</f>
        <v>0</v>
      </c>
      <c r="BJ55" s="194">
        <f>'Income Statment'!BI55</f>
        <v>0</v>
      </c>
      <c r="BK55" s="194">
        <f>'Income Statment'!BJ55</f>
        <v>0</v>
      </c>
      <c r="BL55" s="194">
        <f>'Income Statment'!BK55</f>
        <v>0</v>
      </c>
      <c r="BM55" s="194">
        <f>'Income Statment'!BL55</f>
        <v>0</v>
      </c>
      <c r="BN55" s="195">
        <f>'Income Statment'!BM55</f>
        <v>0</v>
      </c>
      <c r="BO55" s="195">
        <f>'Income Statment'!BN55</f>
        <v>0</v>
      </c>
      <c r="BP55" s="195">
        <f>'Income Statment'!BO55</f>
        <v>0</v>
      </c>
      <c r="BQ55" s="196">
        <f>'Income Statment'!BP55</f>
        <v>1393.3329999999999</v>
      </c>
      <c r="BR55" s="196">
        <f>'Income Statment'!BQ55</f>
        <v>220</v>
      </c>
      <c r="BS55" s="196">
        <f>'Income Statment'!BR55</f>
        <v>1613.3329999999999</v>
      </c>
      <c r="BT55" s="197">
        <f>'Income Statment'!BS55</f>
        <v>0</v>
      </c>
      <c r="BU55" s="197">
        <f>'Income Statment'!BT55</f>
        <v>0</v>
      </c>
      <c r="BV55" s="197">
        <f>'Income Statment'!BU55</f>
        <v>0</v>
      </c>
      <c r="BW55" s="198">
        <f>'Income Statment'!BV55</f>
        <v>0</v>
      </c>
      <c r="BX55" s="198">
        <f>'Income Statment'!BW55</f>
        <v>0</v>
      </c>
      <c r="BY55" s="198">
        <f>'Income Statment'!BX55</f>
        <v>0</v>
      </c>
      <c r="BZ55" s="199">
        <f>'Income Statment'!BY55</f>
        <v>0</v>
      </c>
      <c r="CA55" s="199">
        <f>'Income Statment'!BZ55</f>
        <v>0</v>
      </c>
      <c r="CB55" s="199">
        <f>'Income Statment'!CA55</f>
        <v>0</v>
      </c>
      <c r="CC55" s="200">
        <f>'Income Statment'!CB55</f>
        <v>0</v>
      </c>
      <c r="CD55" s="200">
        <f>'Income Statment'!CC55</f>
        <v>0</v>
      </c>
      <c r="CE55" s="200">
        <f>'Income Statment'!CD55</f>
        <v>0</v>
      </c>
      <c r="CF55" s="201">
        <f>'Income Statment'!CE55</f>
        <v>0</v>
      </c>
      <c r="CG55" s="201">
        <f>'Income Statment'!CF55</f>
        <v>0</v>
      </c>
      <c r="CH55" s="201">
        <f>'Income Statment'!CG55</f>
        <v>0</v>
      </c>
      <c r="CI55" s="201">
        <f>'Income Statment'!CH55</f>
        <v>0</v>
      </c>
      <c r="CJ55" s="201">
        <f>'Income Statment'!CI55</f>
        <v>0</v>
      </c>
      <c r="CK55" s="201">
        <f>'Income Statment'!CJ55</f>
        <v>0</v>
      </c>
      <c r="CL55" s="202">
        <f>'Income Statment'!CK55</f>
        <v>0</v>
      </c>
      <c r="CM55" s="202">
        <f>'Income Statment'!CL55</f>
        <v>0</v>
      </c>
      <c r="CN55" s="202">
        <f>'Income Statment'!CM55</f>
        <v>0</v>
      </c>
      <c r="CO55" s="193">
        <f>'Income Statment'!CN55</f>
        <v>0</v>
      </c>
      <c r="CP55" s="193">
        <f>'Income Statment'!CO55</f>
        <v>0</v>
      </c>
      <c r="CQ55" s="193">
        <f>'Income Statment'!CP55</f>
        <v>0</v>
      </c>
      <c r="CR55" s="203">
        <f>'Income Statment'!CQ55</f>
        <v>0</v>
      </c>
      <c r="CS55" s="203">
        <f>'Income Statment'!CR55</f>
        <v>0</v>
      </c>
      <c r="CT55" s="203">
        <f>'Income Statment'!CS55</f>
        <v>0</v>
      </c>
      <c r="CU55" s="194">
        <f>'Income Statment'!CT55</f>
        <v>0</v>
      </c>
      <c r="CV55" s="194">
        <f>'Income Statment'!CU55</f>
        <v>0</v>
      </c>
      <c r="CW55" s="194">
        <f>'Income Statment'!CV55</f>
        <v>0</v>
      </c>
      <c r="CX55" s="204">
        <f>'Income Statment'!CW55</f>
        <v>0</v>
      </c>
      <c r="CY55" s="204">
        <f>'Income Statment'!CX55</f>
        <v>0</v>
      </c>
      <c r="CZ55" s="204">
        <f>'Income Statment'!CY55</f>
        <v>0</v>
      </c>
      <c r="DA55" s="205">
        <f>'Income Statment'!CZ55</f>
        <v>0</v>
      </c>
      <c r="DB55" s="205">
        <f>'Income Statment'!DA55</f>
        <v>0</v>
      </c>
      <c r="DC55" s="205">
        <f>'Income Statment'!DB55</f>
        <v>0</v>
      </c>
      <c r="DD55" s="196">
        <f>'Income Statment'!DC55</f>
        <v>517.94100000000003</v>
      </c>
      <c r="DE55" s="196">
        <f>'Income Statment'!DD55</f>
        <v>56.084000000000003</v>
      </c>
      <c r="DF55" s="196">
        <f>'Income Statment'!DE55</f>
        <v>574.02500000000009</v>
      </c>
      <c r="DG55" s="206">
        <f>'Income Statment'!DF55</f>
        <v>0</v>
      </c>
      <c r="DH55" s="206">
        <f>'Income Statment'!DG55</f>
        <v>0</v>
      </c>
      <c r="DI55" s="206">
        <f>'Income Statment'!DH55</f>
        <v>0</v>
      </c>
      <c r="DJ55" s="207">
        <f>'Income Statment'!DI55</f>
        <v>0</v>
      </c>
      <c r="DK55" s="207">
        <f>'Income Statment'!DJ55</f>
        <v>0</v>
      </c>
      <c r="DL55" s="207">
        <f>'Income Statment'!DK55</f>
        <v>0</v>
      </c>
      <c r="DM55" s="208">
        <f>'Income Statment'!DL55</f>
        <v>0</v>
      </c>
      <c r="DN55" s="208">
        <f>'Income Statment'!DM55</f>
        <v>0</v>
      </c>
      <c r="DO55" s="208">
        <f>'Income Statment'!DN55</f>
        <v>0</v>
      </c>
      <c r="DP55" s="209">
        <f>'Income Statment'!DO55</f>
        <v>2045.5</v>
      </c>
      <c r="DQ55" s="209">
        <f>'Income Statment'!DP55</f>
        <v>305</v>
      </c>
      <c r="DR55" s="209">
        <f>'Income Statment'!DQ55</f>
        <v>2350.5</v>
      </c>
      <c r="DS55" s="6">
        <f>'Income Statment'!DR55</f>
        <v>4352.1980000000003</v>
      </c>
      <c r="DT55" s="6">
        <f>'Income Statment'!DS55</f>
        <v>638.83400000000006</v>
      </c>
      <c r="DU55" s="6">
        <f>'Income Statment'!DT55</f>
        <v>4991.0319999999992</v>
      </c>
    </row>
    <row r="56" spans="1:125" x14ac:dyDescent="0.25">
      <c r="A56" s="214" t="str">
        <f t="shared" si="1"/>
        <v>5010112</v>
      </c>
      <c r="B56" t="str">
        <f>'Income Statment'!A56</f>
        <v>5010112-Supervision Allowances</v>
      </c>
      <c r="C56" s="6">
        <f>'Income Statment'!B56</f>
        <v>0</v>
      </c>
      <c r="D56" s="6">
        <f>'Income Statment'!C56</f>
        <v>0</v>
      </c>
      <c r="E56" s="6">
        <f>'Income Statment'!D56</f>
        <v>0</v>
      </c>
      <c r="F56" s="193">
        <f>'Income Statment'!E56</f>
        <v>0</v>
      </c>
      <c r="G56" s="193">
        <f>'Income Statment'!F56</f>
        <v>0</v>
      </c>
      <c r="H56" s="193">
        <f>'Income Statment'!G56</f>
        <v>0</v>
      </c>
      <c r="I56" s="193">
        <f>'Income Statment'!H56</f>
        <v>0</v>
      </c>
      <c r="J56" s="193">
        <f>'Income Statment'!I56</f>
        <v>0</v>
      </c>
      <c r="K56" s="193">
        <f>'Income Statment'!J56</f>
        <v>0</v>
      </c>
      <c r="L56" s="193">
        <f>'Income Statment'!K56</f>
        <v>0</v>
      </c>
      <c r="M56" s="193">
        <f>'Income Statment'!L56</f>
        <v>0</v>
      </c>
      <c r="N56" s="193">
        <f>'Income Statment'!M56</f>
        <v>0</v>
      </c>
      <c r="O56" s="193">
        <f>'Income Statment'!N56</f>
        <v>0</v>
      </c>
      <c r="P56" s="193">
        <f>'Income Statment'!O56</f>
        <v>0</v>
      </c>
      <c r="Q56" s="193">
        <f>'Income Statment'!P56</f>
        <v>0</v>
      </c>
      <c r="R56" s="193">
        <f>'Income Statment'!Q56</f>
        <v>0</v>
      </c>
      <c r="S56" s="193">
        <f>'Income Statment'!R56</f>
        <v>0</v>
      </c>
      <c r="T56" s="193">
        <f>'Income Statment'!S56</f>
        <v>0</v>
      </c>
      <c r="U56" s="193">
        <f>'Income Statment'!T56</f>
        <v>0</v>
      </c>
      <c r="V56" s="193">
        <f>'Income Statment'!U56</f>
        <v>0</v>
      </c>
      <c r="W56" s="193">
        <f>'Income Statment'!V56</f>
        <v>0</v>
      </c>
      <c r="X56" s="194">
        <f>'Income Statment'!W56</f>
        <v>0</v>
      </c>
      <c r="Y56" s="194">
        <f>'Income Statment'!X56</f>
        <v>0</v>
      </c>
      <c r="Z56" s="194">
        <f>'Income Statment'!Y56</f>
        <v>0</v>
      </c>
      <c r="AA56" s="194">
        <f>'Income Statment'!Z56</f>
        <v>0</v>
      </c>
      <c r="AB56" s="194">
        <f>'Income Statment'!AA56</f>
        <v>0</v>
      </c>
      <c r="AC56" s="194">
        <f>'Income Statment'!AB56</f>
        <v>0</v>
      </c>
      <c r="AD56" s="194">
        <f>'Income Statment'!AC56</f>
        <v>0</v>
      </c>
      <c r="AE56" s="194">
        <f>'Income Statment'!AD56</f>
        <v>0</v>
      </c>
      <c r="AF56" s="194">
        <f>'Income Statment'!AE56</f>
        <v>0</v>
      </c>
      <c r="AG56" s="194">
        <f>'Income Statment'!AF56</f>
        <v>0</v>
      </c>
      <c r="AH56" s="194">
        <f>'Income Statment'!AG56</f>
        <v>0</v>
      </c>
      <c r="AI56" s="194">
        <f>'Income Statment'!AH56</f>
        <v>0</v>
      </c>
      <c r="AJ56" s="194">
        <f>'Income Statment'!AI56</f>
        <v>0</v>
      </c>
      <c r="AK56" s="194">
        <f>'Income Statment'!AJ56</f>
        <v>0</v>
      </c>
      <c r="AL56" s="194">
        <f>'Income Statment'!AK56</f>
        <v>0</v>
      </c>
      <c r="AM56" s="194">
        <f>'Income Statment'!AL56</f>
        <v>0</v>
      </c>
      <c r="AN56" s="194">
        <f>'Income Statment'!AM56</f>
        <v>0</v>
      </c>
      <c r="AO56" s="194">
        <f>'Income Statment'!AN56</f>
        <v>0</v>
      </c>
      <c r="AP56" s="194">
        <f>'Income Statment'!AO56</f>
        <v>0</v>
      </c>
      <c r="AQ56" s="194">
        <f>'Income Statment'!AP56</f>
        <v>0</v>
      </c>
      <c r="AR56" s="194">
        <f>'Income Statment'!AQ56</f>
        <v>0</v>
      </c>
      <c r="AS56" s="194">
        <f>'Income Statment'!AR56</f>
        <v>0</v>
      </c>
      <c r="AT56" s="194">
        <f>'Income Statment'!AS56</f>
        <v>0</v>
      </c>
      <c r="AU56" s="194">
        <f>'Income Statment'!AT56</f>
        <v>0</v>
      </c>
      <c r="AV56" s="194">
        <f>'Income Statment'!AU56</f>
        <v>0</v>
      </c>
      <c r="AW56" s="194">
        <f>'Income Statment'!AV56</f>
        <v>0</v>
      </c>
      <c r="AX56" s="194">
        <f>'Income Statment'!AW56</f>
        <v>0</v>
      </c>
      <c r="AY56" s="194">
        <f>'Income Statment'!AX56</f>
        <v>0</v>
      </c>
      <c r="AZ56" s="194">
        <f>'Income Statment'!AY56</f>
        <v>0</v>
      </c>
      <c r="BA56" s="194">
        <f>'Income Statment'!AZ56</f>
        <v>0</v>
      </c>
      <c r="BB56" s="194">
        <f>'Income Statment'!BA56</f>
        <v>0</v>
      </c>
      <c r="BC56" s="194">
        <f>'Income Statment'!BB56</f>
        <v>0</v>
      </c>
      <c r="BD56" s="194">
        <f>'Income Statment'!BC56</f>
        <v>0</v>
      </c>
      <c r="BE56" s="194">
        <f>'Income Statment'!BD56</f>
        <v>0</v>
      </c>
      <c r="BF56" s="194">
        <f>'Income Statment'!BE56</f>
        <v>0</v>
      </c>
      <c r="BG56" s="194">
        <f>'Income Statment'!BF56</f>
        <v>0</v>
      </c>
      <c r="BH56" s="194">
        <f>'Income Statment'!BG56</f>
        <v>0</v>
      </c>
      <c r="BI56" s="194">
        <f>'Income Statment'!BH56</f>
        <v>0</v>
      </c>
      <c r="BJ56" s="194">
        <f>'Income Statment'!BI56</f>
        <v>0</v>
      </c>
      <c r="BK56" s="194">
        <f>'Income Statment'!BJ56</f>
        <v>0</v>
      </c>
      <c r="BL56" s="194">
        <f>'Income Statment'!BK56</f>
        <v>0</v>
      </c>
      <c r="BM56" s="194">
        <f>'Income Statment'!BL56</f>
        <v>0</v>
      </c>
      <c r="BN56" s="195">
        <f>'Income Statment'!BM56</f>
        <v>0</v>
      </c>
      <c r="BO56" s="195">
        <f>'Income Statment'!BN56</f>
        <v>0</v>
      </c>
      <c r="BP56" s="195">
        <f>'Income Statment'!BO56</f>
        <v>0</v>
      </c>
      <c r="BQ56" s="196">
        <f>'Income Statment'!BP56</f>
        <v>633.33300000000008</v>
      </c>
      <c r="BR56" s="196">
        <f>'Income Statment'!BQ56</f>
        <v>100</v>
      </c>
      <c r="BS56" s="196">
        <f>'Income Statment'!BR56</f>
        <v>733.33300000000008</v>
      </c>
      <c r="BT56" s="197">
        <f>'Income Statment'!BS56</f>
        <v>0</v>
      </c>
      <c r="BU56" s="197">
        <f>'Income Statment'!BT56</f>
        <v>0</v>
      </c>
      <c r="BV56" s="197">
        <f>'Income Statment'!BU56</f>
        <v>0</v>
      </c>
      <c r="BW56" s="198">
        <f>'Income Statment'!BV56</f>
        <v>0</v>
      </c>
      <c r="BX56" s="198">
        <f>'Income Statment'!BW56</f>
        <v>0</v>
      </c>
      <c r="BY56" s="198">
        <f>'Income Statment'!BX56</f>
        <v>0</v>
      </c>
      <c r="BZ56" s="199">
        <f>'Income Statment'!BY56</f>
        <v>0</v>
      </c>
      <c r="CA56" s="199">
        <f>'Income Statment'!BZ56</f>
        <v>0</v>
      </c>
      <c r="CB56" s="199">
        <f>'Income Statment'!CA56</f>
        <v>0</v>
      </c>
      <c r="CC56" s="200">
        <f>'Income Statment'!CB56</f>
        <v>0</v>
      </c>
      <c r="CD56" s="200">
        <f>'Income Statment'!CC56</f>
        <v>0</v>
      </c>
      <c r="CE56" s="200">
        <f>'Income Statment'!CD56</f>
        <v>0</v>
      </c>
      <c r="CF56" s="201">
        <f>'Income Statment'!CE56</f>
        <v>0</v>
      </c>
      <c r="CG56" s="201">
        <f>'Income Statment'!CF56</f>
        <v>0</v>
      </c>
      <c r="CH56" s="201">
        <f>'Income Statment'!CG56</f>
        <v>0</v>
      </c>
      <c r="CI56" s="201">
        <f>'Income Statment'!CH56</f>
        <v>0</v>
      </c>
      <c r="CJ56" s="201">
        <f>'Income Statment'!CI56</f>
        <v>0</v>
      </c>
      <c r="CK56" s="201">
        <f>'Income Statment'!CJ56</f>
        <v>0</v>
      </c>
      <c r="CL56" s="202">
        <f>'Income Statment'!CK56</f>
        <v>0</v>
      </c>
      <c r="CM56" s="202">
        <f>'Income Statment'!CL56</f>
        <v>0</v>
      </c>
      <c r="CN56" s="202">
        <f>'Income Statment'!CM56</f>
        <v>0</v>
      </c>
      <c r="CO56" s="193">
        <f>'Income Statment'!CN56</f>
        <v>0</v>
      </c>
      <c r="CP56" s="193">
        <f>'Income Statment'!CO56</f>
        <v>0</v>
      </c>
      <c r="CQ56" s="193">
        <f>'Income Statment'!CP56</f>
        <v>0</v>
      </c>
      <c r="CR56" s="203">
        <f>'Income Statment'!CQ56</f>
        <v>0</v>
      </c>
      <c r="CS56" s="203">
        <f>'Income Statment'!CR56</f>
        <v>0</v>
      </c>
      <c r="CT56" s="203">
        <f>'Income Statment'!CS56</f>
        <v>0</v>
      </c>
      <c r="CU56" s="194">
        <f>'Income Statment'!CT56</f>
        <v>0</v>
      </c>
      <c r="CV56" s="194">
        <f>'Income Statment'!CU56</f>
        <v>0</v>
      </c>
      <c r="CW56" s="194">
        <f>'Income Statment'!CV56</f>
        <v>0</v>
      </c>
      <c r="CX56" s="204">
        <f>'Income Statment'!CW56</f>
        <v>0</v>
      </c>
      <c r="CY56" s="204">
        <f>'Income Statment'!CX56</f>
        <v>0</v>
      </c>
      <c r="CZ56" s="204">
        <f>'Income Statment'!CY56</f>
        <v>0</v>
      </c>
      <c r="DA56" s="205">
        <f>'Income Statment'!CZ56</f>
        <v>0</v>
      </c>
      <c r="DB56" s="205">
        <f>'Income Statment'!DA56</f>
        <v>0</v>
      </c>
      <c r="DC56" s="205">
        <f>'Income Statment'!DB56</f>
        <v>0</v>
      </c>
      <c r="DD56" s="196">
        <f>'Income Statment'!DC56</f>
        <v>115</v>
      </c>
      <c r="DE56" s="196">
        <f>'Income Statment'!DD56</f>
        <v>0</v>
      </c>
      <c r="DF56" s="196">
        <f>'Income Statment'!DE56</f>
        <v>115</v>
      </c>
      <c r="DG56" s="206">
        <f>'Income Statment'!DF56</f>
        <v>0</v>
      </c>
      <c r="DH56" s="206">
        <f>'Income Statment'!DG56</f>
        <v>0</v>
      </c>
      <c r="DI56" s="206">
        <f>'Income Statment'!DH56</f>
        <v>0</v>
      </c>
      <c r="DJ56" s="207">
        <f>'Income Statment'!DI56</f>
        <v>0</v>
      </c>
      <c r="DK56" s="207">
        <f>'Income Statment'!DJ56</f>
        <v>0</v>
      </c>
      <c r="DL56" s="207">
        <f>'Income Statment'!DK56</f>
        <v>0</v>
      </c>
      <c r="DM56" s="208">
        <f>'Income Statment'!DL56</f>
        <v>0</v>
      </c>
      <c r="DN56" s="208">
        <f>'Income Statment'!DM56</f>
        <v>0</v>
      </c>
      <c r="DO56" s="208">
        <f>'Income Statment'!DN56</f>
        <v>0</v>
      </c>
      <c r="DP56" s="209">
        <f>'Income Statment'!DO56</f>
        <v>905</v>
      </c>
      <c r="DQ56" s="209">
        <f>'Income Statment'!DP56</f>
        <v>100</v>
      </c>
      <c r="DR56" s="209">
        <f>'Income Statment'!DQ56</f>
        <v>1005</v>
      </c>
      <c r="DS56" s="6">
        <f>'Income Statment'!DR56</f>
        <v>1653.3330000000001</v>
      </c>
      <c r="DT56" s="6">
        <f>'Income Statment'!DS56</f>
        <v>200</v>
      </c>
      <c r="DU56" s="6">
        <f>'Income Statment'!DT56</f>
        <v>1853.3330000000001</v>
      </c>
    </row>
    <row r="57" spans="1:125" x14ac:dyDescent="0.25">
      <c r="A57" s="214" t="str">
        <f t="shared" si="1"/>
        <v>5010113</v>
      </c>
      <c r="B57" t="str">
        <f>'Income Statment'!A57</f>
        <v>5010113-Food Allowances</v>
      </c>
      <c r="C57" s="6">
        <f>'Income Statment'!B57</f>
        <v>0</v>
      </c>
      <c r="D57" s="6">
        <f>'Income Statment'!C57</f>
        <v>0</v>
      </c>
      <c r="E57" s="6">
        <f>'Income Statment'!D57</f>
        <v>0</v>
      </c>
      <c r="F57" s="193">
        <f>'Income Statment'!E57</f>
        <v>0</v>
      </c>
      <c r="G57" s="193">
        <f>'Income Statment'!F57</f>
        <v>0</v>
      </c>
      <c r="H57" s="193">
        <f>'Income Statment'!G57</f>
        <v>0</v>
      </c>
      <c r="I57" s="193">
        <f>'Income Statment'!H57</f>
        <v>0</v>
      </c>
      <c r="J57" s="193">
        <f>'Income Statment'!I57</f>
        <v>0</v>
      </c>
      <c r="K57" s="193">
        <f>'Income Statment'!J57</f>
        <v>0</v>
      </c>
      <c r="L57" s="193">
        <f>'Income Statment'!K57</f>
        <v>0</v>
      </c>
      <c r="M57" s="193">
        <f>'Income Statment'!L57</f>
        <v>0</v>
      </c>
      <c r="N57" s="193">
        <f>'Income Statment'!M57</f>
        <v>0</v>
      </c>
      <c r="O57" s="193">
        <f>'Income Statment'!N57</f>
        <v>0</v>
      </c>
      <c r="P57" s="193">
        <f>'Income Statment'!O57</f>
        <v>0</v>
      </c>
      <c r="Q57" s="193">
        <f>'Income Statment'!P57</f>
        <v>0</v>
      </c>
      <c r="R57" s="193">
        <f>'Income Statment'!Q57</f>
        <v>0</v>
      </c>
      <c r="S57" s="193">
        <f>'Income Statment'!R57</f>
        <v>0</v>
      </c>
      <c r="T57" s="193">
        <f>'Income Statment'!S57</f>
        <v>0</v>
      </c>
      <c r="U57" s="193">
        <f>'Income Statment'!T57</f>
        <v>2166.0070000000001</v>
      </c>
      <c r="V57" s="193">
        <f>'Income Statment'!U57</f>
        <v>340</v>
      </c>
      <c r="W57" s="193">
        <f>'Income Statment'!V57</f>
        <v>2506.0070000000001</v>
      </c>
      <c r="X57" s="194">
        <f>'Income Statment'!W57</f>
        <v>0</v>
      </c>
      <c r="Y57" s="194">
        <f>'Income Statment'!X57</f>
        <v>0</v>
      </c>
      <c r="Z57" s="194">
        <f>'Income Statment'!Y57</f>
        <v>0</v>
      </c>
      <c r="AA57" s="194">
        <f>'Income Statment'!Z57</f>
        <v>0</v>
      </c>
      <c r="AB57" s="194">
        <f>'Income Statment'!AA57</f>
        <v>0</v>
      </c>
      <c r="AC57" s="194">
        <f>'Income Statment'!AB57</f>
        <v>0</v>
      </c>
      <c r="AD57" s="194">
        <f>'Income Statment'!AC57</f>
        <v>0</v>
      </c>
      <c r="AE57" s="194">
        <f>'Income Statment'!AD57</f>
        <v>0</v>
      </c>
      <c r="AF57" s="194">
        <f>'Income Statment'!AE57</f>
        <v>0</v>
      </c>
      <c r="AG57" s="194">
        <f>'Income Statment'!AF57</f>
        <v>0</v>
      </c>
      <c r="AH57" s="194">
        <f>'Income Statment'!AG57</f>
        <v>0</v>
      </c>
      <c r="AI57" s="194">
        <f>'Income Statment'!AH57</f>
        <v>0</v>
      </c>
      <c r="AJ57" s="194">
        <f>'Income Statment'!AI57</f>
        <v>0</v>
      </c>
      <c r="AK57" s="194">
        <f>'Income Statment'!AJ57</f>
        <v>0</v>
      </c>
      <c r="AL57" s="194">
        <f>'Income Statment'!AK57</f>
        <v>0</v>
      </c>
      <c r="AM57" s="194">
        <f>'Income Statment'!AL57</f>
        <v>0</v>
      </c>
      <c r="AN57" s="194">
        <f>'Income Statment'!AM57</f>
        <v>0</v>
      </c>
      <c r="AO57" s="194">
        <f>'Income Statment'!AN57</f>
        <v>0</v>
      </c>
      <c r="AP57" s="194">
        <f>'Income Statment'!AO57</f>
        <v>0</v>
      </c>
      <c r="AQ57" s="194">
        <f>'Income Statment'!AP57</f>
        <v>0</v>
      </c>
      <c r="AR57" s="194">
        <f>'Income Statment'!AQ57</f>
        <v>0</v>
      </c>
      <c r="AS57" s="194">
        <f>'Income Statment'!AR57</f>
        <v>0</v>
      </c>
      <c r="AT57" s="194">
        <f>'Income Statment'!AS57</f>
        <v>0</v>
      </c>
      <c r="AU57" s="194">
        <f>'Income Statment'!AT57</f>
        <v>0</v>
      </c>
      <c r="AV57" s="194">
        <f>'Income Statment'!AU57</f>
        <v>0</v>
      </c>
      <c r="AW57" s="194">
        <f>'Income Statment'!AV57</f>
        <v>0</v>
      </c>
      <c r="AX57" s="194">
        <f>'Income Statment'!AW57</f>
        <v>0</v>
      </c>
      <c r="AY57" s="194">
        <f>'Income Statment'!AX57</f>
        <v>0</v>
      </c>
      <c r="AZ57" s="194">
        <f>'Income Statment'!AY57</f>
        <v>0</v>
      </c>
      <c r="BA57" s="194">
        <f>'Income Statment'!AZ57</f>
        <v>0</v>
      </c>
      <c r="BB57" s="194">
        <f>'Income Statment'!BA57</f>
        <v>0</v>
      </c>
      <c r="BC57" s="194">
        <f>'Income Statment'!BB57</f>
        <v>0</v>
      </c>
      <c r="BD57" s="194">
        <f>'Income Statment'!BC57</f>
        <v>0</v>
      </c>
      <c r="BE57" s="194">
        <f>'Income Statment'!BD57</f>
        <v>0</v>
      </c>
      <c r="BF57" s="194">
        <f>'Income Statment'!BE57</f>
        <v>0</v>
      </c>
      <c r="BG57" s="194">
        <f>'Income Statment'!BF57</f>
        <v>0</v>
      </c>
      <c r="BH57" s="194">
        <f>'Income Statment'!BG57</f>
        <v>0</v>
      </c>
      <c r="BI57" s="194">
        <f>'Income Statment'!BH57</f>
        <v>0</v>
      </c>
      <c r="BJ57" s="194">
        <f>'Income Statment'!BI57</f>
        <v>0</v>
      </c>
      <c r="BK57" s="194">
        <f>'Income Statment'!BJ57</f>
        <v>0</v>
      </c>
      <c r="BL57" s="194">
        <f>'Income Statment'!BK57</f>
        <v>0</v>
      </c>
      <c r="BM57" s="194">
        <f>'Income Statment'!BL57</f>
        <v>0</v>
      </c>
      <c r="BN57" s="195">
        <f>'Income Statment'!BM57</f>
        <v>0</v>
      </c>
      <c r="BO57" s="195">
        <f>'Income Statment'!BN57</f>
        <v>0</v>
      </c>
      <c r="BP57" s="195">
        <f>'Income Statment'!BO57</f>
        <v>0</v>
      </c>
      <c r="BQ57" s="196">
        <f>'Income Statment'!BP57</f>
        <v>0</v>
      </c>
      <c r="BR57" s="196">
        <f>'Income Statment'!BQ57</f>
        <v>0</v>
      </c>
      <c r="BS57" s="196">
        <f>'Income Statment'!BR57</f>
        <v>0</v>
      </c>
      <c r="BT57" s="197">
        <f>'Income Statment'!BS57</f>
        <v>0</v>
      </c>
      <c r="BU57" s="197">
        <f>'Income Statment'!BT57</f>
        <v>0</v>
      </c>
      <c r="BV57" s="197">
        <f>'Income Statment'!BU57</f>
        <v>0</v>
      </c>
      <c r="BW57" s="198">
        <f>'Income Statment'!BV57</f>
        <v>0</v>
      </c>
      <c r="BX57" s="198">
        <f>'Income Statment'!BW57</f>
        <v>0</v>
      </c>
      <c r="BY57" s="198">
        <f>'Income Statment'!BX57</f>
        <v>0</v>
      </c>
      <c r="BZ57" s="199">
        <f>'Income Statment'!BY57</f>
        <v>0</v>
      </c>
      <c r="CA57" s="199">
        <f>'Income Statment'!BZ57</f>
        <v>0</v>
      </c>
      <c r="CB57" s="199">
        <f>'Income Statment'!CA57</f>
        <v>0</v>
      </c>
      <c r="CC57" s="200">
        <f>'Income Statment'!CB57</f>
        <v>0</v>
      </c>
      <c r="CD57" s="200">
        <f>'Income Statment'!CC57</f>
        <v>0</v>
      </c>
      <c r="CE57" s="200">
        <f>'Income Statment'!CD57</f>
        <v>0</v>
      </c>
      <c r="CF57" s="201">
        <f>'Income Statment'!CE57</f>
        <v>0</v>
      </c>
      <c r="CG57" s="201">
        <f>'Income Statment'!CF57</f>
        <v>0</v>
      </c>
      <c r="CH57" s="201">
        <f>'Income Statment'!CG57</f>
        <v>0</v>
      </c>
      <c r="CI57" s="201">
        <f>'Income Statment'!CH57</f>
        <v>0</v>
      </c>
      <c r="CJ57" s="201">
        <f>'Income Statment'!CI57</f>
        <v>0</v>
      </c>
      <c r="CK57" s="201">
        <f>'Income Statment'!CJ57</f>
        <v>0</v>
      </c>
      <c r="CL57" s="202">
        <f>'Income Statment'!CK57</f>
        <v>0</v>
      </c>
      <c r="CM57" s="202">
        <f>'Income Statment'!CL57</f>
        <v>0</v>
      </c>
      <c r="CN57" s="202">
        <f>'Income Statment'!CM57</f>
        <v>0</v>
      </c>
      <c r="CO57" s="193">
        <f>'Income Statment'!CN57</f>
        <v>745.19200000000001</v>
      </c>
      <c r="CP57" s="193">
        <f>'Income Statment'!CO57</f>
        <v>3.0310000000000001</v>
      </c>
      <c r="CQ57" s="193">
        <f>'Income Statment'!CP57</f>
        <v>748.22299999999996</v>
      </c>
      <c r="CR57" s="203">
        <f>'Income Statment'!CQ57</f>
        <v>84.74</v>
      </c>
      <c r="CS57" s="203">
        <f>'Income Statment'!CR57</f>
        <v>13</v>
      </c>
      <c r="CT57" s="203">
        <f>'Income Statment'!CS57</f>
        <v>97.74</v>
      </c>
      <c r="CU57" s="194">
        <f>'Income Statment'!CT57</f>
        <v>0</v>
      </c>
      <c r="CV57" s="194">
        <f>'Income Statment'!CU57</f>
        <v>0</v>
      </c>
      <c r="CW57" s="194">
        <f>'Income Statment'!CV57</f>
        <v>0</v>
      </c>
      <c r="CX57" s="204">
        <f>'Income Statment'!CW57</f>
        <v>0</v>
      </c>
      <c r="CY57" s="204">
        <f>'Income Statment'!CX57</f>
        <v>0</v>
      </c>
      <c r="CZ57" s="204">
        <f>'Income Statment'!CY57</f>
        <v>0</v>
      </c>
      <c r="DA57" s="205">
        <f>'Income Statment'!CZ57</f>
        <v>0</v>
      </c>
      <c r="DB57" s="205">
        <f>'Income Statment'!DA57</f>
        <v>0</v>
      </c>
      <c r="DC57" s="205">
        <f>'Income Statment'!DB57</f>
        <v>0</v>
      </c>
      <c r="DD57" s="196">
        <f>'Income Statment'!DC57</f>
        <v>0</v>
      </c>
      <c r="DE57" s="196">
        <f>'Income Statment'!DD57</f>
        <v>0</v>
      </c>
      <c r="DF57" s="196">
        <f>'Income Statment'!DE57</f>
        <v>0</v>
      </c>
      <c r="DG57" s="206">
        <f>'Income Statment'!DF57</f>
        <v>0</v>
      </c>
      <c r="DH57" s="206">
        <f>'Income Statment'!DG57</f>
        <v>0</v>
      </c>
      <c r="DI57" s="206">
        <f>'Income Statment'!DH57</f>
        <v>0</v>
      </c>
      <c r="DJ57" s="207">
        <f>'Income Statment'!DI57</f>
        <v>0</v>
      </c>
      <c r="DK57" s="207">
        <f>'Income Statment'!DJ57</f>
        <v>0</v>
      </c>
      <c r="DL57" s="207">
        <f>'Income Statment'!DK57</f>
        <v>0</v>
      </c>
      <c r="DM57" s="208">
        <f>'Income Statment'!DL57</f>
        <v>0</v>
      </c>
      <c r="DN57" s="208">
        <f>'Income Statment'!DM57</f>
        <v>0</v>
      </c>
      <c r="DO57" s="208">
        <f>'Income Statment'!DN57</f>
        <v>0</v>
      </c>
      <c r="DP57" s="209">
        <f>'Income Statment'!DO57</f>
        <v>378.517</v>
      </c>
      <c r="DQ57" s="209">
        <f>'Income Statment'!DP57</f>
        <v>40</v>
      </c>
      <c r="DR57" s="209">
        <f>'Income Statment'!DQ57</f>
        <v>418.517</v>
      </c>
      <c r="DS57" s="6">
        <f>'Income Statment'!DR57</f>
        <v>3374.4559999999997</v>
      </c>
      <c r="DT57" s="6">
        <f>'Income Statment'!DS57</f>
        <v>396.03100000000001</v>
      </c>
      <c r="DU57" s="6">
        <f>'Income Statment'!DT57</f>
        <v>3770.4869999999996</v>
      </c>
    </row>
    <row r="58" spans="1:125" x14ac:dyDescent="0.25">
      <c r="A58" s="214" t="str">
        <f t="shared" si="1"/>
        <v>5010114</v>
      </c>
      <c r="B58" t="str">
        <f>'Income Statment'!A58</f>
        <v>5010114-Mobile Allowances</v>
      </c>
      <c r="C58" s="6">
        <f>'Income Statment'!B58</f>
        <v>0</v>
      </c>
      <c r="D58" s="6">
        <f>'Income Statment'!C58</f>
        <v>0</v>
      </c>
      <c r="E58" s="6">
        <f>'Income Statment'!D58</f>
        <v>0</v>
      </c>
      <c r="F58" s="193">
        <f>'Income Statment'!E58</f>
        <v>0</v>
      </c>
      <c r="G58" s="193">
        <f>'Income Statment'!F58</f>
        <v>0</v>
      </c>
      <c r="H58" s="193">
        <f>'Income Statment'!G58</f>
        <v>0</v>
      </c>
      <c r="I58" s="193">
        <f>'Income Statment'!H58</f>
        <v>0</v>
      </c>
      <c r="J58" s="193">
        <f>'Income Statment'!I58</f>
        <v>0</v>
      </c>
      <c r="K58" s="193">
        <f>'Income Statment'!J58</f>
        <v>0</v>
      </c>
      <c r="L58" s="193">
        <f>'Income Statment'!K58</f>
        <v>0</v>
      </c>
      <c r="M58" s="193">
        <f>'Income Statment'!L58</f>
        <v>0</v>
      </c>
      <c r="N58" s="193">
        <f>'Income Statment'!M58</f>
        <v>0</v>
      </c>
      <c r="O58" s="193">
        <f>'Income Statment'!N58</f>
        <v>0</v>
      </c>
      <c r="P58" s="193">
        <f>'Income Statment'!O58</f>
        <v>0</v>
      </c>
      <c r="Q58" s="193">
        <f>'Income Statment'!P58</f>
        <v>0</v>
      </c>
      <c r="R58" s="193">
        <f>'Income Statment'!Q58</f>
        <v>0</v>
      </c>
      <c r="S58" s="193">
        <f>'Income Statment'!R58</f>
        <v>0</v>
      </c>
      <c r="T58" s="193">
        <f>'Income Statment'!S58</f>
        <v>0</v>
      </c>
      <c r="U58" s="193">
        <f>'Income Statment'!T58</f>
        <v>0</v>
      </c>
      <c r="V58" s="193">
        <f>'Income Statment'!U58</f>
        <v>0</v>
      </c>
      <c r="W58" s="193">
        <f>'Income Statment'!V58</f>
        <v>0</v>
      </c>
      <c r="X58" s="194">
        <f>'Income Statment'!W58</f>
        <v>0</v>
      </c>
      <c r="Y58" s="194">
        <f>'Income Statment'!X58</f>
        <v>0</v>
      </c>
      <c r="Z58" s="194">
        <f>'Income Statment'!Y58</f>
        <v>0</v>
      </c>
      <c r="AA58" s="194">
        <f>'Income Statment'!Z58</f>
        <v>0</v>
      </c>
      <c r="AB58" s="194">
        <f>'Income Statment'!AA58</f>
        <v>0</v>
      </c>
      <c r="AC58" s="194">
        <f>'Income Statment'!AB58</f>
        <v>0</v>
      </c>
      <c r="AD58" s="194">
        <f>'Income Statment'!AC58</f>
        <v>0</v>
      </c>
      <c r="AE58" s="194">
        <f>'Income Statment'!AD58</f>
        <v>0</v>
      </c>
      <c r="AF58" s="194">
        <f>'Income Statment'!AE58</f>
        <v>0</v>
      </c>
      <c r="AG58" s="194">
        <f>'Income Statment'!AF58</f>
        <v>0</v>
      </c>
      <c r="AH58" s="194">
        <f>'Income Statment'!AG58</f>
        <v>0</v>
      </c>
      <c r="AI58" s="194">
        <f>'Income Statment'!AH58</f>
        <v>0</v>
      </c>
      <c r="AJ58" s="194">
        <f>'Income Statment'!AI58</f>
        <v>0</v>
      </c>
      <c r="AK58" s="194">
        <f>'Income Statment'!AJ58</f>
        <v>0</v>
      </c>
      <c r="AL58" s="194">
        <f>'Income Statment'!AK58</f>
        <v>0</v>
      </c>
      <c r="AM58" s="194">
        <f>'Income Statment'!AL58</f>
        <v>0</v>
      </c>
      <c r="AN58" s="194">
        <f>'Income Statment'!AM58</f>
        <v>0</v>
      </c>
      <c r="AO58" s="194">
        <f>'Income Statment'!AN58</f>
        <v>0</v>
      </c>
      <c r="AP58" s="194">
        <f>'Income Statment'!AO58</f>
        <v>0</v>
      </c>
      <c r="AQ58" s="194">
        <f>'Income Statment'!AP58</f>
        <v>0</v>
      </c>
      <c r="AR58" s="194">
        <f>'Income Statment'!AQ58</f>
        <v>0</v>
      </c>
      <c r="AS58" s="194">
        <f>'Income Statment'!AR58</f>
        <v>0</v>
      </c>
      <c r="AT58" s="194">
        <f>'Income Statment'!AS58</f>
        <v>0</v>
      </c>
      <c r="AU58" s="194">
        <f>'Income Statment'!AT58</f>
        <v>0</v>
      </c>
      <c r="AV58" s="194">
        <f>'Income Statment'!AU58</f>
        <v>0</v>
      </c>
      <c r="AW58" s="194">
        <f>'Income Statment'!AV58</f>
        <v>0</v>
      </c>
      <c r="AX58" s="194">
        <f>'Income Statment'!AW58</f>
        <v>0</v>
      </c>
      <c r="AY58" s="194">
        <f>'Income Statment'!AX58</f>
        <v>0</v>
      </c>
      <c r="AZ58" s="194">
        <f>'Income Statment'!AY58</f>
        <v>0</v>
      </c>
      <c r="BA58" s="194">
        <f>'Income Statment'!AZ58</f>
        <v>0</v>
      </c>
      <c r="BB58" s="194">
        <f>'Income Statment'!BA58</f>
        <v>0</v>
      </c>
      <c r="BC58" s="194">
        <f>'Income Statment'!BB58</f>
        <v>0</v>
      </c>
      <c r="BD58" s="194">
        <f>'Income Statment'!BC58</f>
        <v>0</v>
      </c>
      <c r="BE58" s="194">
        <f>'Income Statment'!BD58</f>
        <v>0</v>
      </c>
      <c r="BF58" s="194">
        <f>'Income Statment'!BE58</f>
        <v>0</v>
      </c>
      <c r="BG58" s="194">
        <f>'Income Statment'!BF58</f>
        <v>0</v>
      </c>
      <c r="BH58" s="194">
        <f>'Income Statment'!BG58</f>
        <v>0</v>
      </c>
      <c r="BI58" s="194">
        <f>'Income Statment'!BH58</f>
        <v>0</v>
      </c>
      <c r="BJ58" s="194">
        <f>'Income Statment'!BI58</f>
        <v>0</v>
      </c>
      <c r="BK58" s="194">
        <f>'Income Statment'!BJ58</f>
        <v>0</v>
      </c>
      <c r="BL58" s="194">
        <f>'Income Statment'!BK58</f>
        <v>0</v>
      </c>
      <c r="BM58" s="194">
        <f>'Income Statment'!BL58</f>
        <v>0</v>
      </c>
      <c r="BN58" s="195">
        <f>'Income Statment'!BM58</f>
        <v>0</v>
      </c>
      <c r="BO58" s="195">
        <f>'Income Statment'!BN58</f>
        <v>0</v>
      </c>
      <c r="BP58" s="195">
        <f>'Income Statment'!BO58</f>
        <v>0</v>
      </c>
      <c r="BQ58" s="196">
        <f>'Income Statment'!BP58</f>
        <v>0</v>
      </c>
      <c r="BR58" s="196">
        <f>'Income Statment'!BQ58</f>
        <v>0</v>
      </c>
      <c r="BS58" s="196">
        <f>'Income Statment'!BR58</f>
        <v>0</v>
      </c>
      <c r="BT58" s="197">
        <f>'Income Statment'!BS58</f>
        <v>0</v>
      </c>
      <c r="BU58" s="197">
        <f>'Income Statment'!BT58</f>
        <v>0</v>
      </c>
      <c r="BV58" s="197">
        <f>'Income Statment'!BU58</f>
        <v>0</v>
      </c>
      <c r="BW58" s="198">
        <f>'Income Statment'!BV58</f>
        <v>0</v>
      </c>
      <c r="BX58" s="198">
        <f>'Income Statment'!BW58</f>
        <v>0</v>
      </c>
      <c r="BY58" s="198">
        <f>'Income Statment'!BX58</f>
        <v>0</v>
      </c>
      <c r="BZ58" s="199">
        <f>'Income Statment'!BY58</f>
        <v>0</v>
      </c>
      <c r="CA58" s="199">
        <f>'Income Statment'!BZ58</f>
        <v>0</v>
      </c>
      <c r="CB58" s="199">
        <f>'Income Statment'!CA58</f>
        <v>0</v>
      </c>
      <c r="CC58" s="200">
        <f>'Income Statment'!CB58</f>
        <v>0</v>
      </c>
      <c r="CD58" s="200">
        <f>'Income Statment'!CC58</f>
        <v>0</v>
      </c>
      <c r="CE58" s="200">
        <f>'Income Statment'!CD58</f>
        <v>0</v>
      </c>
      <c r="CF58" s="201">
        <f>'Income Statment'!CE58</f>
        <v>0</v>
      </c>
      <c r="CG58" s="201">
        <f>'Income Statment'!CF58</f>
        <v>0</v>
      </c>
      <c r="CH58" s="201">
        <f>'Income Statment'!CG58</f>
        <v>0</v>
      </c>
      <c r="CI58" s="201">
        <f>'Income Statment'!CH58</f>
        <v>0</v>
      </c>
      <c r="CJ58" s="201">
        <f>'Income Statment'!CI58</f>
        <v>0</v>
      </c>
      <c r="CK58" s="201">
        <f>'Income Statment'!CJ58</f>
        <v>0</v>
      </c>
      <c r="CL58" s="202">
        <f>'Income Statment'!CK58</f>
        <v>0</v>
      </c>
      <c r="CM58" s="202">
        <f>'Income Statment'!CL58</f>
        <v>0</v>
      </c>
      <c r="CN58" s="202">
        <f>'Income Statment'!CM58</f>
        <v>0</v>
      </c>
      <c r="CO58" s="193">
        <f>'Income Statment'!CN58</f>
        <v>0</v>
      </c>
      <c r="CP58" s="193">
        <f>'Income Statment'!CO58</f>
        <v>0</v>
      </c>
      <c r="CQ58" s="193">
        <f>'Income Statment'!CP58</f>
        <v>0</v>
      </c>
      <c r="CR58" s="203">
        <f>'Income Statment'!CQ58</f>
        <v>0</v>
      </c>
      <c r="CS58" s="203">
        <f>'Income Statment'!CR58</f>
        <v>0</v>
      </c>
      <c r="CT58" s="203">
        <f>'Income Statment'!CS58</f>
        <v>0</v>
      </c>
      <c r="CU58" s="194">
        <f>'Income Statment'!CT58</f>
        <v>0</v>
      </c>
      <c r="CV58" s="194">
        <f>'Income Statment'!CU58</f>
        <v>0</v>
      </c>
      <c r="CW58" s="194">
        <f>'Income Statment'!CV58</f>
        <v>0</v>
      </c>
      <c r="CX58" s="204">
        <f>'Income Statment'!CW58</f>
        <v>0</v>
      </c>
      <c r="CY58" s="204">
        <f>'Income Statment'!CX58</f>
        <v>0</v>
      </c>
      <c r="CZ58" s="204">
        <f>'Income Statment'!CY58</f>
        <v>0</v>
      </c>
      <c r="DA58" s="205">
        <f>'Income Statment'!CZ58</f>
        <v>0</v>
      </c>
      <c r="DB58" s="205">
        <f>'Income Statment'!DA58</f>
        <v>0</v>
      </c>
      <c r="DC58" s="205">
        <f>'Income Statment'!DB58</f>
        <v>0</v>
      </c>
      <c r="DD58" s="196">
        <f>'Income Statment'!DC58</f>
        <v>0</v>
      </c>
      <c r="DE58" s="196">
        <f>'Income Statment'!DD58</f>
        <v>0</v>
      </c>
      <c r="DF58" s="196">
        <f>'Income Statment'!DE58</f>
        <v>0</v>
      </c>
      <c r="DG58" s="206">
        <f>'Income Statment'!DF58</f>
        <v>0</v>
      </c>
      <c r="DH58" s="206">
        <f>'Income Statment'!DG58</f>
        <v>0</v>
      </c>
      <c r="DI58" s="206">
        <f>'Income Statment'!DH58</f>
        <v>0</v>
      </c>
      <c r="DJ58" s="207">
        <f>'Income Statment'!DI58</f>
        <v>0</v>
      </c>
      <c r="DK58" s="207">
        <f>'Income Statment'!DJ58</f>
        <v>0</v>
      </c>
      <c r="DL58" s="207">
        <f>'Income Statment'!DK58</f>
        <v>0</v>
      </c>
      <c r="DM58" s="208">
        <f>'Income Statment'!DL58</f>
        <v>0</v>
      </c>
      <c r="DN58" s="208">
        <f>'Income Statment'!DM58</f>
        <v>0</v>
      </c>
      <c r="DO58" s="208">
        <f>'Income Statment'!DN58</f>
        <v>0</v>
      </c>
      <c r="DP58" s="209">
        <f>'Income Statment'!DO58</f>
        <v>0</v>
      </c>
      <c r="DQ58" s="209">
        <f>'Income Statment'!DP58</f>
        <v>0</v>
      </c>
      <c r="DR58" s="209">
        <f>'Income Statment'!DQ58</f>
        <v>0</v>
      </c>
      <c r="DS58" s="6">
        <f>'Income Statment'!DR58</f>
        <v>0</v>
      </c>
      <c r="DT58" s="6">
        <f>'Income Statment'!DS58</f>
        <v>0</v>
      </c>
      <c r="DU58" s="6">
        <f>'Income Statment'!DT58</f>
        <v>0</v>
      </c>
    </row>
    <row r="59" spans="1:125" x14ac:dyDescent="0.25">
      <c r="A59" s="214" t="str">
        <f t="shared" si="1"/>
        <v>5010115</v>
      </c>
      <c r="B59" t="str">
        <f>'Income Statment'!A59</f>
        <v>5010115-Payout Labor Cost</v>
      </c>
      <c r="C59" s="6">
        <f>'Income Statment'!B59</f>
        <v>0</v>
      </c>
      <c r="D59" s="6">
        <f>'Income Statment'!C59</f>
        <v>0</v>
      </c>
      <c r="E59" s="6">
        <f>'Income Statment'!D59</f>
        <v>0</v>
      </c>
      <c r="F59" s="193">
        <f>'Income Statment'!E59</f>
        <v>0</v>
      </c>
      <c r="G59" s="193">
        <f>'Income Statment'!F59</f>
        <v>0</v>
      </c>
      <c r="H59" s="193">
        <f>'Income Statment'!G59</f>
        <v>0</v>
      </c>
      <c r="I59" s="193">
        <f>'Income Statment'!H59</f>
        <v>0</v>
      </c>
      <c r="J59" s="193">
        <f>'Income Statment'!I59</f>
        <v>0</v>
      </c>
      <c r="K59" s="193">
        <f>'Income Statment'!J59</f>
        <v>0</v>
      </c>
      <c r="L59" s="193">
        <f>'Income Statment'!K59</f>
        <v>0</v>
      </c>
      <c r="M59" s="193">
        <f>'Income Statment'!L59</f>
        <v>0</v>
      </c>
      <c r="N59" s="193">
        <f>'Income Statment'!M59</f>
        <v>0</v>
      </c>
      <c r="O59" s="193">
        <f>'Income Statment'!N59</f>
        <v>0</v>
      </c>
      <c r="P59" s="193">
        <f>'Income Statment'!O59</f>
        <v>0</v>
      </c>
      <c r="Q59" s="193">
        <f>'Income Statment'!P59</f>
        <v>0</v>
      </c>
      <c r="R59" s="193">
        <f>'Income Statment'!Q59</f>
        <v>0</v>
      </c>
      <c r="S59" s="193">
        <f>'Income Statment'!R59</f>
        <v>0</v>
      </c>
      <c r="T59" s="193">
        <f>'Income Statment'!S59</f>
        <v>0</v>
      </c>
      <c r="U59" s="193">
        <f>'Income Statment'!T59</f>
        <v>22536.560000000001</v>
      </c>
      <c r="V59" s="193">
        <f>'Income Statment'!U59</f>
        <v>4423.12</v>
      </c>
      <c r="W59" s="193">
        <f>'Income Statment'!V59</f>
        <v>26959.68</v>
      </c>
      <c r="X59" s="194">
        <f>'Income Statment'!W59</f>
        <v>2666.2400000000002</v>
      </c>
      <c r="Y59" s="194">
        <f>'Income Statment'!X59</f>
        <v>376.48</v>
      </c>
      <c r="Z59" s="194">
        <f>'Income Statment'!Y59</f>
        <v>3042.7200000000003</v>
      </c>
      <c r="AA59" s="194">
        <f>'Income Statment'!Z59</f>
        <v>0</v>
      </c>
      <c r="AB59" s="194">
        <f>'Income Statment'!AA59</f>
        <v>0</v>
      </c>
      <c r="AC59" s="194">
        <f>'Income Statment'!AB59</f>
        <v>0</v>
      </c>
      <c r="AD59" s="194">
        <f>'Income Statment'!AC59</f>
        <v>0</v>
      </c>
      <c r="AE59" s="194">
        <f>'Income Statment'!AD59</f>
        <v>0</v>
      </c>
      <c r="AF59" s="194">
        <f>'Income Statment'!AE59</f>
        <v>0</v>
      </c>
      <c r="AG59" s="194">
        <f>'Income Statment'!AF59</f>
        <v>0</v>
      </c>
      <c r="AH59" s="194">
        <f>'Income Statment'!AG59</f>
        <v>0</v>
      </c>
      <c r="AI59" s="194">
        <f>'Income Statment'!AH59</f>
        <v>0</v>
      </c>
      <c r="AJ59" s="194">
        <f>'Income Statment'!AI59</f>
        <v>0</v>
      </c>
      <c r="AK59" s="194">
        <f>'Income Statment'!AJ59</f>
        <v>0</v>
      </c>
      <c r="AL59" s="194">
        <f>'Income Statment'!AK59</f>
        <v>0</v>
      </c>
      <c r="AM59" s="194">
        <f>'Income Statment'!AL59</f>
        <v>0</v>
      </c>
      <c r="AN59" s="194">
        <f>'Income Statment'!AM59</f>
        <v>0</v>
      </c>
      <c r="AO59" s="194">
        <f>'Income Statment'!AN59</f>
        <v>0</v>
      </c>
      <c r="AP59" s="194">
        <f>'Income Statment'!AO59</f>
        <v>0</v>
      </c>
      <c r="AQ59" s="194">
        <f>'Income Statment'!AP59</f>
        <v>0</v>
      </c>
      <c r="AR59" s="194">
        <f>'Income Statment'!AQ59</f>
        <v>0</v>
      </c>
      <c r="AS59" s="194">
        <f>'Income Statment'!AR59</f>
        <v>0</v>
      </c>
      <c r="AT59" s="194">
        <f>'Income Statment'!AS59</f>
        <v>0</v>
      </c>
      <c r="AU59" s="194">
        <f>'Income Statment'!AT59</f>
        <v>0</v>
      </c>
      <c r="AV59" s="194">
        <f>'Income Statment'!AU59</f>
        <v>0</v>
      </c>
      <c r="AW59" s="194">
        <f>'Income Statment'!AV59</f>
        <v>0</v>
      </c>
      <c r="AX59" s="194">
        <f>'Income Statment'!AW59</f>
        <v>0</v>
      </c>
      <c r="AY59" s="194">
        <f>'Income Statment'!AX59</f>
        <v>0</v>
      </c>
      <c r="AZ59" s="194">
        <f>'Income Statment'!AY59</f>
        <v>0</v>
      </c>
      <c r="BA59" s="194">
        <f>'Income Statment'!AZ59</f>
        <v>0</v>
      </c>
      <c r="BB59" s="194">
        <f>'Income Statment'!BA59</f>
        <v>0</v>
      </c>
      <c r="BC59" s="194">
        <f>'Income Statment'!BB59</f>
        <v>0</v>
      </c>
      <c r="BD59" s="194">
        <f>'Income Statment'!BC59</f>
        <v>0</v>
      </c>
      <c r="BE59" s="194">
        <f>'Income Statment'!BD59</f>
        <v>0</v>
      </c>
      <c r="BF59" s="194">
        <f>'Income Statment'!BE59</f>
        <v>0</v>
      </c>
      <c r="BG59" s="194">
        <f>'Income Statment'!BF59</f>
        <v>0</v>
      </c>
      <c r="BH59" s="194">
        <f>'Income Statment'!BG59</f>
        <v>0</v>
      </c>
      <c r="BI59" s="194">
        <f>'Income Statment'!BH59</f>
        <v>0</v>
      </c>
      <c r="BJ59" s="194">
        <f>'Income Statment'!BI59</f>
        <v>0</v>
      </c>
      <c r="BK59" s="194">
        <f>'Income Statment'!BJ59</f>
        <v>0</v>
      </c>
      <c r="BL59" s="194">
        <f>'Income Statment'!BK59</f>
        <v>0</v>
      </c>
      <c r="BM59" s="194">
        <f>'Income Statment'!BL59</f>
        <v>0</v>
      </c>
      <c r="BN59" s="195">
        <f>'Income Statment'!BM59</f>
        <v>0</v>
      </c>
      <c r="BO59" s="195">
        <f>'Income Statment'!BN59</f>
        <v>0</v>
      </c>
      <c r="BP59" s="195">
        <f>'Income Statment'!BO59</f>
        <v>0</v>
      </c>
      <c r="BQ59" s="196">
        <f>'Income Statment'!BP59</f>
        <v>17058.32</v>
      </c>
      <c r="BR59" s="196">
        <f>'Income Statment'!BQ59</f>
        <v>3205.28</v>
      </c>
      <c r="BS59" s="196">
        <f>'Income Statment'!BR59</f>
        <v>20263.599999999999</v>
      </c>
      <c r="BT59" s="197">
        <f>'Income Statment'!BS59</f>
        <v>3779.84</v>
      </c>
      <c r="BU59" s="197">
        <f>'Income Statment'!BT59</f>
        <v>718</v>
      </c>
      <c r="BV59" s="197">
        <f>'Income Statment'!BU59</f>
        <v>4497.84</v>
      </c>
      <c r="BW59" s="198">
        <f>'Income Statment'!BV59</f>
        <v>0</v>
      </c>
      <c r="BX59" s="198">
        <f>'Income Statment'!BW59</f>
        <v>0</v>
      </c>
      <c r="BY59" s="198">
        <f>'Income Statment'!BX59</f>
        <v>0</v>
      </c>
      <c r="BZ59" s="199">
        <f>'Income Statment'!BY59</f>
        <v>0</v>
      </c>
      <c r="CA59" s="199">
        <f>'Income Statment'!BZ59</f>
        <v>0</v>
      </c>
      <c r="CB59" s="199">
        <f>'Income Statment'!CA59</f>
        <v>0</v>
      </c>
      <c r="CC59" s="200">
        <f>'Income Statment'!CB59</f>
        <v>0</v>
      </c>
      <c r="CD59" s="200">
        <f>'Income Statment'!CC59</f>
        <v>0</v>
      </c>
      <c r="CE59" s="200">
        <f>'Income Statment'!CD59</f>
        <v>0</v>
      </c>
      <c r="CF59" s="201">
        <f>'Income Statment'!CE59</f>
        <v>0</v>
      </c>
      <c r="CG59" s="201">
        <f>'Income Statment'!CF59</f>
        <v>0</v>
      </c>
      <c r="CH59" s="201">
        <f>'Income Statment'!CG59</f>
        <v>0</v>
      </c>
      <c r="CI59" s="201">
        <f>'Income Statment'!CH59</f>
        <v>0</v>
      </c>
      <c r="CJ59" s="201">
        <f>'Income Statment'!CI59</f>
        <v>0</v>
      </c>
      <c r="CK59" s="201">
        <f>'Income Statment'!CJ59</f>
        <v>0</v>
      </c>
      <c r="CL59" s="202">
        <f>'Income Statment'!CK59</f>
        <v>0</v>
      </c>
      <c r="CM59" s="202">
        <f>'Income Statment'!CL59</f>
        <v>0</v>
      </c>
      <c r="CN59" s="202">
        <f>'Income Statment'!CM59</f>
        <v>0</v>
      </c>
      <c r="CO59" s="193">
        <f>'Income Statment'!CN59</f>
        <v>0</v>
      </c>
      <c r="CP59" s="193">
        <f>'Income Statment'!CO59</f>
        <v>0</v>
      </c>
      <c r="CQ59" s="193">
        <f>'Income Statment'!CP59</f>
        <v>0</v>
      </c>
      <c r="CR59" s="203">
        <f>'Income Statment'!CQ59</f>
        <v>0</v>
      </c>
      <c r="CS59" s="203">
        <f>'Income Statment'!CR59</f>
        <v>0</v>
      </c>
      <c r="CT59" s="203">
        <f>'Income Statment'!CS59</f>
        <v>0</v>
      </c>
      <c r="CU59" s="194">
        <f>'Income Statment'!CT59</f>
        <v>0</v>
      </c>
      <c r="CV59" s="194">
        <f>'Income Statment'!CU59</f>
        <v>0</v>
      </c>
      <c r="CW59" s="194">
        <f>'Income Statment'!CV59</f>
        <v>0</v>
      </c>
      <c r="CX59" s="204">
        <f>'Income Statment'!CW59</f>
        <v>0</v>
      </c>
      <c r="CY59" s="204">
        <f>'Income Statment'!CX59</f>
        <v>0</v>
      </c>
      <c r="CZ59" s="204">
        <f>'Income Statment'!CY59</f>
        <v>0</v>
      </c>
      <c r="DA59" s="205">
        <f>'Income Statment'!CZ59</f>
        <v>530.4</v>
      </c>
      <c r="DB59" s="205">
        <f>'Income Statment'!DA59</f>
        <v>76.959999999999994</v>
      </c>
      <c r="DC59" s="205">
        <f>'Income Statment'!DB59</f>
        <v>607.36</v>
      </c>
      <c r="DD59" s="196">
        <f>'Income Statment'!DC59</f>
        <v>0</v>
      </c>
      <c r="DE59" s="196">
        <f>'Income Statment'!DD59</f>
        <v>0</v>
      </c>
      <c r="DF59" s="196">
        <f>'Income Statment'!DE59</f>
        <v>0</v>
      </c>
      <c r="DG59" s="206">
        <f>'Income Statment'!DF59</f>
        <v>1048.32</v>
      </c>
      <c r="DH59" s="206">
        <f>'Income Statment'!DG59</f>
        <v>149.76</v>
      </c>
      <c r="DI59" s="206">
        <f>'Income Statment'!DH59</f>
        <v>1198.08</v>
      </c>
      <c r="DJ59" s="207">
        <f>'Income Statment'!DI59</f>
        <v>5578.8799999999992</v>
      </c>
      <c r="DK59" s="207">
        <f>'Income Statment'!DJ59</f>
        <v>821.6</v>
      </c>
      <c r="DL59" s="207">
        <f>'Income Statment'!DK59</f>
        <v>6400.48</v>
      </c>
      <c r="DM59" s="208">
        <f>'Income Statment'!DL59</f>
        <v>2920.8</v>
      </c>
      <c r="DN59" s="208">
        <f>'Income Statment'!DM59</f>
        <v>522.08000000000004</v>
      </c>
      <c r="DO59" s="208">
        <f>'Income Statment'!DN59</f>
        <v>3442.88</v>
      </c>
      <c r="DP59" s="209">
        <f>'Income Statment'!DO59</f>
        <v>0</v>
      </c>
      <c r="DQ59" s="209">
        <f>'Income Statment'!DP59</f>
        <v>0</v>
      </c>
      <c r="DR59" s="209">
        <f>'Income Statment'!DQ59</f>
        <v>0</v>
      </c>
      <c r="DS59" s="6">
        <f>'Income Statment'!DR59</f>
        <v>56119.360000000008</v>
      </c>
      <c r="DT59" s="6">
        <f>'Income Statment'!DS59</f>
        <v>10293.280000000001</v>
      </c>
      <c r="DU59" s="6">
        <f>'Income Statment'!DT59</f>
        <v>66412.639999999999</v>
      </c>
    </row>
    <row r="60" spans="1:125" x14ac:dyDescent="0.25">
      <c r="A60" s="214" t="str">
        <f t="shared" si="1"/>
        <v>5010201</v>
      </c>
      <c r="B60" t="str">
        <f>'Income Statment'!A60</f>
        <v>5010201-Social Security Expenses</v>
      </c>
      <c r="C60" s="6">
        <f>'Income Statment'!B60</f>
        <v>0</v>
      </c>
      <c r="D60" s="6">
        <f>'Income Statment'!C60</f>
        <v>0</v>
      </c>
      <c r="E60" s="6">
        <f>'Income Statment'!D60</f>
        <v>0</v>
      </c>
      <c r="F60" s="193">
        <f>'Income Statment'!E60</f>
        <v>0</v>
      </c>
      <c r="G60" s="193">
        <f>'Income Statment'!F60</f>
        <v>0</v>
      </c>
      <c r="H60" s="193">
        <f>'Income Statment'!G60</f>
        <v>0</v>
      </c>
      <c r="I60" s="193">
        <f>'Income Statment'!H60</f>
        <v>0</v>
      </c>
      <c r="J60" s="193">
        <f>'Income Statment'!I60</f>
        <v>0</v>
      </c>
      <c r="K60" s="193">
        <f>'Income Statment'!J60</f>
        <v>0</v>
      </c>
      <c r="L60" s="193">
        <f>'Income Statment'!K60</f>
        <v>0</v>
      </c>
      <c r="M60" s="193">
        <f>'Income Statment'!L60</f>
        <v>0</v>
      </c>
      <c r="N60" s="193">
        <f>'Income Statment'!M60</f>
        <v>0</v>
      </c>
      <c r="O60" s="193">
        <f>'Income Statment'!N60</f>
        <v>0</v>
      </c>
      <c r="P60" s="193">
        <f>'Income Statment'!O60</f>
        <v>0</v>
      </c>
      <c r="Q60" s="193">
        <f>'Income Statment'!P60</f>
        <v>0</v>
      </c>
      <c r="R60" s="193">
        <f>'Income Statment'!Q60</f>
        <v>0</v>
      </c>
      <c r="S60" s="193">
        <f>'Income Statment'!R60</f>
        <v>0</v>
      </c>
      <c r="T60" s="193">
        <f>'Income Statment'!S60</f>
        <v>0</v>
      </c>
      <c r="U60" s="193">
        <f>'Income Statment'!T60</f>
        <v>0</v>
      </c>
      <c r="V60" s="193">
        <f>'Income Statment'!U60</f>
        <v>0</v>
      </c>
      <c r="W60" s="193">
        <f>'Income Statment'!V60</f>
        <v>0</v>
      </c>
      <c r="X60" s="194">
        <f>'Income Statment'!W60</f>
        <v>0</v>
      </c>
      <c r="Y60" s="194">
        <f>'Income Statment'!X60</f>
        <v>0</v>
      </c>
      <c r="Z60" s="194">
        <f>'Income Statment'!Y60</f>
        <v>0</v>
      </c>
      <c r="AA60" s="194">
        <f>'Income Statment'!Z60</f>
        <v>0</v>
      </c>
      <c r="AB60" s="194">
        <f>'Income Statment'!AA60</f>
        <v>0</v>
      </c>
      <c r="AC60" s="194">
        <f>'Income Statment'!AB60</f>
        <v>0</v>
      </c>
      <c r="AD60" s="194">
        <f>'Income Statment'!AC60</f>
        <v>0</v>
      </c>
      <c r="AE60" s="194">
        <f>'Income Statment'!AD60</f>
        <v>0</v>
      </c>
      <c r="AF60" s="194">
        <f>'Income Statment'!AE60</f>
        <v>0</v>
      </c>
      <c r="AG60" s="194">
        <f>'Income Statment'!AF60</f>
        <v>0</v>
      </c>
      <c r="AH60" s="194">
        <f>'Income Statment'!AG60</f>
        <v>0</v>
      </c>
      <c r="AI60" s="194">
        <f>'Income Statment'!AH60</f>
        <v>0</v>
      </c>
      <c r="AJ60" s="194">
        <f>'Income Statment'!AI60</f>
        <v>0</v>
      </c>
      <c r="AK60" s="194">
        <f>'Income Statment'!AJ60</f>
        <v>0</v>
      </c>
      <c r="AL60" s="194">
        <f>'Income Statment'!AK60</f>
        <v>0</v>
      </c>
      <c r="AM60" s="194">
        <f>'Income Statment'!AL60</f>
        <v>0</v>
      </c>
      <c r="AN60" s="194">
        <f>'Income Statment'!AM60</f>
        <v>0</v>
      </c>
      <c r="AO60" s="194">
        <f>'Income Statment'!AN60</f>
        <v>0</v>
      </c>
      <c r="AP60" s="194">
        <f>'Income Statment'!AO60</f>
        <v>0</v>
      </c>
      <c r="AQ60" s="194">
        <f>'Income Statment'!AP60</f>
        <v>0</v>
      </c>
      <c r="AR60" s="194">
        <f>'Income Statment'!AQ60</f>
        <v>0</v>
      </c>
      <c r="AS60" s="194">
        <f>'Income Statment'!AR60</f>
        <v>0</v>
      </c>
      <c r="AT60" s="194">
        <f>'Income Statment'!AS60</f>
        <v>0</v>
      </c>
      <c r="AU60" s="194">
        <f>'Income Statment'!AT60</f>
        <v>0</v>
      </c>
      <c r="AV60" s="194">
        <f>'Income Statment'!AU60</f>
        <v>0</v>
      </c>
      <c r="AW60" s="194">
        <f>'Income Statment'!AV60</f>
        <v>0</v>
      </c>
      <c r="AX60" s="194">
        <f>'Income Statment'!AW60</f>
        <v>0</v>
      </c>
      <c r="AY60" s="194">
        <f>'Income Statment'!AX60</f>
        <v>0</v>
      </c>
      <c r="AZ60" s="194">
        <f>'Income Statment'!AY60</f>
        <v>0</v>
      </c>
      <c r="BA60" s="194">
        <f>'Income Statment'!AZ60</f>
        <v>0</v>
      </c>
      <c r="BB60" s="194">
        <f>'Income Statment'!BA60</f>
        <v>0</v>
      </c>
      <c r="BC60" s="194">
        <f>'Income Statment'!BB60</f>
        <v>0</v>
      </c>
      <c r="BD60" s="194">
        <f>'Income Statment'!BC60</f>
        <v>0</v>
      </c>
      <c r="BE60" s="194">
        <f>'Income Statment'!BD60</f>
        <v>0</v>
      </c>
      <c r="BF60" s="194">
        <f>'Income Statment'!BE60</f>
        <v>0</v>
      </c>
      <c r="BG60" s="194">
        <f>'Income Statment'!BF60</f>
        <v>0</v>
      </c>
      <c r="BH60" s="194">
        <f>'Income Statment'!BG60</f>
        <v>0</v>
      </c>
      <c r="BI60" s="194">
        <f>'Income Statment'!BH60</f>
        <v>0</v>
      </c>
      <c r="BJ60" s="194">
        <f>'Income Statment'!BI60</f>
        <v>0</v>
      </c>
      <c r="BK60" s="194">
        <f>'Income Statment'!BJ60</f>
        <v>0</v>
      </c>
      <c r="BL60" s="194">
        <f>'Income Statment'!BK60</f>
        <v>0</v>
      </c>
      <c r="BM60" s="194">
        <f>'Income Statment'!BL60</f>
        <v>0</v>
      </c>
      <c r="BN60" s="195">
        <f>'Income Statment'!BM60</f>
        <v>0</v>
      </c>
      <c r="BO60" s="195">
        <f>'Income Statment'!BN60</f>
        <v>0</v>
      </c>
      <c r="BP60" s="195">
        <f>'Income Statment'!BO60</f>
        <v>0</v>
      </c>
      <c r="BQ60" s="196">
        <f>'Income Statment'!BP60</f>
        <v>0</v>
      </c>
      <c r="BR60" s="196">
        <f>'Income Statment'!BQ60</f>
        <v>0</v>
      </c>
      <c r="BS60" s="196">
        <f>'Income Statment'!BR60</f>
        <v>0</v>
      </c>
      <c r="BT60" s="197">
        <f>'Income Statment'!BS60</f>
        <v>0</v>
      </c>
      <c r="BU60" s="197">
        <f>'Income Statment'!BT60</f>
        <v>0</v>
      </c>
      <c r="BV60" s="197">
        <f>'Income Statment'!BU60</f>
        <v>0</v>
      </c>
      <c r="BW60" s="198">
        <f>'Income Statment'!BV60</f>
        <v>0</v>
      </c>
      <c r="BX60" s="198">
        <f>'Income Statment'!BW60</f>
        <v>0</v>
      </c>
      <c r="BY60" s="198">
        <f>'Income Statment'!BX60</f>
        <v>0</v>
      </c>
      <c r="BZ60" s="199">
        <f>'Income Statment'!BY60</f>
        <v>0</v>
      </c>
      <c r="CA60" s="199">
        <f>'Income Statment'!BZ60</f>
        <v>0</v>
      </c>
      <c r="CB60" s="199">
        <f>'Income Statment'!CA60</f>
        <v>0</v>
      </c>
      <c r="CC60" s="200">
        <f>'Income Statment'!CB60</f>
        <v>0</v>
      </c>
      <c r="CD60" s="200">
        <f>'Income Statment'!CC60</f>
        <v>0</v>
      </c>
      <c r="CE60" s="200">
        <f>'Income Statment'!CD60</f>
        <v>0</v>
      </c>
      <c r="CF60" s="201">
        <f>'Income Statment'!CE60</f>
        <v>0</v>
      </c>
      <c r="CG60" s="201">
        <f>'Income Statment'!CF60</f>
        <v>0</v>
      </c>
      <c r="CH60" s="201">
        <f>'Income Statment'!CG60</f>
        <v>0</v>
      </c>
      <c r="CI60" s="201">
        <f>'Income Statment'!CH60</f>
        <v>0</v>
      </c>
      <c r="CJ60" s="201">
        <f>'Income Statment'!CI60</f>
        <v>0</v>
      </c>
      <c r="CK60" s="201">
        <f>'Income Statment'!CJ60</f>
        <v>0</v>
      </c>
      <c r="CL60" s="202">
        <f>'Income Statment'!CK60</f>
        <v>0</v>
      </c>
      <c r="CM60" s="202">
        <f>'Income Statment'!CL60</f>
        <v>0</v>
      </c>
      <c r="CN60" s="202">
        <f>'Income Statment'!CM60</f>
        <v>0</v>
      </c>
      <c r="CO60" s="193">
        <f>'Income Statment'!CN60</f>
        <v>0</v>
      </c>
      <c r="CP60" s="193">
        <f>'Income Statment'!CO60</f>
        <v>0</v>
      </c>
      <c r="CQ60" s="193">
        <f>'Income Statment'!CP60</f>
        <v>0</v>
      </c>
      <c r="CR60" s="203">
        <f>'Income Statment'!CQ60</f>
        <v>8387.527</v>
      </c>
      <c r="CS60" s="203">
        <f>'Income Statment'!CR60</f>
        <v>1225.558</v>
      </c>
      <c r="CT60" s="203">
        <f>'Income Statment'!CS60</f>
        <v>9613.0849999999991</v>
      </c>
      <c r="CU60" s="194">
        <f>'Income Statment'!CT60</f>
        <v>0</v>
      </c>
      <c r="CV60" s="194">
        <f>'Income Statment'!CU60</f>
        <v>0</v>
      </c>
      <c r="CW60" s="194">
        <f>'Income Statment'!CV60</f>
        <v>0</v>
      </c>
      <c r="CX60" s="204">
        <f>'Income Statment'!CW60</f>
        <v>0</v>
      </c>
      <c r="CY60" s="204">
        <f>'Income Statment'!CX60</f>
        <v>0</v>
      </c>
      <c r="CZ60" s="204">
        <f>'Income Statment'!CY60</f>
        <v>0</v>
      </c>
      <c r="DA60" s="205">
        <f>'Income Statment'!CZ60</f>
        <v>0</v>
      </c>
      <c r="DB60" s="205">
        <f>'Income Statment'!DA60</f>
        <v>0</v>
      </c>
      <c r="DC60" s="205">
        <f>'Income Statment'!DB60</f>
        <v>0</v>
      </c>
      <c r="DD60" s="196">
        <f>'Income Statment'!DC60</f>
        <v>0</v>
      </c>
      <c r="DE60" s="196">
        <f>'Income Statment'!DD60</f>
        <v>0</v>
      </c>
      <c r="DF60" s="196">
        <f>'Income Statment'!DE60</f>
        <v>0</v>
      </c>
      <c r="DG60" s="206">
        <f>'Income Statment'!DF60</f>
        <v>0</v>
      </c>
      <c r="DH60" s="206">
        <f>'Income Statment'!DG60</f>
        <v>0</v>
      </c>
      <c r="DI60" s="206">
        <f>'Income Statment'!DH60</f>
        <v>0</v>
      </c>
      <c r="DJ60" s="207">
        <f>'Income Statment'!DI60</f>
        <v>0</v>
      </c>
      <c r="DK60" s="207">
        <f>'Income Statment'!DJ60</f>
        <v>0</v>
      </c>
      <c r="DL60" s="207">
        <f>'Income Statment'!DK60</f>
        <v>0</v>
      </c>
      <c r="DM60" s="208">
        <f>'Income Statment'!DL60</f>
        <v>0</v>
      </c>
      <c r="DN60" s="208">
        <f>'Income Statment'!DM60</f>
        <v>0</v>
      </c>
      <c r="DO60" s="208">
        <f>'Income Statment'!DN60</f>
        <v>0</v>
      </c>
      <c r="DP60" s="209">
        <f>'Income Statment'!DO60</f>
        <v>0</v>
      </c>
      <c r="DQ60" s="209">
        <f>'Income Statment'!DP60</f>
        <v>0</v>
      </c>
      <c r="DR60" s="209">
        <f>'Income Statment'!DQ60</f>
        <v>0</v>
      </c>
      <c r="DS60" s="6">
        <f>'Income Statment'!DR60</f>
        <v>8387.527</v>
      </c>
      <c r="DT60" s="6">
        <f>'Income Statment'!DS60</f>
        <v>1225.558</v>
      </c>
      <c r="DU60" s="6">
        <f>'Income Statment'!DT60</f>
        <v>9613.0849999999991</v>
      </c>
    </row>
    <row r="61" spans="1:125" x14ac:dyDescent="0.25">
      <c r="A61" s="214" t="str">
        <f t="shared" si="1"/>
        <v>5010202</v>
      </c>
      <c r="B61" t="str">
        <f>'Income Statment'!A61</f>
        <v>5010202-Life Insurance</v>
      </c>
      <c r="C61" s="6">
        <f>'Income Statment'!B61</f>
        <v>0</v>
      </c>
      <c r="D61" s="6">
        <f>'Income Statment'!C61</f>
        <v>0</v>
      </c>
      <c r="E61" s="6">
        <f>'Income Statment'!D61</f>
        <v>0</v>
      </c>
      <c r="F61" s="193">
        <f>'Income Statment'!E61</f>
        <v>0</v>
      </c>
      <c r="G61" s="193">
        <f>'Income Statment'!F61</f>
        <v>0</v>
      </c>
      <c r="H61" s="193">
        <f>'Income Statment'!G61</f>
        <v>0</v>
      </c>
      <c r="I61" s="193">
        <f>'Income Statment'!H61</f>
        <v>0</v>
      </c>
      <c r="J61" s="193">
        <f>'Income Statment'!I61</f>
        <v>0</v>
      </c>
      <c r="K61" s="193">
        <f>'Income Statment'!J61</f>
        <v>0</v>
      </c>
      <c r="L61" s="193">
        <f>'Income Statment'!K61</f>
        <v>0</v>
      </c>
      <c r="M61" s="193">
        <f>'Income Statment'!L61</f>
        <v>0</v>
      </c>
      <c r="N61" s="193">
        <f>'Income Statment'!M61</f>
        <v>0</v>
      </c>
      <c r="O61" s="193">
        <f>'Income Statment'!N61</f>
        <v>0</v>
      </c>
      <c r="P61" s="193">
        <f>'Income Statment'!O61</f>
        <v>0</v>
      </c>
      <c r="Q61" s="193">
        <f>'Income Statment'!P61</f>
        <v>0</v>
      </c>
      <c r="R61" s="193">
        <f>'Income Statment'!Q61</f>
        <v>0</v>
      </c>
      <c r="S61" s="193">
        <f>'Income Statment'!R61</f>
        <v>0</v>
      </c>
      <c r="T61" s="193">
        <f>'Income Statment'!S61</f>
        <v>0</v>
      </c>
      <c r="U61" s="193">
        <f>'Income Statment'!T61</f>
        <v>0</v>
      </c>
      <c r="V61" s="193">
        <f>'Income Statment'!U61</f>
        <v>0</v>
      </c>
      <c r="W61" s="193">
        <f>'Income Statment'!V61</f>
        <v>0</v>
      </c>
      <c r="X61" s="194">
        <f>'Income Statment'!W61</f>
        <v>0</v>
      </c>
      <c r="Y61" s="194">
        <f>'Income Statment'!X61</f>
        <v>0</v>
      </c>
      <c r="Z61" s="194">
        <f>'Income Statment'!Y61</f>
        <v>0</v>
      </c>
      <c r="AA61" s="194">
        <f>'Income Statment'!Z61</f>
        <v>0</v>
      </c>
      <c r="AB61" s="194">
        <f>'Income Statment'!AA61</f>
        <v>0</v>
      </c>
      <c r="AC61" s="194">
        <f>'Income Statment'!AB61</f>
        <v>0</v>
      </c>
      <c r="AD61" s="194">
        <f>'Income Statment'!AC61</f>
        <v>0</v>
      </c>
      <c r="AE61" s="194">
        <f>'Income Statment'!AD61</f>
        <v>0</v>
      </c>
      <c r="AF61" s="194">
        <f>'Income Statment'!AE61</f>
        <v>0</v>
      </c>
      <c r="AG61" s="194">
        <f>'Income Statment'!AF61</f>
        <v>0</v>
      </c>
      <c r="AH61" s="194">
        <f>'Income Statment'!AG61</f>
        <v>0</v>
      </c>
      <c r="AI61" s="194">
        <f>'Income Statment'!AH61</f>
        <v>0</v>
      </c>
      <c r="AJ61" s="194">
        <f>'Income Statment'!AI61</f>
        <v>0</v>
      </c>
      <c r="AK61" s="194">
        <f>'Income Statment'!AJ61</f>
        <v>0</v>
      </c>
      <c r="AL61" s="194">
        <f>'Income Statment'!AK61</f>
        <v>0</v>
      </c>
      <c r="AM61" s="194">
        <f>'Income Statment'!AL61</f>
        <v>0</v>
      </c>
      <c r="AN61" s="194">
        <f>'Income Statment'!AM61</f>
        <v>0</v>
      </c>
      <c r="AO61" s="194">
        <f>'Income Statment'!AN61</f>
        <v>0</v>
      </c>
      <c r="AP61" s="194">
        <f>'Income Statment'!AO61</f>
        <v>0</v>
      </c>
      <c r="AQ61" s="194">
        <f>'Income Statment'!AP61</f>
        <v>0</v>
      </c>
      <c r="AR61" s="194">
        <f>'Income Statment'!AQ61</f>
        <v>0</v>
      </c>
      <c r="AS61" s="194">
        <f>'Income Statment'!AR61</f>
        <v>0</v>
      </c>
      <c r="AT61" s="194">
        <f>'Income Statment'!AS61</f>
        <v>0</v>
      </c>
      <c r="AU61" s="194">
        <f>'Income Statment'!AT61</f>
        <v>0</v>
      </c>
      <c r="AV61" s="194">
        <f>'Income Statment'!AU61</f>
        <v>0</v>
      </c>
      <c r="AW61" s="194">
        <f>'Income Statment'!AV61</f>
        <v>0</v>
      </c>
      <c r="AX61" s="194">
        <f>'Income Statment'!AW61</f>
        <v>0</v>
      </c>
      <c r="AY61" s="194">
        <f>'Income Statment'!AX61</f>
        <v>0</v>
      </c>
      <c r="AZ61" s="194">
        <f>'Income Statment'!AY61</f>
        <v>0</v>
      </c>
      <c r="BA61" s="194">
        <f>'Income Statment'!AZ61</f>
        <v>0</v>
      </c>
      <c r="BB61" s="194">
        <f>'Income Statment'!BA61</f>
        <v>0</v>
      </c>
      <c r="BC61" s="194">
        <f>'Income Statment'!BB61</f>
        <v>0</v>
      </c>
      <c r="BD61" s="194">
        <f>'Income Statment'!BC61</f>
        <v>0</v>
      </c>
      <c r="BE61" s="194">
        <f>'Income Statment'!BD61</f>
        <v>0</v>
      </c>
      <c r="BF61" s="194">
        <f>'Income Statment'!BE61</f>
        <v>0</v>
      </c>
      <c r="BG61" s="194">
        <f>'Income Statment'!BF61</f>
        <v>0</v>
      </c>
      <c r="BH61" s="194">
        <f>'Income Statment'!BG61</f>
        <v>0</v>
      </c>
      <c r="BI61" s="194">
        <f>'Income Statment'!BH61</f>
        <v>0</v>
      </c>
      <c r="BJ61" s="194">
        <f>'Income Statment'!BI61</f>
        <v>0</v>
      </c>
      <c r="BK61" s="194">
        <f>'Income Statment'!BJ61</f>
        <v>0</v>
      </c>
      <c r="BL61" s="194">
        <f>'Income Statment'!BK61</f>
        <v>0</v>
      </c>
      <c r="BM61" s="194">
        <f>'Income Statment'!BL61</f>
        <v>0</v>
      </c>
      <c r="BN61" s="195">
        <f>'Income Statment'!BM61</f>
        <v>0</v>
      </c>
      <c r="BO61" s="195">
        <f>'Income Statment'!BN61</f>
        <v>0</v>
      </c>
      <c r="BP61" s="195">
        <f>'Income Statment'!BO61</f>
        <v>0</v>
      </c>
      <c r="BQ61" s="196">
        <f>'Income Statment'!BP61</f>
        <v>0</v>
      </c>
      <c r="BR61" s="196">
        <f>'Income Statment'!BQ61</f>
        <v>0</v>
      </c>
      <c r="BS61" s="196">
        <f>'Income Statment'!BR61</f>
        <v>0</v>
      </c>
      <c r="BT61" s="197">
        <f>'Income Statment'!BS61</f>
        <v>0</v>
      </c>
      <c r="BU61" s="197">
        <f>'Income Statment'!BT61</f>
        <v>0</v>
      </c>
      <c r="BV61" s="197">
        <f>'Income Statment'!BU61</f>
        <v>0</v>
      </c>
      <c r="BW61" s="198">
        <f>'Income Statment'!BV61</f>
        <v>0</v>
      </c>
      <c r="BX61" s="198">
        <f>'Income Statment'!BW61</f>
        <v>0</v>
      </c>
      <c r="BY61" s="198">
        <f>'Income Statment'!BX61</f>
        <v>0</v>
      </c>
      <c r="BZ61" s="199">
        <f>'Income Statment'!BY61</f>
        <v>0</v>
      </c>
      <c r="CA61" s="199">
        <f>'Income Statment'!BZ61</f>
        <v>0</v>
      </c>
      <c r="CB61" s="199">
        <f>'Income Statment'!CA61</f>
        <v>0</v>
      </c>
      <c r="CC61" s="200">
        <f>'Income Statment'!CB61</f>
        <v>0</v>
      </c>
      <c r="CD61" s="200">
        <f>'Income Statment'!CC61</f>
        <v>0</v>
      </c>
      <c r="CE61" s="200">
        <f>'Income Statment'!CD61</f>
        <v>0</v>
      </c>
      <c r="CF61" s="201">
        <f>'Income Statment'!CE61</f>
        <v>0</v>
      </c>
      <c r="CG61" s="201">
        <f>'Income Statment'!CF61</f>
        <v>0</v>
      </c>
      <c r="CH61" s="201">
        <f>'Income Statment'!CG61</f>
        <v>0</v>
      </c>
      <c r="CI61" s="201">
        <f>'Income Statment'!CH61</f>
        <v>0</v>
      </c>
      <c r="CJ61" s="201">
        <f>'Income Statment'!CI61</f>
        <v>0</v>
      </c>
      <c r="CK61" s="201">
        <f>'Income Statment'!CJ61</f>
        <v>0</v>
      </c>
      <c r="CL61" s="202">
        <f>'Income Statment'!CK61</f>
        <v>0</v>
      </c>
      <c r="CM61" s="202">
        <f>'Income Statment'!CL61</f>
        <v>0</v>
      </c>
      <c r="CN61" s="202">
        <f>'Income Statment'!CM61</f>
        <v>0</v>
      </c>
      <c r="CO61" s="193">
        <f>'Income Statment'!CN61</f>
        <v>0</v>
      </c>
      <c r="CP61" s="193">
        <f>'Income Statment'!CO61</f>
        <v>0</v>
      </c>
      <c r="CQ61" s="193">
        <f>'Income Statment'!CP61</f>
        <v>0</v>
      </c>
      <c r="CR61" s="203">
        <f>'Income Statment'!CQ61</f>
        <v>5940.05</v>
      </c>
      <c r="CS61" s="203">
        <f>'Income Statment'!CR61</f>
        <v>813.73800000000006</v>
      </c>
      <c r="CT61" s="203">
        <f>'Income Statment'!CS61</f>
        <v>6753.7880000000005</v>
      </c>
      <c r="CU61" s="194">
        <f>'Income Statment'!CT61</f>
        <v>0</v>
      </c>
      <c r="CV61" s="194">
        <f>'Income Statment'!CU61</f>
        <v>0</v>
      </c>
      <c r="CW61" s="194">
        <f>'Income Statment'!CV61</f>
        <v>0</v>
      </c>
      <c r="CX61" s="204">
        <f>'Income Statment'!CW61</f>
        <v>0</v>
      </c>
      <c r="CY61" s="204">
        <f>'Income Statment'!CX61</f>
        <v>0</v>
      </c>
      <c r="CZ61" s="204">
        <f>'Income Statment'!CY61</f>
        <v>0</v>
      </c>
      <c r="DA61" s="205">
        <f>'Income Statment'!CZ61</f>
        <v>0</v>
      </c>
      <c r="DB61" s="205">
        <f>'Income Statment'!DA61</f>
        <v>0</v>
      </c>
      <c r="DC61" s="205">
        <f>'Income Statment'!DB61</f>
        <v>0</v>
      </c>
      <c r="DD61" s="196">
        <f>'Income Statment'!DC61</f>
        <v>0</v>
      </c>
      <c r="DE61" s="196">
        <f>'Income Statment'!DD61</f>
        <v>0</v>
      </c>
      <c r="DF61" s="196">
        <f>'Income Statment'!DE61</f>
        <v>0</v>
      </c>
      <c r="DG61" s="206">
        <f>'Income Statment'!DF61</f>
        <v>0</v>
      </c>
      <c r="DH61" s="206">
        <f>'Income Statment'!DG61</f>
        <v>0</v>
      </c>
      <c r="DI61" s="206">
        <f>'Income Statment'!DH61</f>
        <v>0</v>
      </c>
      <c r="DJ61" s="207">
        <f>'Income Statment'!DI61</f>
        <v>0</v>
      </c>
      <c r="DK61" s="207">
        <f>'Income Statment'!DJ61</f>
        <v>0</v>
      </c>
      <c r="DL61" s="207">
        <f>'Income Statment'!DK61</f>
        <v>0</v>
      </c>
      <c r="DM61" s="208">
        <f>'Income Statment'!DL61</f>
        <v>0</v>
      </c>
      <c r="DN61" s="208">
        <f>'Income Statment'!DM61</f>
        <v>0</v>
      </c>
      <c r="DO61" s="208">
        <f>'Income Statment'!DN61</f>
        <v>0</v>
      </c>
      <c r="DP61" s="209">
        <f>'Income Statment'!DO61</f>
        <v>0</v>
      </c>
      <c r="DQ61" s="209">
        <f>'Income Statment'!DP61</f>
        <v>0</v>
      </c>
      <c r="DR61" s="209">
        <f>'Income Statment'!DQ61</f>
        <v>0</v>
      </c>
      <c r="DS61" s="6">
        <f>'Income Statment'!DR61</f>
        <v>5940.05</v>
      </c>
      <c r="DT61" s="6">
        <f>'Income Statment'!DS61</f>
        <v>813.73800000000006</v>
      </c>
      <c r="DU61" s="6">
        <f>'Income Statment'!DT61</f>
        <v>6753.7880000000005</v>
      </c>
    </row>
    <row r="62" spans="1:125" x14ac:dyDescent="0.25">
      <c r="A62" s="214" t="str">
        <f t="shared" si="1"/>
        <v>5010203</v>
      </c>
      <c r="B62" t="str">
        <f>'Income Statment'!A62</f>
        <v>5010203-Health Insurance Personnel Expenses</v>
      </c>
      <c r="C62" s="6">
        <f>'Income Statment'!B62</f>
        <v>-3</v>
      </c>
      <c r="D62" s="6">
        <f>'Income Statment'!C62</f>
        <v>0</v>
      </c>
      <c r="E62" s="6">
        <f>'Income Statment'!D62</f>
        <v>-3</v>
      </c>
      <c r="F62" s="193">
        <f>'Income Statment'!E62</f>
        <v>0</v>
      </c>
      <c r="G62" s="193">
        <f>'Income Statment'!F62</f>
        <v>0</v>
      </c>
      <c r="H62" s="193">
        <f>'Income Statment'!G62</f>
        <v>0</v>
      </c>
      <c r="I62" s="193">
        <f>'Income Statment'!H62</f>
        <v>0</v>
      </c>
      <c r="J62" s="193">
        <f>'Income Statment'!I62</f>
        <v>0</v>
      </c>
      <c r="K62" s="193">
        <f>'Income Statment'!J62</f>
        <v>0</v>
      </c>
      <c r="L62" s="193">
        <f>'Income Statment'!K62</f>
        <v>0</v>
      </c>
      <c r="M62" s="193">
        <f>'Income Statment'!L62</f>
        <v>0</v>
      </c>
      <c r="N62" s="193">
        <f>'Income Statment'!M62</f>
        <v>0</v>
      </c>
      <c r="O62" s="193">
        <f>'Income Statment'!N62</f>
        <v>0</v>
      </c>
      <c r="P62" s="193">
        <f>'Income Statment'!O62</f>
        <v>0</v>
      </c>
      <c r="Q62" s="193">
        <f>'Income Statment'!P62</f>
        <v>0</v>
      </c>
      <c r="R62" s="193">
        <f>'Income Statment'!Q62</f>
        <v>0</v>
      </c>
      <c r="S62" s="193">
        <f>'Income Statment'!R62</f>
        <v>0</v>
      </c>
      <c r="T62" s="193">
        <f>'Income Statment'!S62</f>
        <v>0</v>
      </c>
      <c r="U62" s="193">
        <f>'Income Statment'!T62</f>
        <v>0</v>
      </c>
      <c r="V62" s="193">
        <f>'Income Statment'!U62</f>
        <v>0</v>
      </c>
      <c r="W62" s="193">
        <f>'Income Statment'!V62</f>
        <v>0</v>
      </c>
      <c r="X62" s="194">
        <f>'Income Statment'!W62</f>
        <v>0</v>
      </c>
      <c r="Y62" s="194">
        <f>'Income Statment'!X62</f>
        <v>0</v>
      </c>
      <c r="Z62" s="194">
        <f>'Income Statment'!Y62</f>
        <v>0</v>
      </c>
      <c r="AA62" s="194">
        <f>'Income Statment'!Z62</f>
        <v>0</v>
      </c>
      <c r="AB62" s="194">
        <f>'Income Statment'!AA62</f>
        <v>0</v>
      </c>
      <c r="AC62" s="194">
        <f>'Income Statment'!AB62</f>
        <v>0</v>
      </c>
      <c r="AD62" s="194">
        <f>'Income Statment'!AC62</f>
        <v>0</v>
      </c>
      <c r="AE62" s="194">
        <f>'Income Statment'!AD62</f>
        <v>0</v>
      </c>
      <c r="AF62" s="194">
        <f>'Income Statment'!AE62</f>
        <v>0</v>
      </c>
      <c r="AG62" s="194">
        <f>'Income Statment'!AF62</f>
        <v>0</v>
      </c>
      <c r="AH62" s="194">
        <f>'Income Statment'!AG62</f>
        <v>0</v>
      </c>
      <c r="AI62" s="194">
        <f>'Income Statment'!AH62</f>
        <v>0</v>
      </c>
      <c r="AJ62" s="194">
        <f>'Income Statment'!AI62</f>
        <v>0</v>
      </c>
      <c r="AK62" s="194">
        <f>'Income Statment'!AJ62</f>
        <v>0</v>
      </c>
      <c r="AL62" s="194">
        <f>'Income Statment'!AK62</f>
        <v>0</v>
      </c>
      <c r="AM62" s="194">
        <f>'Income Statment'!AL62</f>
        <v>0</v>
      </c>
      <c r="AN62" s="194">
        <f>'Income Statment'!AM62</f>
        <v>0</v>
      </c>
      <c r="AO62" s="194">
        <f>'Income Statment'!AN62</f>
        <v>0</v>
      </c>
      <c r="AP62" s="194">
        <f>'Income Statment'!AO62</f>
        <v>0</v>
      </c>
      <c r="AQ62" s="194">
        <f>'Income Statment'!AP62</f>
        <v>0</v>
      </c>
      <c r="AR62" s="194">
        <f>'Income Statment'!AQ62</f>
        <v>0</v>
      </c>
      <c r="AS62" s="194">
        <f>'Income Statment'!AR62</f>
        <v>0</v>
      </c>
      <c r="AT62" s="194">
        <f>'Income Statment'!AS62</f>
        <v>0</v>
      </c>
      <c r="AU62" s="194">
        <f>'Income Statment'!AT62</f>
        <v>0</v>
      </c>
      <c r="AV62" s="194">
        <f>'Income Statment'!AU62</f>
        <v>0</v>
      </c>
      <c r="AW62" s="194">
        <f>'Income Statment'!AV62</f>
        <v>0</v>
      </c>
      <c r="AX62" s="194">
        <f>'Income Statment'!AW62</f>
        <v>0</v>
      </c>
      <c r="AY62" s="194">
        <f>'Income Statment'!AX62</f>
        <v>0</v>
      </c>
      <c r="AZ62" s="194">
        <f>'Income Statment'!AY62</f>
        <v>0</v>
      </c>
      <c r="BA62" s="194">
        <f>'Income Statment'!AZ62</f>
        <v>0</v>
      </c>
      <c r="BB62" s="194">
        <f>'Income Statment'!BA62</f>
        <v>0</v>
      </c>
      <c r="BC62" s="194">
        <f>'Income Statment'!BB62</f>
        <v>0</v>
      </c>
      <c r="BD62" s="194">
        <f>'Income Statment'!BC62</f>
        <v>0</v>
      </c>
      <c r="BE62" s="194">
        <f>'Income Statment'!BD62</f>
        <v>0</v>
      </c>
      <c r="BF62" s="194">
        <f>'Income Statment'!BE62</f>
        <v>0</v>
      </c>
      <c r="BG62" s="194">
        <f>'Income Statment'!BF62</f>
        <v>0</v>
      </c>
      <c r="BH62" s="194">
        <f>'Income Statment'!BG62</f>
        <v>0</v>
      </c>
      <c r="BI62" s="194">
        <f>'Income Statment'!BH62</f>
        <v>0</v>
      </c>
      <c r="BJ62" s="194">
        <f>'Income Statment'!BI62</f>
        <v>0</v>
      </c>
      <c r="BK62" s="194">
        <f>'Income Statment'!BJ62</f>
        <v>0</v>
      </c>
      <c r="BL62" s="194">
        <f>'Income Statment'!BK62</f>
        <v>0</v>
      </c>
      <c r="BM62" s="194">
        <f>'Income Statment'!BL62</f>
        <v>0</v>
      </c>
      <c r="BN62" s="195">
        <f>'Income Statment'!BM62</f>
        <v>0</v>
      </c>
      <c r="BO62" s="195">
        <f>'Income Statment'!BN62</f>
        <v>0</v>
      </c>
      <c r="BP62" s="195">
        <f>'Income Statment'!BO62</f>
        <v>0</v>
      </c>
      <c r="BQ62" s="196">
        <f>'Income Statment'!BP62</f>
        <v>0</v>
      </c>
      <c r="BR62" s="196">
        <f>'Income Statment'!BQ62</f>
        <v>0</v>
      </c>
      <c r="BS62" s="196">
        <f>'Income Statment'!BR62</f>
        <v>0</v>
      </c>
      <c r="BT62" s="197">
        <f>'Income Statment'!BS62</f>
        <v>0</v>
      </c>
      <c r="BU62" s="197">
        <f>'Income Statment'!BT62</f>
        <v>0</v>
      </c>
      <c r="BV62" s="197">
        <f>'Income Statment'!BU62</f>
        <v>0</v>
      </c>
      <c r="BW62" s="198">
        <f>'Income Statment'!BV62</f>
        <v>0</v>
      </c>
      <c r="BX62" s="198">
        <f>'Income Statment'!BW62</f>
        <v>0</v>
      </c>
      <c r="BY62" s="198">
        <f>'Income Statment'!BX62</f>
        <v>0</v>
      </c>
      <c r="BZ62" s="199">
        <f>'Income Statment'!BY62</f>
        <v>0</v>
      </c>
      <c r="CA62" s="199">
        <f>'Income Statment'!BZ62</f>
        <v>0</v>
      </c>
      <c r="CB62" s="199">
        <f>'Income Statment'!CA62</f>
        <v>0</v>
      </c>
      <c r="CC62" s="200">
        <f>'Income Statment'!CB62</f>
        <v>0</v>
      </c>
      <c r="CD62" s="200">
        <f>'Income Statment'!CC62</f>
        <v>0</v>
      </c>
      <c r="CE62" s="200">
        <f>'Income Statment'!CD62</f>
        <v>0</v>
      </c>
      <c r="CF62" s="201">
        <f>'Income Statment'!CE62</f>
        <v>0</v>
      </c>
      <c r="CG62" s="201">
        <f>'Income Statment'!CF62</f>
        <v>0</v>
      </c>
      <c r="CH62" s="201">
        <f>'Income Statment'!CG62</f>
        <v>0</v>
      </c>
      <c r="CI62" s="201">
        <f>'Income Statment'!CH62</f>
        <v>0</v>
      </c>
      <c r="CJ62" s="201">
        <f>'Income Statment'!CI62</f>
        <v>0</v>
      </c>
      <c r="CK62" s="201">
        <f>'Income Statment'!CJ62</f>
        <v>0</v>
      </c>
      <c r="CL62" s="202">
        <f>'Income Statment'!CK62</f>
        <v>0</v>
      </c>
      <c r="CM62" s="202">
        <f>'Income Statment'!CL62</f>
        <v>0</v>
      </c>
      <c r="CN62" s="202">
        <f>'Income Statment'!CM62</f>
        <v>0</v>
      </c>
      <c r="CO62" s="193">
        <f>'Income Statment'!CN62</f>
        <v>0</v>
      </c>
      <c r="CP62" s="193">
        <f>'Income Statment'!CO62</f>
        <v>0</v>
      </c>
      <c r="CQ62" s="193">
        <f>'Income Statment'!CP62</f>
        <v>0</v>
      </c>
      <c r="CR62" s="203">
        <f>'Income Statment'!CQ62</f>
        <v>39911.328000000001</v>
      </c>
      <c r="CS62" s="203">
        <f>'Income Statment'!CR62</f>
        <v>5179.1670000000004</v>
      </c>
      <c r="CT62" s="203">
        <f>'Income Statment'!CS62</f>
        <v>45090.495000000003</v>
      </c>
      <c r="CU62" s="194">
        <f>'Income Statment'!CT62</f>
        <v>0</v>
      </c>
      <c r="CV62" s="194">
        <f>'Income Statment'!CU62</f>
        <v>0</v>
      </c>
      <c r="CW62" s="194">
        <f>'Income Statment'!CV62</f>
        <v>0</v>
      </c>
      <c r="CX62" s="204">
        <f>'Income Statment'!CW62</f>
        <v>0</v>
      </c>
      <c r="CY62" s="204">
        <f>'Income Statment'!CX62</f>
        <v>0</v>
      </c>
      <c r="CZ62" s="204">
        <f>'Income Statment'!CY62</f>
        <v>0</v>
      </c>
      <c r="DA62" s="205">
        <f>'Income Statment'!CZ62</f>
        <v>0</v>
      </c>
      <c r="DB62" s="205">
        <f>'Income Statment'!DA62</f>
        <v>0</v>
      </c>
      <c r="DC62" s="205">
        <f>'Income Statment'!DB62</f>
        <v>0</v>
      </c>
      <c r="DD62" s="196">
        <f>'Income Statment'!DC62</f>
        <v>0</v>
      </c>
      <c r="DE62" s="196">
        <f>'Income Statment'!DD62</f>
        <v>0</v>
      </c>
      <c r="DF62" s="196">
        <f>'Income Statment'!DE62</f>
        <v>0</v>
      </c>
      <c r="DG62" s="206">
        <f>'Income Statment'!DF62</f>
        <v>0</v>
      </c>
      <c r="DH62" s="206">
        <f>'Income Statment'!DG62</f>
        <v>0</v>
      </c>
      <c r="DI62" s="206">
        <f>'Income Statment'!DH62</f>
        <v>0</v>
      </c>
      <c r="DJ62" s="207">
        <f>'Income Statment'!DI62</f>
        <v>0</v>
      </c>
      <c r="DK62" s="207">
        <f>'Income Statment'!DJ62</f>
        <v>0</v>
      </c>
      <c r="DL62" s="207">
        <f>'Income Statment'!DK62</f>
        <v>0</v>
      </c>
      <c r="DM62" s="208">
        <f>'Income Statment'!DL62</f>
        <v>0</v>
      </c>
      <c r="DN62" s="208">
        <f>'Income Statment'!DM62</f>
        <v>0</v>
      </c>
      <c r="DO62" s="208">
        <f>'Income Statment'!DN62</f>
        <v>0</v>
      </c>
      <c r="DP62" s="209">
        <f>'Income Statment'!DO62</f>
        <v>0</v>
      </c>
      <c r="DQ62" s="209">
        <f>'Income Statment'!DP62</f>
        <v>0</v>
      </c>
      <c r="DR62" s="209">
        <f>'Income Statment'!DQ62</f>
        <v>0</v>
      </c>
      <c r="DS62" s="6">
        <f>'Income Statment'!DR62</f>
        <v>39908.328000000001</v>
      </c>
      <c r="DT62" s="6">
        <f>'Income Statment'!DS62</f>
        <v>5179.1670000000004</v>
      </c>
      <c r="DU62" s="6">
        <f>'Income Statment'!DT62</f>
        <v>45087.495000000003</v>
      </c>
    </row>
    <row r="63" spans="1:125" x14ac:dyDescent="0.25">
      <c r="A63" s="214" t="str">
        <f t="shared" si="1"/>
        <v>5010204</v>
      </c>
      <c r="B63" t="str">
        <f>'Income Statment'!A63</f>
        <v>5010204-Health Insurance</v>
      </c>
      <c r="C63" s="6">
        <f>'Income Statment'!B63</f>
        <v>0</v>
      </c>
      <c r="D63" s="6">
        <f>'Income Statment'!C63</f>
        <v>0</v>
      </c>
      <c r="E63" s="6">
        <f>'Income Statment'!D63</f>
        <v>0</v>
      </c>
      <c r="F63" s="193">
        <f>'Income Statment'!E63</f>
        <v>0</v>
      </c>
      <c r="G63" s="193">
        <f>'Income Statment'!F63</f>
        <v>0</v>
      </c>
      <c r="H63" s="193">
        <f>'Income Statment'!G63</f>
        <v>0</v>
      </c>
      <c r="I63" s="193">
        <f>'Income Statment'!H63</f>
        <v>0</v>
      </c>
      <c r="J63" s="193">
        <f>'Income Statment'!I63</f>
        <v>0</v>
      </c>
      <c r="K63" s="193">
        <f>'Income Statment'!J63</f>
        <v>0</v>
      </c>
      <c r="L63" s="193">
        <f>'Income Statment'!K63</f>
        <v>0</v>
      </c>
      <c r="M63" s="193">
        <f>'Income Statment'!L63</f>
        <v>0</v>
      </c>
      <c r="N63" s="193">
        <f>'Income Statment'!M63</f>
        <v>0</v>
      </c>
      <c r="O63" s="193">
        <f>'Income Statment'!N63</f>
        <v>0</v>
      </c>
      <c r="P63" s="193">
        <f>'Income Statment'!O63</f>
        <v>0</v>
      </c>
      <c r="Q63" s="193">
        <f>'Income Statment'!P63</f>
        <v>0</v>
      </c>
      <c r="R63" s="193">
        <f>'Income Statment'!Q63</f>
        <v>0</v>
      </c>
      <c r="S63" s="193">
        <f>'Income Statment'!R63</f>
        <v>0</v>
      </c>
      <c r="T63" s="193">
        <f>'Income Statment'!S63</f>
        <v>0</v>
      </c>
      <c r="U63" s="193">
        <f>'Income Statment'!T63</f>
        <v>0</v>
      </c>
      <c r="V63" s="193">
        <f>'Income Statment'!U63</f>
        <v>0</v>
      </c>
      <c r="W63" s="193">
        <f>'Income Statment'!V63</f>
        <v>0</v>
      </c>
      <c r="X63" s="194">
        <f>'Income Statment'!W63</f>
        <v>0</v>
      </c>
      <c r="Y63" s="194">
        <f>'Income Statment'!X63</f>
        <v>0</v>
      </c>
      <c r="Z63" s="194">
        <f>'Income Statment'!Y63</f>
        <v>0</v>
      </c>
      <c r="AA63" s="194">
        <f>'Income Statment'!Z63</f>
        <v>0</v>
      </c>
      <c r="AB63" s="194">
        <f>'Income Statment'!AA63</f>
        <v>0</v>
      </c>
      <c r="AC63" s="194">
        <f>'Income Statment'!AB63</f>
        <v>0</v>
      </c>
      <c r="AD63" s="194">
        <f>'Income Statment'!AC63</f>
        <v>0</v>
      </c>
      <c r="AE63" s="194">
        <f>'Income Statment'!AD63</f>
        <v>0</v>
      </c>
      <c r="AF63" s="194">
        <f>'Income Statment'!AE63</f>
        <v>0</v>
      </c>
      <c r="AG63" s="194">
        <f>'Income Statment'!AF63</f>
        <v>0</v>
      </c>
      <c r="AH63" s="194">
        <f>'Income Statment'!AG63</f>
        <v>0</v>
      </c>
      <c r="AI63" s="194">
        <f>'Income Statment'!AH63</f>
        <v>0</v>
      </c>
      <c r="AJ63" s="194">
        <f>'Income Statment'!AI63</f>
        <v>0</v>
      </c>
      <c r="AK63" s="194">
        <f>'Income Statment'!AJ63</f>
        <v>0</v>
      </c>
      <c r="AL63" s="194">
        <f>'Income Statment'!AK63</f>
        <v>0</v>
      </c>
      <c r="AM63" s="194">
        <f>'Income Statment'!AL63</f>
        <v>0</v>
      </c>
      <c r="AN63" s="194">
        <f>'Income Statment'!AM63</f>
        <v>0</v>
      </c>
      <c r="AO63" s="194">
        <f>'Income Statment'!AN63</f>
        <v>0</v>
      </c>
      <c r="AP63" s="194">
        <f>'Income Statment'!AO63</f>
        <v>0</v>
      </c>
      <c r="AQ63" s="194">
        <f>'Income Statment'!AP63</f>
        <v>0</v>
      </c>
      <c r="AR63" s="194">
        <f>'Income Statment'!AQ63</f>
        <v>0</v>
      </c>
      <c r="AS63" s="194">
        <f>'Income Statment'!AR63</f>
        <v>0</v>
      </c>
      <c r="AT63" s="194">
        <f>'Income Statment'!AS63</f>
        <v>0</v>
      </c>
      <c r="AU63" s="194">
        <f>'Income Statment'!AT63</f>
        <v>0</v>
      </c>
      <c r="AV63" s="194">
        <f>'Income Statment'!AU63</f>
        <v>0</v>
      </c>
      <c r="AW63" s="194">
        <f>'Income Statment'!AV63</f>
        <v>0</v>
      </c>
      <c r="AX63" s="194">
        <f>'Income Statment'!AW63</f>
        <v>0</v>
      </c>
      <c r="AY63" s="194">
        <f>'Income Statment'!AX63</f>
        <v>0</v>
      </c>
      <c r="AZ63" s="194">
        <f>'Income Statment'!AY63</f>
        <v>0</v>
      </c>
      <c r="BA63" s="194">
        <f>'Income Statment'!AZ63</f>
        <v>0</v>
      </c>
      <c r="BB63" s="194">
        <f>'Income Statment'!BA63</f>
        <v>0</v>
      </c>
      <c r="BC63" s="194">
        <f>'Income Statment'!BB63</f>
        <v>0</v>
      </c>
      <c r="BD63" s="194">
        <f>'Income Statment'!BC63</f>
        <v>0</v>
      </c>
      <c r="BE63" s="194">
        <f>'Income Statment'!BD63</f>
        <v>0</v>
      </c>
      <c r="BF63" s="194">
        <f>'Income Statment'!BE63</f>
        <v>0</v>
      </c>
      <c r="BG63" s="194">
        <f>'Income Statment'!BF63</f>
        <v>0</v>
      </c>
      <c r="BH63" s="194">
        <f>'Income Statment'!BG63</f>
        <v>0</v>
      </c>
      <c r="BI63" s="194">
        <f>'Income Statment'!BH63</f>
        <v>0</v>
      </c>
      <c r="BJ63" s="194">
        <f>'Income Statment'!BI63</f>
        <v>0</v>
      </c>
      <c r="BK63" s="194">
        <f>'Income Statment'!BJ63</f>
        <v>0</v>
      </c>
      <c r="BL63" s="194">
        <f>'Income Statment'!BK63</f>
        <v>0</v>
      </c>
      <c r="BM63" s="194">
        <f>'Income Statment'!BL63</f>
        <v>0</v>
      </c>
      <c r="BN63" s="195">
        <f>'Income Statment'!BM63</f>
        <v>0</v>
      </c>
      <c r="BO63" s="195">
        <f>'Income Statment'!BN63</f>
        <v>0</v>
      </c>
      <c r="BP63" s="195">
        <f>'Income Statment'!BO63</f>
        <v>0</v>
      </c>
      <c r="BQ63" s="196">
        <f>'Income Statment'!BP63</f>
        <v>0</v>
      </c>
      <c r="BR63" s="196">
        <f>'Income Statment'!BQ63</f>
        <v>0</v>
      </c>
      <c r="BS63" s="196">
        <f>'Income Statment'!BR63</f>
        <v>0</v>
      </c>
      <c r="BT63" s="197">
        <f>'Income Statment'!BS63</f>
        <v>0</v>
      </c>
      <c r="BU63" s="197">
        <f>'Income Statment'!BT63</f>
        <v>0</v>
      </c>
      <c r="BV63" s="197">
        <f>'Income Statment'!BU63</f>
        <v>0</v>
      </c>
      <c r="BW63" s="198">
        <f>'Income Statment'!BV63</f>
        <v>0</v>
      </c>
      <c r="BX63" s="198">
        <f>'Income Statment'!BW63</f>
        <v>0</v>
      </c>
      <c r="BY63" s="198">
        <f>'Income Statment'!BX63</f>
        <v>0</v>
      </c>
      <c r="BZ63" s="199">
        <f>'Income Statment'!BY63</f>
        <v>0</v>
      </c>
      <c r="CA63" s="199">
        <f>'Income Statment'!BZ63</f>
        <v>0</v>
      </c>
      <c r="CB63" s="199">
        <f>'Income Statment'!CA63</f>
        <v>0</v>
      </c>
      <c r="CC63" s="200">
        <f>'Income Statment'!CB63</f>
        <v>0</v>
      </c>
      <c r="CD63" s="200">
        <f>'Income Statment'!CC63</f>
        <v>0</v>
      </c>
      <c r="CE63" s="200">
        <f>'Income Statment'!CD63</f>
        <v>0</v>
      </c>
      <c r="CF63" s="201">
        <f>'Income Statment'!CE63</f>
        <v>0</v>
      </c>
      <c r="CG63" s="201">
        <f>'Income Statment'!CF63</f>
        <v>0</v>
      </c>
      <c r="CH63" s="201">
        <f>'Income Statment'!CG63</f>
        <v>0</v>
      </c>
      <c r="CI63" s="201">
        <f>'Income Statment'!CH63</f>
        <v>0</v>
      </c>
      <c r="CJ63" s="201">
        <f>'Income Statment'!CI63</f>
        <v>0</v>
      </c>
      <c r="CK63" s="201">
        <f>'Income Statment'!CJ63</f>
        <v>0</v>
      </c>
      <c r="CL63" s="202">
        <f>'Income Statment'!CK63</f>
        <v>0</v>
      </c>
      <c r="CM63" s="202">
        <f>'Income Statment'!CL63</f>
        <v>0</v>
      </c>
      <c r="CN63" s="202">
        <f>'Income Statment'!CM63</f>
        <v>0</v>
      </c>
      <c r="CO63" s="193">
        <f>'Income Statment'!CN63</f>
        <v>0</v>
      </c>
      <c r="CP63" s="193">
        <f>'Income Statment'!CO63</f>
        <v>0</v>
      </c>
      <c r="CQ63" s="193">
        <f>'Income Statment'!CP63</f>
        <v>0</v>
      </c>
      <c r="CR63" s="203">
        <f>'Income Statment'!CQ63</f>
        <v>11941.942999999999</v>
      </c>
      <c r="CS63" s="203">
        <f>'Income Statment'!CR63</f>
        <v>1737.4069999999999</v>
      </c>
      <c r="CT63" s="203">
        <f>'Income Statment'!CS63</f>
        <v>13679.349999999999</v>
      </c>
      <c r="CU63" s="194">
        <f>'Income Statment'!CT63</f>
        <v>0</v>
      </c>
      <c r="CV63" s="194">
        <f>'Income Statment'!CU63</f>
        <v>0</v>
      </c>
      <c r="CW63" s="194">
        <f>'Income Statment'!CV63</f>
        <v>0</v>
      </c>
      <c r="CX63" s="204">
        <f>'Income Statment'!CW63</f>
        <v>0</v>
      </c>
      <c r="CY63" s="204">
        <f>'Income Statment'!CX63</f>
        <v>0</v>
      </c>
      <c r="CZ63" s="204">
        <f>'Income Statment'!CY63</f>
        <v>0</v>
      </c>
      <c r="DA63" s="205">
        <f>'Income Statment'!CZ63</f>
        <v>0</v>
      </c>
      <c r="DB63" s="205">
        <f>'Income Statment'!DA63</f>
        <v>0</v>
      </c>
      <c r="DC63" s="205">
        <f>'Income Statment'!DB63</f>
        <v>0</v>
      </c>
      <c r="DD63" s="196">
        <f>'Income Statment'!DC63</f>
        <v>0</v>
      </c>
      <c r="DE63" s="196">
        <f>'Income Statment'!DD63</f>
        <v>0</v>
      </c>
      <c r="DF63" s="196">
        <f>'Income Statment'!DE63</f>
        <v>0</v>
      </c>
      <c r="DG63" s="206">
        <f>'Income Statment'!DF63</f>
        <v>0</v>
      </c>
      <c r="DH63" s="206">
        <f>'Income Statment'!DG63</f>
        <v>0</v>
      </c>
      <c r="DI63" s="206">
        <f>'Income Statment'!DH63</f>
        <v>0</v>
      </c>
      <c r="DJ63" s="207">
        <f>'Income Statment'!DI63</f>
        <v>0</v>
      </c>
      <c r="DK63" s="207">
        <f>'Income Statment'!DJ63</f>
        <v>0</v>
      </c>
      <c r="DL63" s="207">
        <f>'Income Statment'!DK63</f>
        <v>0</v>
      </c>
      <c r="DM63" s="208">
        <f>'Income Statment'!DL63</f>
        <v>0</v>
      </c>
      <c r="DN63" s="208">
        <f>'Income Statment'!DM63</f>
        <v>0</v>
      </c>
      <c r="DO63" s="208">
        <f>'Income Statment'!DN63</f>
        <v>0</v>
      </c>
      <c r="DP63" s="209">
        <f>'Income Statment'!DO63</f>
        <v>0</v>
      </c>
      <c r="DQ63" s="209">
        <f>'Income Statment'!DP63</f>
        <v>0</v>
      </c>
      <c r="DR63" s="209">
        <f>'Income Statment'!DQ63</f>
        <v>0</v>
      </c>
      <c r="DS63" s="6">
        <f>'Income Statment'!DR63</f>
        <v>11941.942999999999</v>
      </c>
      <c r="DT63" s="6">
        <f>'Income Statment'!DS63</f>
        <v>1737.4069999999999</v>
      </c>
      <c r="DU63" s="6">
        <f>'Income Statment'!DT63</f>
        <v>13679.349999999999</v>
      </c>
    </row>
    <row r="64" spans="1:125" x14ac:dyDescent="0.25">
      <c r="A64" s="214" t="str">
        <f t="shared" si="1"/>
        <v>5010205</v>
      </c>
      <c r="B64" t="str">
        <f>'Income Statment'!A64</f>
        <v>5010205-Social Security Expenses / GCC</v>
      </c>
      <c r="C64" s="6">
        <f>'Income Statment'!B64</f>
        <v>0</v>
      </c>
      <c r="D64" s="6">
        <f>'Income Statment'!C64</f>
        <v>0</v>
      </c>
      <c r="E64" s="6">
        <f>'Income Statment'!D64</f>
        <v>0</v>
      </c>
      <c r="F64" s="193">
        <f>'Income Statment'!E64</f>
        <v>0</v>
      </c>
      <c r="G64" s="193">
        <f>'Income Statment'!F64</f>
        <v>0</v>
      </c>
      <c r="H64" s="193">
        <f>'Income Statment'!G64</f>
        <v>0</v>
      </c>
      <c r="I64" s="193">
        <f>'Income Statment'!H64</f>
        <v>0</v>
      </c>
      <c r="J64" s="193">
        <f>'Income Statment'!I64</f>
        <v>0</v>
      </c>
      <c r="K64" s="193">
        <f>'Income Statment'!J64</f>
        <v>0</v>
      </c>
      <c r="L64" s="193">
        <f>'Income Statment'!K64</f>
        <v>0</v>
      </c>
      <c r="M64" s="193">
        <f>'Income Statment'!L64</f>
        <v>0</v>
      </c>
      <c r="N64" s="193">
        <f>'Income Statment'!M64</f>
        <v>0</v>
      </c>
      <c r="O64" s="193">
        <f>'Income Statment'!N64</f>
        <v>0</v>
      </c>
      <c r="P64" s="193">
        <f>'Income Statment'!O64</f>
        <v>0</v>
      </c>
      <c r="Q64" s="193">
        <f>'Income Statment'!P64</f>
        <v>0</v>
      </c>
      <c r="R64" s="193">
        <f>'Income Statment'!Q64</f>
        <v>0</v>
      </c>
      <c r="S64" s="193">
        <f>'Income Statment'!R64</f>
        <v>0</v>
      </c>
      <c r="T64" s="193">
        <f>'Income Statment'!S64</f>
        <v>0</v>
      </c>
      <c r="U64" s="193">
        <f>'Income Statment'!T64</f>
        <v>0</v>
      </c>
      <c r="V64" s="193">
        <f>'Income Statment'!U64</f>
        <v>0</v>
      </c>
      <c r="W64" s="193">
        <f>'Income Statment'!V64</f>
        <v>0</v>
      </c>
      <c r="X64" s="194">
        <f>'Income Statment'!W64</f>
        <v>0</v>
      </c>
      <c r="Y64" s="194">
        <f>'Income Statment'!X64</f>
        <v>0</v>
      </c>
      <c r="Z64" s="194">
        <f>'Income Statment'!Y64</f>
        <v>0</v>
      </c>
      <c r="AA64" s="194">
        <f>'Income Statment'!Z64</f>
        <v>0</v>
      </c>
      <c r="AB64" s="194">
        <f>'Income Statment'!AA64</f>
        <v>0</v>
      </c>
      <c r="AC64" s="194">
        <f>'Income Statment'!AB64</f>
        <v>0</v>
      </c>
      <c r="AD64" s="194">
        <f>'Income Statment'!AC64</f>
        <v>0</v>
      </c>
      <c r="AE64" s="194">
        <f>'Income Statment'!AD64</f>
        <v>0</v>
      </c>
      <c r="AF64" s="194">
        <f>'Income Statment'!AE64</f>
        <v>0</v>
      </c>
      <c r="AG64" s="194">
        <f>'Income Statment'!AF64</f>
        <v>0</v>
      </c>
      <c r="AH64" s="194">
        <f>'Income Statment'!AG64</f>
        <v>0</v>
      </c>
      <c r="AI64" s="194">
        <f>'Income Statment'!AH64</f>
        <v>0</v>
      </c>
      <c r="AJ64" s="194">
        <f>'Income Statment'!AI64</f>
        <v>0</v>
      </c>
      <c r="AK64" s="194">
        <f>'Income Statment'!AJ64</f>
        <v>0</v>
      </c>
      <c r="AL64" s="194">
        <f>'Income Statment'!AK64</f>
        <v>0</v>
      </c>
      <c r="AM64" s="194">
        <f>'Income Statment'!AL64</f>
        <v>0</v>
      </c>
      <c r="AN64" s="194">
        <f>'Income Statment'!AM64</f>
        <v>0</v>
      </c>
      <c r="AO64" s="194">
        <f>'Income Statment'!AN64</f>
        <v>0</v>
      </c>
      <c r="AP64" s="194">
        <f>'Income Statment'!AO64</f>
        <v>0</v>
      </c>
      <c r="AQ64" s="194">
        <f>'Income Statment'!AP64</f>
        <v>0</v>
      </c>
      <c r="AR64" s="194">
        <f>'Income Statment'!AQ64</f>
        <v>0</v>
      </c>
      <c r="AS64" s="194">
        <f>'Income Statment'!AR64</f>
        <v>0</v>
      </c>
      <c r="AT64" s="194">
        <f>'Income Statment'!AS64</f>
        <v>0</v>
      </c>
      <c r="AU64" s="194">
        <f>'Income Statment'!AT64</f>
        <v>0</v>
      </c>
      <c r="AV64" s="194">
        <f>'Income Statment'!AU64</f>
        <v>0</v>
      </c>
      <c r="AW64" s="194">
        <f>'Income Statment'!AV64</f>
        <v>0</v>
      </c>
      <c r="AX64" s="194">
        <f>'Income Statment'!AW64</f>
        <v>0</v>
      </c>
      <c r="AY64" s="194">
        <f>'Income Statment'!AX64</f>
        <v>0</v>
      </c>
      <c r="AZ64" s="194">
        <f>'Income Statment'!AY64</f>
        <v>0</v>
      </c>
      <c r="BA64" s="194">
        <f>'Income Statment'!AZ64</f>
        <v>0</v>
      </c>
      <c r="BB64" s="194">
        <f>'Income Statment'!BA64</f>
        <v>0</v>
      </c>
      <c r="BC64" s="194">
        <f>'Income Statment'!BB64</f>
        <v>0</v>
      </c>
      <c r="BD64" s="194">
        <f>'Income Statment'!BC64</f>
        <v>0</v>
      </c>
      <c r="BE64" s="194">
        <f>'Income Statment'!BD64</f>
        <v>0</v>
      </c>
      <c r="BF64" s="194">
        <f>'Income Statment'!BE64</f>
        <v>0</v>
      </c>
      <c r="BG64" s="194">
        <f>'Income Statment'!BF64</f>
        <v>0</v>
      </c>
      <c r="BH64" s="194">
        <f>'Income Statment'!BG64</f>
        <v>0</v>
      </c>
      <c r="BI64" s="194">
        <f>'Income Statment'!BH64</f>
        <v>0</v>
      </c>
      <c r="BJ64" s="194">
        <f>'Income Statment'!BI64</f>
        <v>0</v>
      </c>
      <c r="BK64" s="194">
        <f>'Income Statment'!BJ64</f>
        <v>0</v>
      </c>
      <c r="BL64" s="194">
        <f>'Income Statment'!BK64</f>
        <v>0</v>
      </c>
      <c r="BM64" s="194">
        <f>'Income Statment'!BL64</f>
        <v>0</v>
      </c>
      <c r="BN64" s="195">
        <f>'Income Statment'!BM64</f>
        <v>0</v>
      </c>
      <c r="BO64" s="195">
        <f>'Income Statment'!BN64</f>
        <v>0</v>
      </c>
      <c r="BP64" s="195">
        <f>'Income Statment'!BO64</f>
        <v>0</v>
      </c>
      <c r="BQ64" s="196">
        <f>'Income Statment'!BP64</f>
        <v>0</v>
      </c>
      <c r="BR64" s="196">
        <f>'Income Statment'!BQ64</f>
        <v>0</v>
      </c>
      <c r="BS64" s="196">
        <f>'Income Statment'!BR64</f>
        <v>0</v>
      </c>
      <c r="BT64" s="197">
        <f>'Income Statment'!BS64</f>
        <v>0</v>
      </c>
      <c r="BU64" s="197">
        <f>'Income Statment'!BT64</f>
        <v>0</v>
      </c>
      <c r="BV64" s="197">
        <f>'Income Statment'!BU64</f>
        <v>0</v>
      </c>
      <c r="BW64" s="198">
        <f>'Income Statment'!BV64</f>
        <v>0</v>
      </c>
      <c r="BX64" s="198">
        <f>'Income Statment'!BW64</f>
        <v>0</v>
      </c>
      <c r="BY64" s="198">
        <f>'Income Statment'!BX64</f>
        <v>0</v>
      </c>
      <c r="BZ64" s="199">
        <f>'Income Statment'!BY64</f>
        <v>0</v>
      </c>
      <c r="CA64" s="199">
        <f>'Income Statment'!BZ64</f>
        <v>0</v>
      </c>
      <c r="CB64" s="199">
        <f>'Income Statment'!CA64</f>
        <v>0</v>
      </c>
      <c r="CC64" s="200">
        <f>'Income Statment'!CB64</f>
        <v>0</v>
      </c>
      <c r="CD64" s="200">
        <f>'Income Statment'!CC64</f>
        <v>0</v>
      </c>
      <c r="CE64" s="200">
        <f>'Income Statment'!CD64</f>
        <v>0</v>
      </c>
      <c r="CF64" s="201">
        <f>'Income Statment'!CE64</f>
        <v>0</v>
      </c>
      <c r="CG64" s="201">
        <f>'Income Statment'!CF64</f>
        <v>0</v>
      </c>
      <c r="CH64" s="201">
        <f>'Income Statment'!CG64</f>
        <v>0</v>
      </c>
      <c r="CI64" s="201">
        <f>'Income Statment'!CH64</f>
        <v>0</v>
      </c>
      <c r="CJ64" s="201">
        <f>'Income Statment'!CI64</f>
        <v>0</v>
      </c>
      <c r="CK64" s="201">
        <f>'Income Statment'!CJ64</f>
        <v>0</v>
      </c>
      <c r="CL64" s="202">
        <f>'Income Statment'!CK64</f>
        <v>0</v>
      </c>
      <c r="CM64" s="202">
        <f>'Income Statment'!CL64</f>
        <v>0</v>
      </c>
      <c r="CN64" s="202">
        <f>'Income Statment'!CM64</f>
        <v>0</v>
      </c>
      <c r="CO64" s="193">
        <f>'Income Statment'!CN64</f>
        <v>0</v>
      </c>
      <c r="CP64" s="193">
        <f>'Income Statment'!CO64</f>
        <v>0</v>
      </c>
      <c r="CQ64" s="193">
        <f>'Income Statment'!CP64</f>
        <v>0</v>
      </c>
      <c r="CR64" s="203">
        <f>'Income Statment'!CQ64</f>
        <v>0</v>
      </c>
      <c r="CS64" s="203">
        <f>'Income Statment'!CR64</f>
        <v>0</v>
      </c>
      <c r="CT64" s="203">
        <f>'Income Statment'!CS64</f>
        <v>0</v>
      </c>
      <c r="CU64" s="194">
        <f>'Income Statment'!CT64</f>
        <v>0</v>
      </c>
      <c r="CV64" s="194">
        <f>'Income Statment'!CU64</f>
        <v>0</v>
      </c>
      <c r="CW64" s="194">
        <f>'Income Statment'!CV64</f>
        <v>0</v>
      </c>
      <c r="CX64" s="204">
        <f>'Income Statment'!CW64</f>
        <v>0</v>
      </c>
      <c r="CY64" s="204">
        <f>'Income Statment'!CX64</f>
        <v>0</v>
      </c>
      <c r="CZ64" s="204">
        <f>'Income Statment'!CY64</f>
        <v>0</v>
      </c>
      <c r="DA64" s="205">
        <f>'Income Statment'!CZ64</f>
        <v>0</v>
      </c>
      <c r="DB64" s="205">
        <f>'Income Statment'!DA64</f>
        <v>0</v>
      </c>
      <c r="DC64" s="205">
        <f>'Income Statment'!DB64</f>
        <v>0</v>
      </c>
      <c r="DD64" s="196">
        <f>'Income Statment'!DC64</f>
        <v>0</v>
      </c>
      <c r="DE64" s="196">
        <f>'Income Statment'!DD64</f>
        <v>0</v>
      </c>
      <c r="DF64" s="196">
        <f>'Income Statment'!DE64</f>
        <v>0</v>
      </c>
      <c r="DG64" s="206">
        <f>'Income Statment'!DF64</f>
        <v>0</v>
      </c>
      <c r="DH64" s="206">
        <f>'Income Statment'!DG64</f>
        <v>0</v>
      </c>
      <c r="DI64" s="206">
        <f>'Income Statment'!DH64</f>
        <v>0</v>
      </c>
      <c r="DJ64" s="207">
        <f>'Income Statment'!DI64</f>
        <v>0</v>
      </c>
      <c r="DK64" s="207">
        <f>'Income Statment'!DJ64</f>
        <v>0</v>
      </c>
      <c r="DL64" s="207">
        <f>'Income Statment'!DK64</f>
        <v>0</v>
      </c>
      <c r="DM64" s="208">
        <f>'Income Statment'!DL64</f>
        <v>0</v>
      </c>
      <c r="DN64" s="208">
        <f>'Income Statment'!DM64</f>
        <v>0</v>
      </c>
      <c r="DO64" s="208">
        <f>'Income Statment'!DN64</f>
        <v>0</v>
      </c>
      <c r="DP64" s="209">
        <f>'Income Statment'!DO64</f>
        <v>0</v>
      </c>
      <c r="DQ64" s="209">
        <f>'Income Statment'!DP64</f>
        <v>0</v>
      </c>
      <c r="DR64" s="209">
        <f>'Income Statment'!DQ64</f>
        <v>0</v>
      </c>
      <c r="DS64" s="6">
        <f>'Income Statment'!DR64</f>
        <v>0</v>
      </c>
      <c r="DT64" s="6">
        <f>'Income Statment'!DS64</f>
        <v>0</v>
      </c>
      <c r="DU64" s="6">
        <f>'Income Statment'!DT64</f>
        <v>0</v>
      </c>
    </row>
    <row r="65" spans="1:125" x14ac:dyDescent="0.25">
      <c r="A65" s="214" t="str">
        <f t="shared" si="1"/>
        <v>5010301</v>
      </c>
      <c r="B65" t="str">
        <f>'Income Statment'!A65</f>
        <v>5010301-End of Service Benefits Expense</v>
      </c>
      <c r="C65" s="6">
        <f>'Income Statment'!B65</f>
        <v>0</v>
      </c>
      <c r="D65" s="6">
        <f>'Income Statment'!C65</f>
        <v>0</v>
      </c>
      <c r="E65" s="6">
        <f>'Income Statment'!D65</f>
        <v>0</v>
      </c>
      <c r="F65" s="193">
        <f>'Income Statment'!E65</f>
        <v>0</v>
      </c>
      <c r="G65" s="193">
        <f>'Income Statment'!F65</f>
        <v>0</v>
      </c>
      <c r="H65" s="193">
        <f>'Income Statment'!G65</f>
        <v>0</v>
      </c>
      <c r="I65" s="193">
        <f>'Income Statment'!H65</f>
        <v>0</v>
      </c>
      <c r="J65" s="193">
        <f>'Income Statment'!I65</f>
        <v>0</v>
      </c>
      <c r="K65" s="193">
        <f>'Income Statment'!J65</f>
        <v>0</v>
      </c>
      <c r="L65" s="193">
        <f>'Income Statment'!K65</f>
        <v>0</v>
      </c>
      <c r="M65" s="193">
        <f>'Income Statment'!L65</f>
        <v>0</v>
      </c>
      <c r="N65" s="193">
        <f>'Income Statment'!M65</f>
        <v>0</v>
      </c>
      <c r="O65" s="193">
        <f>'Income Statment'!N65</f>
        <v>0</v>
      </c>
      <c r="P65" s="193">
        <f>'Income Statment'!O65</f>
        <v>0</v>
      </c>
      <c r="Q65" s="193">
        <f>'Income Statment'!P65</f>
        <v>0</v>
      </c>
      <c r="R65" s="193">
        <f>'Income Statment'!Q65</f>
        <v>0</v>
      </c>
      <c r="S65" s="193">
        <f>'Income Statment'!R65</f>
        <v>0</v>
      </c>
      <c r="T65" s="193">
        <f>'Income Statment'!S65</f>
        <v>0</v>
      </c>
      <c r="U65" s="193">
        <f>'Income Statment'!T65</f>
        <v>19564.205000000002</v>
      </c>
      <c r="V65" s="193">
        <f>'Income Statment'!U65</f>
        <v>1305.0550000000001</v>
      </c>
      <c r="W65" s="193">
        <f>'Income Statment'!V65</f>
        <v>20869.260000000002</v>
      </c>
      <c r="X65" s="194">
        <f>'Income Statment'!W65</f>
        <v>8772.2569999999996</v>
      </c>
      <c r="Y65" s="194">
        <f>'Income Statment'!X65</f>
        <v>588.57600000000002</v>
      </c>
      <c r="Z65" s="194">
        <f>'Income Statment'!Y65</f>
        <v>9360.8329999999987</v>
      </c>
      <c r="AA65" s="194">
        <f>'Income Statment'!Z65</f>
        <v>0</v>
      </c>
      <c r="AB65" s="194">
        <f>'Income Statment'!AA65</f>
        <v>0</v>
      </c>
      <c r="AC65" s="194">
        <f>'Income Statment'!AB65</f>
        <v>0</v>
      </c>
      <c r="AD65" s="194">
        <f>'Income Statment'!AC65</f>
        <v>0</v>
      </c>
      <c r="AE65" s="194">
        <f>'Income Statment'!AD65</f>
        <v>0</v>
      </c>
      <c r="AF65" s="194">
        <f>'Income Statment'!AE65</f>
        <v>0</v>
      </c>
      <c r="AG65" s="194">
        <f>'Income Statment'!AF65</f>
        <v>0</v>
      </c>
      <c r="AH65" s="194">
        <f>'Income Statment'!AG65</f>
        <v>0</v>
      </c>
      <c r="AI65" s="194">
        <f>'Income Statment'!AH65</f>
        <v>0</v>
      </c>
      <c r="AJ65" s="194">
        <f>'Income Statment'!AI65</f>
        <v>0</v>
      </c>
      <c r="AK65" s="194">
        <f>'Income Statment'!AJ65</f>
        <v>0</v>
      </c>
      <c r="AL65" s="194">
        <f>'Income Statment'!AK65</f>
        <v>0</v>
      </c>
      <c r="AM65" s="194">
        <f>'Income Statment'!AL65</f>
        <v>0</v>
      </c>
      <c r="AN65" s="194">
        <f>'Income Statment'!AM65</f>
        <v>0</v>
      </c>
      <c r="AO65" s="194">
        <f>'Income Statment'!AN65</f>
        <v>0</v>
      </c>
      <c r="AP65" s="194">
        <f>'Income Statment'!AO65</f>
        <v>0</v>
      </c>
      <c r="AQ65" s="194">
        <f>'Income Statment'!AP65</f>
        <v>0</v>
      </c>
      <c r="AR65" s="194">
        <f>'Income Statment'!AQ65</f>
        <v>0</v>
      </c>
      <c r="AS65" s="194">
        <f>'Income Statment'!AR65</f>
        <v>0</v>
      </c>
      <c r="AT65" s="194">
        <f>'Income Statment'!AS65</f>
        <v>0</v>
      </c>
      <c r="AU65" s="194">
        <f>'Income Statment'!AT65</f>
        <v>0</v>
      </c>
      <c r="AV65" s="194">
        <f>'Income Statment'!AU65</f>
        <v>6070.7519999999995</v>
      </c>
      <c r="AW65" s="194">
        <f>'Income Statment'!AV65</f>
        <v>415.91500000000002</v>
      </c>
      <c r="AX65" s="194">
        <f>'Income Statment'!AW65</f>
        <v>6486.6669999999995</v>
      </c>
      <c r="AY65" s="194">
        <f>'Income Statment'!AX65</f>
        <v>0</v>
      </c>
      <c r="AZ65" s="194">
        <f>'Income Statment'!AY65</f>
        <v>0</v>
      </c>
      <c r="BA65" s="194">
        <f>'Income Statment'!AZ65</f>
        <v>0</v>
      </c>
      <c r="BB65" s="194">
        <f>'Income Statment'!BA65</f>
        <v>0</v>
      </c>
      <c r="BC65" s="194">
        <f>'Income Statment'!BB65</f>
        <v>0</v>
      </c>
      <c r="BD65" s="194">
        <f>'Income Statment'!BC65</f>
        <v>0</v>
      </c>
      <c r="BE65" s="194">
        <f>'Income Statment'!BD65</f>
        <v>0</v>
      </c>
      <c r="BF65" s="194">
        <f>'Income Statment'!BE65</f>
        <v>0</v>
      </c>
      <c r="BG65" s="194">
        <f>'Income Statment'!BF65</f>
        <v>0</v>
      </c>
      <c r="BH65" s="194">
        <f>'Income Statment'!BG65</f>
        <v>0</v>
      </c>
      <c r="BI65" s="194">
        <f>'Income Statment'!BH65</f>
        <v>0</v>
      </c>
      <c r="BJ65" s="194">
        <f>'Income Statment'!BI65</f>
        <v>0</v>
      </c>
      <c r="BK65" s="194">
        <f>'Income Statment'!BJ65</f>
        <v>0</v>
      </c>
      <c r="BL65" s="194">
        <f>'Income Statment'!BK65</f>
        <v>0</v>
      </c>
      <c r="BM65" s="194">
        <f>'Income Statment'!BL65</f>
        <v>0</v>
      </c>
      <c r="BN65" s="195">
        <f>'Income Statment'!BM65</f>
        <v>0</v>
      </c>
      <c r="BO65" s="195">
        <f>'Income Statment'!BN65</f>
        <v>0</v>
      </c>
      <c r="BP65" s="195">
        <f>'Income Statment'!BO65</f>
        <v>0</v>
      </c>
      <c r="BQ65" s="196">
        <f>'Income Statment'!BP65</f>
        <v>11143.981</v>
      </c>
      <c r="BR65" s="196">
        <f>'Income Statment'!BQ65</f>
        <v>802.49300000000005</v>
      </c>
      <c r="BS65" s="196">
        <f>'Income Statment'!BR65</f>
        <v>11946.474</v>
      </c>
      <c r="BT65" s="197">
        <f>'Income Statment'!BS65</f>
        <v>2593.5030000000002</v>
      </c>
      <c r="BU65" s="197">
        <f>'Income Statment'!BT65</f>
        <v>171.70400000000001</v>
      </c>
      <c r="BV65" s="197">
        <f>'Income Statment'!BU65</f>
        <v>2765.2070000000003</v>
      </c>
      <c r="BW65" s="198">
        <f>'Income Statment'!BV65</f>
        <v>698.90200000000004</v>
      </c>
      <c r="BX65" s="198">
        <f>'Income Statment'!BW65</f>
        <v>28.585999999999999</v>
      </c>
      <c r="BY65" s="198">
        <f>'Income Statment'!BX65</f>
        <v>727.48800000000006</v>
      </c>
      <c r="BZ65" s="199">
        <f>'Income Statment'!BY65</f>
        <v>1216.2739999999999</v>
      </c>
      <c r="CA65" s="199">
        <f>'Income Statment'!BZ65</f>
        <v>75.716999999999999</v>
      </c>
      <c r="CB65" s="199">
        <f>'Income Statment'!CA65</f>
        <v>1291.991</v>
      </c>
      <c r="CC65" s="200">
        <f>'Income Statment'!CB65</f>
        <v>0</v>
      </c>
      <c r="CD65" s="200">
        <f>'Income Statment'!CC65</f>
        <v>0</v>
      </c>
      <c r="CE65" s="200">
        <f>'Income Statment'!CD65</f>
        <v>0</v>
      </c>
      <c r="CF65" s="201">
        <f>'Income Statment'!CE65</f>
        <v>0</v>
      </c>
      <c r="CG65" s="201">
        <f>'Income Statment'!CF65</f>
        <v>0</v>
      </c>
      <c r="CH65" s="201">
        <f>'Income Statment'!CG65</f>
        <v>0</v>
      </c>
      <c r="CI65" s="201">
        <f>'Income Statment'!CH65</f>
        <v>0</v>
      </c>
      <c r="CJ65" s="201">
        <f>'Income Statment'!CI65</f>
        <v>0</v>
      </c>
      <c r="CK65" s="201">
        <f>'Income Statment'!CJ65</f>
        <v>0</v>
      </c>
      <c r="CL65" s="202">
        <f>'Income Statment'!CK65</f>
        <v>0</v>
      </c>
      <c r="CM65" s="202">
        <f>'Income Statment'!CL65</f>
        <v>0</v>
      </c>
      <c r="CN65" s="202">
        <f>'Income Statment'!CM65</f>
        <v>0</v>
      </c>
      <c r="CO65" s="193">
        <f>'Income Statment'!CN65</f>
        <v>7770.4290000000001</v>
      </c>
      <c r="CP65" s="193">
        <f>'Income Statment'!CO65</f>
        <v>548.05600000000004</v>
      </c>
      <c r="CQ65" s="193">
        <f>'Income Statment'!CP65</f>
        <v>8318.4850000000006</v>
      </c>
      <c r="CR65" s="203">
        <f>'Income Statment'!CQ65</f>
        <v>2479.0660000000003</v>
      </c>
      <c r="CS65" s="203">
        <f>'Income Statment'!CR65</f>
        <v>185.65299999999999</v>
      </c>
      <c r="CT65" s="203">
        <f>'Income Statment'!CS65</f>
        <v>2664.7190000000001</v>
      </c>
      <c r="CU65" s="194">
        <f>'Income Statment'!CT65</f>
        <v>1712.202</v>
      </c>
      <c r="CV65" s="194">
        <f>'Income Statment'!CU65</f>
        <v>107.46299999999999</v>
      </c>
      <c r="CW65" s="194">
        <f>'Income Statment'!CV65</f>
        <v>1819.665</v>
      </c>
      <c r="CX65" s="204">
        <f>'Income Statment'!CW65</f>
        <v>1256.3689999999999</v>
      </c>
      <c r="CY65" s="204">
        <f>'Income Statment'!CX65</f>
        <v>87.960999999999999</v>
      </c>
      <c r="CZ65" s="204">
        <f>'Income Statment'!CY65</f>
        <v>1344.33</v>
      </c>
      <c r="DA65" s="205">
        <f>'Income Statment'!CZ65</f>
        <v>27669.714</v>
      </c>
      <c r="DB65" s="205">
        <f>'Income Statment'!DA65</f>
        <v>1834.626</v>
      </c>
      <c r="DC65" s="205">
        <f>'Income Statment'!DB65</f>
        <v>29504.34</v>
      </c>
      <c r="DD65" s="196">
        <f>'Income Statment'!DC65</f>
        <v>4670.0219999999999</v>
      </c>
      <c r="DE65" s="196">
        <f>'Income Statment'!DD65</f>
        <v>290.125</v>
      </c>
      <c r="DF65" s="196">
        <f>'Income Statment'!DE65</f>
        <v>4960.1469999999999</v>
      </c>
      <c r="DG65" s="206">
        <f>'Income Statment'!DF65</f>
        <v>3406.1990000000001</v>
      </c>
      <c r="DH65" s="206">
        <f>'Income Statment'!DG65</f>
        <v>230.172</v>
      </c>
      <c r="DI65" s="206">
        <f>'Income Statment'!DH65</f>
        <v>3636.3710000000001</v>
      </c>
      <c r="DJ65" s="207">
        <f>'Income Statment'!DI65</f>
        <v>18.600000000000001</v>
      </c>
      <c r="DK65" s="207">
        <f>'Income Statment'!DJ65</f>
        <v>0</v>
      </c>
      <c r="DL65" s="207">
        <f>'Income Statment'!DK65</f>
        <v>18.600000000000001</v>
      </c>
      <c r="DM65" s="208">
        <f>'Income Statment'!DL65</f>
        <v>2943.8530000000001</v>
      </c>
      <c r="DN65" s="208">
        <f>'Income Statment'!DM65</f>
        <v>196.61099999999999</v>
      </c>
      <c r="DO65" s="208">
        <f>'Income Statment'!DN65</f>
        <v>3140.4639999999999</v>
      </c>
      <c r="DP65" s="209">
        <f>'Income Statment'!DO65</f>
        <v>5809.6589999999997</v>
      </c>
      <c r="DQ65" s="209">
        <f>'Income Statment'!DP65</f>
        <v>294.20299999999997</v>
      </c>
      <c r="DR65" s="209">
        <f>'Income Statment'!DQ65</f>
        <v>6103.8619999999992</v>
      </c>
      <c r="DS65" s="6">
        <f>'Income Statment'!DR65</f>
        <v>107795.98699999999</v>
      </c>
      <c r="DT65" s="6">
        <f>'Income Statment'!DS65</f>
        <v>7162.9159999999993</v>
      </c>
      <c r="DU65" s="6">
        <f>'Income Statment'!DT65</f>
        <v>114958.90299999999</v>
      </c>
    </row>
    <row r="66" spans="1:125" x14ac:dyDescent="0.25">
      <c r="A66" s="214" t="str">
        <f t="shared" si="1"/>
        <v>5010302</v>
      </c>
      <c r="B66" t="str">
        <f>'Income Statment'!A66</f>
        <v>5010302-Employees Leave Salary</v>
      </c>
      <c r="C66" s="6">
        <f>'Income Statment'!B66</f>
        <v>0</v>
      </c>
      <c r="D66" s="6">
        <f>'Income Statment'!C66</f>
        <v>0</v>
      </c>
      <c r="E66" s="6">
        <f>'Income Statment'!D66</f>
        <v>0</v>
      </c>
      <c r="F66" s="193">
        <f>'Income Statment'!E66</f>
        <v>0</v>
      </c>
      <c r="G66" s="193">
        <f>'Income Statment'!F66</f>
        <v>0</v>
      </c>
      <c r="H66" s="193">
        <f>'Income Statment'!G66</f>
        <v>0</v>
      </c>
      <c r="I66" s="193">
        <f>'Income Statment'!H66</f>
        <v>0</v>
      </c>
      <c r="J66" s="193">
        <f>'Income Statment'!I66</f>
        <v>0</v>
      </c>
      <c r="K66" s="193">
        <f>'Income Statment'!J66</f>
        <v>0</v>
      </c>
      <c r="L66" s="193">
        <f>'Income Statment'!K66</f>
        <v>0</v>
      </c>
      <c r="M66" s="193">
        <f>'Income Statment'!L66</f>
        <v>0</v>
      </c>
      <c r="N66" s="193">
        <f>'Income Statment'!M66</f>
        <v>0</v>
      </c>
      <c r="O66" s="193">
        <f>'Income Statment'!N66</f>
        <v>0</v>
      </c>
      <c r="P66" s="193">
        <f>'Income Statment'!O66</f>
        <v>0</v>
      </c>
      <c r="Q66" s="193">
        <f>'Income Statment'!P66</f>
        <v>0</v>
      </c>
      <c r="R66" s="193">
        <f>'Income Statment'!Q66</f>
        <v>0</v>
      </c>
      <c r="S66" s="193">
        <f>'Income Statment'!R66</f>
        <v>0</v>
      </c>
      <c r="T66" s="193">
        <f>'Income Statment'!S66</f>
        <v>0</v>
      </c>
      <c r="U66" s="193">
        <f>'Income Statment'!T66</f>
        <v>15609.342999999999</v>
      </c>
      <c r="V66" s="193">
        <f>'Income Statment'!U66</f>
        <v>1602.1990000000001</v>
      </c>
      <c r="W66" s="193">
        <f>'Income Statment'!V66</f>
        <v>17211.541999999998</v>
      </c>
      <c r="X66" s="194">
        <f>'Income Statment'!W66</f>
        <v>6527.2439999999997</v>
      </c>
      <c r="Y66" s="194">
        <f>'Income Statment'!X66</f>
        <v>687.80899999999997</v>
      </c>
      <c r="Z66" s="194">
        <f>'Income Statment'!Y66</f>
        <v>7215.0529999999999</v>
      </c>
      <c r="AA66" s="194">
        <f>'Income Statment'!Z66</f>
        <v>0</v>
      </c>
      <c r="AB66" s="194">
        <f>'Income Statment'!AA66</f>
        <v>0</v>
      </c>
      <c r="AC66" s="194">
        <f>'Income Statment'!AB66</f>
        <v>0</v>
      </c>
      <c r="AD66" s="194">
        <f>'Income Statment'!AC66</f>
        <v>0</v>
      </c>
      <c r="AE66" s="194">
        <f>'Income Statment'!AD66</f>
        <v>0</v>
      </c>
      <c r="AF66" s="194">
        <f>'Income Statment'!AE66</f>
        <v>0</v>
      </c>
      <c r="AG66" s="194">
        <f>'Income Statment'!AF66</f>
        <v>0</v>
      </c>
      <c r="AH66" s="194">
        <f>'Income Statment'!AG66</f>
        <v>0</v>
      </c>
      <c r="AI66" s="194">
        <f>'Income Statment'!AH66</f>
        <v>0</v>
      </c>
      <c r="AJ66" s="194">
        <f>'Income Statment'!AI66</f>
        <v>0</v>
      </c>
      <c r="AK66" s="194">
        <f>'Income Statment'!AJ66</f>
        <v>0</v>
      </c>
      <c r="AL66" s="194">
        <f>'Income Statment'!AK66</f>
        <v>0</v>
      </c>
      <c r="AM66" s="194">
        <f>'Income Statment'!AL66</f>
        <v>0</v>
      </c>
      <c r="AN66" s="194">
        <f>'Income Statment'!AM66</f>
        <v>0</v>
      </c>
      <c r="AO66" s="194">
        <f>'Income Statment'!AN66</f>
        <v>0</v>
      </c>
      <c r="AP66" s="194">
        <f>'Income Statment'!AO66</f>
        <v>0</v>
      </c>
      <c r="AQ66" s="194">
        <f>'Income Statment'!AP66</f>
        <v>0</v>
      </c>
      <c r="AR66" s="194">
        <f>'Income Statment'!AQ66</f>
        <v>0</v>
      </c>
      <c r="AS66" s="194">
        <f>'Income Statment'!AR66</f>
        <v>0</v>
      </c>
      <c r="AT66" s="194">
        <f>'Income Statment'!AS66</f>
        <v>0</v>
      </c>
      <c r="AU66" s="194">
        <f>'Income Statment'!AT66</f>
        <v>0</v>
      </c>
      <c r="AV66" s="194">
        <f>'Income Statment'!AU66</f>
        <v>4607.9589999999998</v>
      </c>
      <c r="AW66" s="194">
        <f>'Income Statment'!AV66</f>
        <v>488.72</v>
      </c>
      <c r="AX66" s="194">
        <f>'Income Statment'!AW66</f>
        <v>5096.6790000000001</v>
      </c>
      <c r="AY66" s="194">
        <f>'Income Statment'!AX66</f>
        <v>0</v>
      </c>
      <c r="AZ66" s="194">
        <f>'Income Statment'!AY66</f>
        <v>0</v>
      </c>
      <c r="BA66" s="194">
        <f>'Income Statment'!AZ66</f>
        <v>0</v>
      </c>
      <c r="BB66" s="194">
        <f>'Income Statment'!BA66</f>
        <v>0</v>
      </c>
      <c r="BC66" s="194">
        <f>'Income Statment'!BB66</f>
        <v>0</v>
      </c>
      <c r="BD66" s="194">
        <f>'Income Statment'!BC66</f>
        <v>0</v>
      </c>
      <c r="BE66" s="194">
        <f>'Income Statment'!BD66</f>
        <v>0</v>
      </c>
      <c r="BF66" s="194">
        <f>'Income Statment'!BE66</f>
        <v>0</v>
      </c>
      <c r="BG66" s="194">
        <f>'Income Statment'!BF66</f>
        <v>0</v>
      </c>
      <c r="BH66" s="194">
        <f>'Income Statment'!BG66</f>
        <v>0</v>
      </c>
      <c r="BI66" s="194">
        <f>'Income Statment'!BH66</f>
        <v>0</v>
      </c>
      <c r="BJ66" s="194">
        <f>'Income Statment'!BI66</f>
        <v>0</v>
      </c>
      <c r="BK66" s="194">
        <f>'Income Statment'!BJ66</f>
        <v>0</v>
      </c>
      <c r="BL66" s="194">
        <f>'Income Statment'!BK66</f>
        <v>0</v>
      </c>
      <c r="BM66" s="194">
        <f>'Income Statment'!BL66</f>
        <v>0</v>
      </c>
      <c r="BN66" s="195">
        <f>'Income Statment'!BM66</f>
        <v>0</v>
      </c>
      <c r="BO66" s="195">
        <f>'Income Statment'!BN66</f>
        <v>0</v>
      </c>
      <c r="BP66" s="195">
        <f>'Income Statment'!BO66</f>
        <v>0</v>
      </c>
      <c r="BQ66" s="196">
        <f>'Income Statment'!BP66</f>
        <v>9296.9539999999997</v>
      </c>
      <c r="BR66" s="196">
        <f>'Income Statment'!BQ66</f>
        <v>1079.1590000000001</v>
      </c>
      <c r="BS66" s="196">
        <f>'Income Statment'!BR66</f>
        <v>10376.112999999999</v>
      </c>
      <c r="BT66" s="197">
        <f>'Income Statment'!BS66</f>
        <v>2010.184</v>
      </c>
      <c r="BU66" s="197">
        <f>'Income Statment'!BT66</f>
        <v>209.863</v>
      </c>
      <c r="BV66" s="197">
        <f>'Income Statment'!BU66</f>
        <v>2220.047</v>
      </c>
      <c r="BW66" s="198">
        <f>'Income Statment'!BV66</f>
        <v>634.14700000000005</v>
      </c>
      <c r="BX66" s="198">
        <f>'Income Statment'!BW66</f>
        <v>49.816000000000003</v>
      </c>
      <c r="BY66" s="198">
        <f>'Income Statment'!BX66</f>
        <v>683.96300000000008</v>
      </c>
      <c r="BZ66" s="199">
        <f>'Income Statment'!BY66</f>
        <v>1068.94</v>
      </c>
      <c r="CA66" s="199">
        <f>'Income Statment'!BZ66</f>
        <v>106.548</v>
      </c>
      <c r="CB66" s="199">
        <f>'Income Statment'!CA66</f>
        <v>1175.4880000000001</v>
      </c>
      <c r="CC66" s="200">
        <f>'Income Statment'!CB66</f>
        <v>0</v>
      </c>
      <c r="CD66" s="200">
        <f>'Income Statment'!CC66</f>
        <v>0</v>
      </c>
      <c r="CE66" s="200">
        <f>'Income Statment'!CD66</f>
        <v>0</v>
      </c>
      <c r="CF66" s="201">
        <f>'Income Statment'!CE66</f>
        <v>0</v>
      </c>
      <c r="CG66" s="201">
        <f>'Income Statment'!CF66</f>
        <v>0</v>
      </c>
      <c r="CH66" s="201">
        <f>'Income Statment'!CG66</f>
        <v>0</v>
      </c>
      <c r="CI66" s="201">
        <f>'Income Statment'!CH66</f>
        <v>0</v>
      </c>
      <c r="CJ66" s="201">
        <f>'Income Statment'!CI66</f>
        <v>0</v>
      </c>
      <c r="CK66" s="201">
        <f>'Income Statment'!CJ66</f>
        <v>0</v>
      </c>
      <c r="CL66" s="202">
        <f>'Income Statment'!CK66</f>
        <v>0</v>
      </c>
      <c r="CM66" s="202">
        <f>'Income Statment'!CL66</f>
        <v>0</v>
      </c>
      <c r="CN66" s="202">
        <f>'Income Statment'!CM66</f>
        <v>0</v>
      </c>
      <c r="CO66" s="193">
        <f>'Income Statment'!CN66</f>
        <v>5767.4480000000003</v>
      </c>
      <c r="CP66" s="193">
        <f>'Income Statment'!CO66</f>
        <v>665.06</v>
      </c>
      <c r="CQ66" s="193">
        <f>'Income Statment'!CP66</f>
        <v>6432.5079999999998</v>
      </c>
      <c r="CR66" s="203">
        <f>'Income Statment'!CQ66</f>
        <v>1872.9659999999999</v>
      </c>
      <c r="CS66" s="203">
        <f>'Income Statment'!CR66</f>
        <v>205.892</v>
      </c>
      <c r="CT66" s="203">
        <f>'Income Statment'!CS66</f>
        <v>2078.8579999999997</v>
      </c>
      <c r="CU66" s="194">
        <f>'Income Statment'!CT66</f>
        <v>1090.473</v>
      </c>
      <c r="CV66" s="194">
        <f>'Income Statment'!CU66</f>
        <v>116.706</v>
      </c>
      <c r="CW66" s="194">
        <f>'Income Statment'!CV66</f>
        <v>1207.1789999999999</v>
      </c>
      <c r="CX66" s="204">
        <f>'Income Statment'!CW66</f>
        <v>820.19699999999989</v>
      </c>
      <c r="CY66" s="204">
        <f>'Income Statment'!CX66</f>
        <v>95.113</v>
      </c>
      <c r="CZ66" s="204">
        <f>'Income Statment'!CY66</f>
        <v>915.31</v>
      </c>
      <c r="DA66" s="205">
        <f>'Income Statment'!CZ66</f>
        <v>19718.591</v>
      </c>
      <c r="DB66" s="205">
        <f>'Income Statment'!DA66</f>
        <v>2055.2399999999998</v>
      </c>
      <c r="DC66" s="205">
        <f>'Income Statment'!DB66</f>
        <v>21773.830999999998</v>
      </c>
      <c r="DD66" s="196">
        <f>'Income Statment'!DC66</f>
        <v>4274.6109999999999</v>
      </c>
      <c r="DE66" s="196">
        <f>'Income Statment'!DD66</f>
        <v>428.70299999999997</v>
      </c>
      <c r="DF66" s="196">
        <f>'Income Statment'!DE66</f>
        <v>4703.3140000000003</v>
      </c>
      <c r="DG66" s="206">
        <f>'Income Statment'!DF66</f>
        <v>2380.0410000000002</v>
      </c>
      <c r="DH66" s="206">
        <f>'Income Statment'!DG66</f>
        <v>246.21899999999999</v>
      </c>
      <c r="DI66" s="206">
        <f>'Income Statment'!DH66</f>
        <v>2626.26</v>
      </c>
      <c r="DJ66" s="207">
        <f>'Income Statment'!DI66</f>
        <v>20.91</v>
      </c>
      <c r="DK66" s="207">
        <f>'Income Statment'!DJ66</f>
        <v>0</v>
      </c>
      <c r="DL66" s="207">
        <f>'Income Statment'!DK66</f>
        <v>20.91</v>
      </c>
      <c r="DM66" s="208">
        <f>'Income Statment'!DL66</f>
        <v>2011.4869999999999</v>
      </c>
      <c r="DN66" s="208">
        <f>'Income Statment'!DM66</f>
        <v>217.22300000000001</v>
      </c>
      <c r="DO66" s="208">
        <f>'Income Statment'!DN66</f>
        <v>2228.71</v>
      </c>
      <c r="DP66" s="209">
        <f>'Income Statment'!DO66</f>
        <v>7948.1869999999999</v>
      </c>
      <c r="DQ66" s="209">
        <f>'Income Statment'!DP66</f>
        <v>646.03899999999999</v>
      </c>
      <c r="DR66" s="209">
        <f>'Income Statment'!DQ66</f>
        <v>8594.2260000000006</v>
      </c>
      <c r="DS66" s="6">
        <f>'Income Statment'!DR66</f>
        <v>85659.682000000001</v>
      </c>
      <c r="DT66" s="6">
        <f>'Income Statment'!DS66</f>
        <v>8900.3090000000011</v>
      </c>
      <c r="DU66" s="6">
        <f>'Income Statment'!DT66</f>
        <v>94559.990999999995</v>
      </c>
    </row>
    <row r="67" spans="1:125" x14ac:dyDescent="0.25">
      <c r="A67" s="214" t="str">
        <f t="shared" si="1"/>
        <v>5010303</v>
      </c>
      <c r="B67" t="str">
        <f>'Income Statment'!A67</f>
        <v>5010303-Other Benefits</v>
      </c>
      <c r="C67" s="6">
        <f>'Income Statment'!B67</f>
        <v>0</v>
      </c>
      <c r="D67" s="6">
        <f>'Income Statment'!C67</f>
        <v>0</v>
      </c>
      <c r="E67" s="6">
        <f>'Income Statment'!D67</f>
        <v>0</v>
      </c>
      <c r="F67" s="193">
        <f>'Income Statment'!E67</f>
        <v>0</v>
      </c>
      <c r="G67" s="193">
        <f>'Income Statment'!F67</f>
        <v>0</v>
      </c>
      <c r="H67" s="193">
        <f>'Income Statment'!G67</f>
        <v>0</v>
      </c>
      <c r="I67" s="193">
        <f>'Income Statment'!H67</f>
        <v>0</v>
      </c>
      <c r="J67" s="193">
        <f>'Income Statment'!I67</f>
        <v>0</v>
      </c>
      <c r="K67" s="193">
        <f>'Income Statment'!J67</f>
        <v>0</v>
      </c>
      <c r="L67" s="193">
        <f>'Income Statment'!K67</f>
        <v>0</v>
      </c>
      <c r="M67" s="193">
        <f>'Income Statment'!L67</f>
        <v>0</v>
      </c>
      <c r="N67" s="193">
        <f>'Income Statment'!M67</f>
        <v>0</v>
      </c>
      <c r="O67" s="193">
        <f>'Income Statment'!N67</f>
        <v>0</v>
      </c>
      <c r="P67" s="193">
        <f>'Income Statment'!O67</f>
        <v>0</v>
      </c>
      <c r="Q67" s="193">
        <f>'Income Statment'!P67</f>
        <v>0</v>
      </c>
      <c r="R67" s="193">
        <f>'Income Statment'!Q67</f>
        <v>0</v>
      </c>
      <c r="S67" s="193">
        <f>'Income Statment'!R67</f>
        <v>0</v>
      </c>
      <c r="T67" s="193">
        <f>'Income Statment'!S67</f>
        <v>0</v>
      </c>
      <c r="U67" s="193">
        <f>'Income Statment'!T67</f>
        <v>11929.36</v>
      </c>
      <c r="V67" s="193">
        <f>'Income Statment'!U67</f>
        <v>0</v>
      </c>
      <c r="W67" s="193">
        <f>'Income Statment'!V67</f>
        <v>11929.36</v>
      </c>
      <c r="X67" s="194">
        <f>'Income Statment'!W67</f>
        <v>6957.48</v>
      </c>
      <c r="Y67" s="194">
        <f>'Income Statment'!X67</f>
        <v>0</v>
      </c>
      <c r="Z67" s="194">
        <f>'Income Statment'!Y67</f>
        <v>6957.48</v>
      </c>
      <c r="AA67" s="194">
        <f>'Income Statment'!Z67</f>
        <v>0</v>
      </c>
      <c r="AB67" s="194">
        <f>'Income Statment'!AA67</f>
        <v>0</v>
      </c>
      <c r="AC67" s="194">
        <f>'Income Statment'!AB67</f>
        <v>0</v>
      </c>
      <c r="AD67" s="194">
        <f>'Income Statment'!AC67</f>
        <v>0</v>
      </c>
      <c r="AE67" s="194">
        <f>'Income Statment'!AD67</f>
        <v>0</v>
      </c>
      <c r="AF67" s="194">
        <f>'Income Statment'!AE67</f>
        <v>0</v>
      </c>
      <c r="AG67" s="194">
        <f>'Income Statment'!AF67</f>
        <v>0</v>
      </c>
      <c r="AH67" s="194">
        <f>'Income Statment'!AG67</f>
        <v>0</v>
      </c>
      <c r="AI67" s="194">
        <f>'Income Statment'!AH67</f>
        <v>0</v>
      </c>
      <c r="AJ67" s="194">
        <f>'Income Statment'!AI67</f>
        <v>0</v>
      </c>
      <c r="AK67" s="194">
        <f>'Income Statment'!AJ67</f>
        <v>0</v>
      </c>
      <c r="AL67" s="194">
        <f>'Income Statment'!AK67</f>
        <v>0</v>
      </c>
      <c r="AM67" s="194">
        <f>'Income Statment'!AL67</f>
        <v>0</v>
      </c>
      <c r="AN67" s="194">
        <f>'Income Statment'!AM67</f>
        <v>0</v>
      </c>
      <c r="AO67" s="194">
        <f>'Income Statment'!AN67</f>
        <v>0</v>
      </c>
      <c r="AP67" s="194">
        <f>'Income Statment'!AO67</f>
        <v>0</v>
      </c>
      <c r="AQ67" s="194">
        <f>'Income Statment'!AP67</f>
        <v>0</v>
      </c>
      <c r="AR67" s="194">
        <f>'Income Statment'!AQ67</f>
        <v>0</v>
      </c>
      <c r="AS67" s="194">
        <f>'Income Statment'!AR67</f>
        <v>0</v>
      </c>
      <c r="AT67" s="194">
        <f>'Income Statment'!AS67</f>
        <v>0</v>
      </c>
      <c r="AU67" s="194">
        <f>'Income Statment'!AT67</f>
        <v>0</v>
      </c>
      <c r="AV67" s="194">
        <f>'Income Statment'!AU67</f>
        <v>0</v>
      </c>
      <c r="AW67" s="194">
        <f>'Income Statment'!AV67</f>
        <v>0</v>
      </c>
      <c r="AX67" s="194">
        <f>'Income Statment'!AW67</f>
        <v>0</v>
      </c>
      <c r="AY67" s="194">
        <f>'Income Statment'!AX67</f>
        <v>0</v>
      </c>
      <c r="AZ67" s="194">
        <f>'Income Statment'!AY67</f>
        <v>0</v>
      </c>
      <c r="BA67" s="194">
        <f>'Income Statment'!AZ67</f>
        <v>0</v>
      </c>
      <c r="BB67" s="194">
        <f>'Income Statment'!BA67</f>
        <v>0</v>
      </c>
      <c r="BC67" s="194">
        <f>'Income Statment'!BB67</f>
        <v>0</v>
      </c>
      <c r="BD67" s="194">
        <f>'Income Statment'!BC67</f>
        <v>0</v>
      </c>
      <c r="BE67" s="194">
        <f>'Income Statment'!BD67</f>
        <v>0</v>
      </c>
      <c r="BF67" s="194">
        <f>'Income Statment'!BE67</f>
        <v>0</v>
      </c>
      <c r="BG67" s="194">
        <f>'Income Statment'!BF67</f>
        <v>0</v>
      </c>
      <c r="BH67" s="194">
        <f>'Income Statment'!BG67</f>
        <v>0</v>
      </c>
      <c r="BI67" s="194">
        <f>'Income Statment'!BH67</f>
        <v>0</v>
      </c>
      <c r="BJ67" s="194">
        <f>'Income Statment'!BI67</f>
        <v>0</v>
      </c>
      <c r="BK67" s="194">
        <f>'Income Statment'!BJ67</f>
        <v>0</v>
      </c>
      <c r="BL67" s="194">
        <f>'Income Statment'!BK67</f>
        <v>0</v>
      </c>
      <c r="BM67" s="194">
        <f>'Income Statment'!BL67</f>
        <v>0</v>
      </c>
      <c r="BN67" s="195">
        <f>'Income Statment'!BM67</f>
        <v>0</v>
      </c>
      <c r="BO67" s="195">
        <f>'Income Statment'!BN67</f>
        <v>0</v>
      </c>
      <c r="BP67" s="195">
        <f>'Income Statment'!BO67</f>
        <v>0</v>
      </c>
      <c r="BQ67" s="196">
        <f>'Income Statment'!BP67</f>
        <v>5548.37</v>
      </c>
      <c r="BR67" s="196">
        <f>'Income Statment'!BQ67</f>
        <v>0</v>
      </c>
      <c r="BS67" s="196">
        <f>'Income Statment'!BR67</f>
        <v>5548.37</v>
      </c>
      <c r="BT67" s="197">
        <f>'Income Statment'!BS67</f>
        <v>1497.18</v>
      </c>
      <c r="BU67" s="197">
        <f>'Income Statment'!BT67</f>
        <v>0</v>
      </c>
      <c r="BV67" s="197">
        <f>'Income Statment'!BU67</f>
        <v>1497.18</v>
      </c>
      <c r="BW67" s="198">
        <f>'Income Statment'!BV67</f>
        <v>352.28</v>
      </c>
      <c r="BX67" s="198">
        <f>'Income Statment'!BW67</f>
        <v>0</v>
      </c>
      <c r="BY67" s="198">
        <f>'Income Statment'!BX67</f>
        <v>352.28</v>
      </c>
      <c r="BZ67" s="199">
        <f>'Income Statment'!BY67</f>
        <v>528.41999999999996</v>
      </c>
      <c r="CA67" s="199">
        <f>'Income Statment'!BZ67</f>
        <v>0</v>
      </c>
      <c r="CB67" s="199">
        <f>'Income Statment'!CA67</f>
        <v>528.41999999999996</v>
      </c>
      <c r="CC67" s="200">
        <f>'Income Statment'!CB67</f>
        <v>0</v>
      </c>
      <c r="CD67" s="200">
        <f>'Income Statment'!CC67</f>
        <v>0</v>
      </c>
      <c r="CE67" s="200">
        <f>'Income Statment'!CD67</f>
        <v>0</v>
      </c>
      <c r="CF67" s="201">
        <f>'Income Statment'!CE67</f>
        <v>0</v>
      </c>
      <c r="CG67" s="201">
        <f>'Income Statment'!CF67</f>
        <v>0</v>
      </c>
      <c r="CH67" s="201">
        <f>'Income Statment'!CG67</f>
        <v>0</v>
      </c>
      <c r="CI67" s="201">
        <f>'Income Statment'!CH67</f>
        <v>0</v>
      </c>
      <c r="CJ67" s="201">
        <f>'Income Statment'!CI67</f>
        <v>0</v>
      </c>
      <c r="CK67" s="201">
        <f>'Income Statment'!CJ67</f>
        <v>0</v>
      </c>
      <c r="CL67" s="202">
        <f>'Income Statment'!CK67</f>
        <v>0</v>
      </c>
      <c r="CM67" s="202">
        <f>'Income Statment'!CL67</f>
        <v>0</v>
      </c>
      <c r="CN67" s="202">
        <f>'Income Statment'!CM67</f>
        <v>0</v>
      </c>
      <c r="CO67" s="193">
        <f>'Income Statment'!CN67</f>
        <v>0</v>
      </c>
      <c r="CP67" s="193">
        <f>'Income Statment'!CO67</f>
        <v>0</v>
      </c>
      <c r="CQ67" s="193">
        <f>'Income Statment'!CP67</f>
        <v>0</v>
      </c>
      <c r="CR67" s="203">
        <f>'Income Statment'!CQ67</f>
        <v>0</v>
      </c>
      <c r="CS67" s="203">
        <f>'Income Statment'!CR67</f>
        <v>0</v>
      </c>
      <c r="CT67" s="203">
        <f>'Income Statment'!CS67</f>
        <v>0</v>
      </c>
      <c r="CU67" s="194">
        <f>'Income Statment'!CT67</f>
        <v>0</v>
      </c>
      <c r="CV67" s="194">
        <f>'Income Statment'!CU67</f>
        <v>0</v>
      </c>
      <c r="CW67" s="194">
        <f>'Income Statment'!CV67</f>
        <v>0</v>
      </c>
      <c r="CX67" s="204">
        <f>'Income Statment'!CW67</f>
        <v>0</v>
      </c>
      <c r="CY67" s="204">
        <f>'Income Statment'!CX67</f>
        <v>0</v>
      </c>
      <c r="CZ67" s="204">
        <f>'Income Statment'!CY67</f>
        <v>0</v>
      </c>
      <c r="DA67" s="205">
        <f>'Income Statment'!CZ67</f>
        <v>8894.99</v>
      </c>
      <c r="DB67" s="205">
        <f>'Income Statment'!DA67</f>
        <v>0</v>
      </c>
      <c r="DC67" s="205">
        <f>'Income Statment'!DB67</f>
        <v>8894.99</v>
      </c>
      <c r="DD67" s="196">
        <f>'Income Statment'!DC67</f>
        <v>0</v>
      </c>
      <c r="DE67" s="196">
        <f>'Income Statment'!DD67</f>
        <v>0</v>
      </c>
      <c r="DF67" s="196">
        <f>'Income Statment'!DE67</f>
        <v>0</v>
      </c>
      <c r="DG67" s="206">
        <f>'Income Statment'!DF67</f>
        <v>1321.04</v>
      </c>
      <c r="DH67" s="206">
        <f>'Income Statment'!DG67</f>
        <v>0</v>
      </c>
      <c r="DI67" s="206">
        <f>'Income Statment'!DH67</f>
        <v>1321.04</v>
      </c>
      <c r="DJ67" s="207">
        <f>'Income Statment'!DI67</f>
        <v>0</v>
      </c>
      <c r="DK67" s="207">
        <f>'Income Statment'!DJ67</f>
        <v>0</v>
      </c>
      <c r="DL67" s="207">
        <f>'Income Statment'!DK67</f>
        <v>0</v>
      </c>
      <c r="DM67" s="208">
        <f>'Income Statment'!DL67</f>
        <v>0</v>
      </c>
      <c r="DN67" s="208">
        <f>'Income Statment'!DM67</f>
        <v>0</v>
      </c>
      <c r="DO67" s="208">
        <f>'Income Statment'!DN67</f>
        <v>0</v>
      </c>
      <c r="DP67" s="209">
        <f>'Income Statment'!DO67</f>
        <v>6693.27</v>
      </c>
      <c r="DQ67" s="209">
        <f>'Income Statment'!DP67</f>
        <v>0</v>
      </c>
      <c r="DR67" s="209">
        <f>'Income Statment'!DQ67</f>
        <v>6693.27</v>
      </c>
      <c r="DS67" s="6">
        <f>'Income Statment'!DR67</f>
        <v>43722.39</v>
      </c>
      <c r="DT67" s="6">
        <f>'Income Statment'!DS67</f>
        <v>0</v>
      </c>
      <c r="DU67" s="6">
        <f>'Income Statment'!DT67</f>
        <v>43722.39</v>
      </c>
    </row>
    <row r="68" spans="1:125" x14ac:dyDescent="0.25">
      <c r="A68" s="214" t="str">
        <f t="shared" si="1"/>
        <v>5010401</v>
      </c>
      <c r="B68" t="str">
        <f>'Income Statment'!A68</f>
        <v>5010401-Travelling Expenses - Tickets</v>
      </c>
      <c r="C68" s="6">
        <f>'Income Statment'!B68</f>
        <v>0</v>
      </c>
      <c r="D68" s="6">
        <f>'Income Statment'!C68</f>
        <v>0</v>
      </c>
      <c r="E68" s="6">
        <f>'Income Statment'!D68</f>
        <v>0</v>
      </c>
      <c r="F68" s="193">
        <f>'Income Statment'!E68</f>
        <v>0</v>
      </c>
      <c r="G68" s="193">
        <f>'Income Statment'!F68</f>
        <v>0</v>
      </c>
      <c r="H68" s="193">
        <f>'Income Statment'!G68</f>
        <v>0</v>
      </c>
      <c r="I68" s="193">
        <f>'Income Statment'!H68</f>
        <v>0</v>
      </c>
      <c r="J68" s="193">
        <f>'Income Statment'!I68</f>
        <v>0</v>
      </c>
      <c r="K68" s="193">
        <f>'Income Statment'!J68</f>
        <v>0</v>
      </c>
      <c r="L68" s="193">
        <f>'Income Statment'!K68</f>
        <v>0</v>
      </c>
      <c r="M68" s="193">
        <f>'Income Statment'!L68</f>
        <v>0</v>
      </c>
      <c r="N68" s="193">
        <f>'Income Statment'!M68</f>
        <v>0</v>
      </c>
      <c r="O68" s="193">
        <f>'Income Statment'!N68</f>
        <v>0</v>
      </c>
      <c r="P68" s="193">
        <f>'Income Statment'!O68</f>
        <v>0</v>
      </c>
      <c r="Q68" s="193">
        <f>'Income Statment'!P68</f>
        <v>0</v>
      </c>
      <c r="R68" s="193">
        <f>'Income Statment'!Q68</f>
        <v>0</v>
      </c>
      <c r="S68" s="193">
        <f>'Income Statment'!R68</f>
        <v>0</v>
      </c>
      <c r="T68" s="193">
        <f>'Income Statment'!S68</f>
        <v>0</v>
      </c>
      <c r="U68" s="193">
        <f>'Income Statment'!T68</f>
        <v>6014.8230000000003</v>
      </c>
      <c r="V68" s="193">
        <f>'Income Statment'!U68</f>
        <v>983.60299999999995</v>
      </c>
      <c r="W68" s="193">
        <f>'Income Statment'!V68</f>
        <v>6998.4260000000004</v>
      </c>
      <c r="X68" s="194">
        <f>'Income Statment'!W68</f>
        <v>2893.9080000000004</v>
      </c>
      <c r="Y68" s="194">
        <f>'Income Statment'!X68</f>
        <v>533.75400000000002</v>
      </c>
      <c r="Z68" s="194">
        <f>'Income Statment'!Y68</f>
        <v>3427.6620000000003</v>
      </c>
      <c r="AA68" s="194">
        <f>'Income Statment'!Z68</f>
        <v>0</v>
      </c>
      <c r="AB68" s="194">
        <f>'Income Statment'!AA68</f>
        <v>0</v>
      </c>
      <c r="AC68" s="194">
        <f>'Income Statment'!AB68</f>
        <v>0</v>
      </c>
      <c r="AD68" s="194">
        <f>'Income Statment'!AC68</f>
        <v>0</v>
      </c>
      <c r="AE68" s="194">
        <f>'Income Statment'!AD68</f>
        <v>0</v>
      </c>
      <c r="AF68" s="194">
        <f>'Income Statment'!AE68</f>
        <v>0</v>
      </c>
      <c r="AG68" s="194">
        <f>'Income Statment'!AF68</f>
        <v>0</v>
      </c>
      <c r="AH68" s="194">
        <f>'Income Statment'!AG68</f>
        <v>0</v>
      </c>
      <c r="AI68" s="194">
        <f>'Income Statment'!AH68</f>
        <v>0</v>
      </c>
      <c r="AJ68" s="194">
        <f>'Income Statment'!AI68</f>
        <v>0</v>
      </c>
      <c r="AK68" s="194">
        <f>'Income Statment'!AJ68</f>
        <v>0</v>
      </c>
      <c r="AL68" s="194">
        <f>'Income Statment'!AK68</f>
        <v>0</v>
      </c>
      <c r="AM68" s="194">
        <f>'Income Statment'!AL68</f>
        <v>0</v>
      </c>
      <c r="AN68" s="194">
        <f>'Income Statment'!AM68</f>
        <v>0</v>
      </c>
      <c r="AO68" s="194">
        <f>'Income Statment'!AN68</f>
        <v>0</v>
      </c>
      <c r="AP68" s="194">
        <f>'Income Statment'!AO68</f>
        <v>0</v>
      </c>
      <c r="AQ68" s="194">
        <f>'Income Statment'!AP68</f>
        <v>0</v>
      </c>
      <c r="AR68" s="194">
        <f>'Income Statment'!AQ68</f>
        <v>0</v>
      </c>
      <c r="AS68" s="194">
        <f>'Income Statment'!AR68</f>
        <v>0</v>
      </c>
      <c r="AT68" s="194">
        <f>'Income Statment'!AS68</f>
        <v>0</v>
      </c>
      <c r="AU68" s="194">
        <f>'Income Statment'!AT68</f>
        <v>0</v>
      </c>
      <c r="AV68" s="194">
        <f>'Income Statment'!AU68</f>
        <v>1583.6680000000001</v>
      </c>
      <c r="AW68" s="194">
        <f>'Income Statment'!AV68</f>
        <v>221.35599999999999</v>
      </c>
      <c r="AX68" s="194">
        <f>'Income Statment'!AW68</f>
        <v>1805.0240000000001</v>
      </c>
      <c r="AY68" s="194">
        <f>'Income Statment'!AX68</f>
        <v>0</v>
      </c>
      <c r="AZ68" s="194">
        <f>'Income Statment'!AY68</f>
        <v>0</v>
      </c>
      <c r="BA68" s="194">
        <f>'Income Statment'!AZ68</f>
        <v>0</v>
      </c>
      <c r="BB68" s="194">
        <f>'Income Statment'!BA68</f>
        <v>0</v>
      </c>
      <c r="BC68" s="194">
        <f>'Income Statment'!BB68</f>
        <v>0</v>
      </c>
      <c r="BD68" s="194">
        <f>'Income Statment'!BC68</f>
        <v>0</v>
      </c>
      <c r="BE68" s="194">
        <f>'Income Statment'!BD68</f>
        <v>0</v>
      </c>
      <c r="BF68" s="194">
        <f>'Income Statment'!BE68</f>
        <v>0</v>
      </c>
      <c r="BG68" s="194">
        <f>'Income Statment'!BF68</f>
        <v>0</v>
      </c>
      <c r="BH68" s="194">
        <f>'Income Statment'!BG68</f>
        <v>0</v>
      </c>
      <c r="BI68" s="194">
        <f>'Income Statment'!BH68</f>
        <v>0</v>
      </c>
      <c r="BJ68" s="194">
        <f>'Income Statment'!BI68</f>
        <v>0</v>
      </c>
      <c r="BK68" s="194">
        <f>'Income Statment'!BJ68</f>
        <v>0</v>
      </c>
      <c r="BL68" s="194">
        <f>'Income Statment'!BK68</f>
        <v>0</v>
      </c>
      <c r="BM68" s="194">
        <f>'Income Statment'!BL68</f>
        <v>0</v>
      </c>
      <c r="BN68" s="195">
        <f>'Income Statment'!BM68</f>
        <v>0</v>
      </c>
      <c r="BO68" s="195">
        <f>'Income Statment'!BN68</f>
        <v>0</v>
      </c>
      <c r="BP68" s="195">
        <f>'Income Statment'!BO68</f>
        <v>0</v>
      </c>
      <c r="BQ68" s="196">
        <f>'Income Statment'!BP68</f>
        <v>2319.203</v>
      </c>
      <c r="BR68" s="196">
        <f>'Income Statment'!BQ68</f>
        <v>372.37</v>
      </c>
      <c r="BS68" s="196">
        <f>'Income Statment'!BR68</f>
        <v>2691.5729999999999</v>
      </c>
      <c r="BT68" s="197">
        <f>'Income Statment'!BS68</f>
        <v>743.14200000000005</v>
      </c>
      <c r="BU68" s="197">
        <f>'Income Statment'!BT68</f>
        <v>109.82</v>
      </c>
      <c r="BV68" s="197">
        <f>'Income Statment'!BU68</f>
        <v>852.96199999999999</v>
      </c>
      <c r="BW68" s="198">
        <f>'Income Statment'!BV68</f>
        <v>390.37700000000001</v>
      </c>
      <c r="BX68" s="198">
        <f>'Income Statment'!BW68</f>
        <v>28.719000000000001</v>
      </c>
      <c r="BY68" s="198">
        <f>'Income Statment'!BX68</f>
        <v>419.096</v>
      </c>
      <c r="BZ68" s="199">
        <f>'Income Statment'!BY68</f>
        <v>414.12800000000004</v>
      </c>
      <c r="CA68" s="199">
        <f>'Income Statment'!BZ68</f>
        <v>59.85</v>
      </c>
      <c r="CB68" s="199">
        <f>'Income Statment'!CA68</f>
        <v>473.97800000000007</v>
      </c>
      <c r="CC68" s="200">
        <f>'Income Statment'!CB68</f>
        <v>0</v>
      </c>
      <c r="CD68" s="200">
        <f>'Income Statment'!CC68</f>
        <v>0</v>
      </c>
      <c r="CE68" s="200">
        <f>'Income Statment'!CD68</f>
        <v>0</v>
      </c>
      <c r="CF68" s="201">
        <f>'Income Statment'!CE68</f>
        <v>0</v>
      </c>
      <c r="CG68" s="201">
        <f>'Income Statment'!CF68</f>
        <v>0</v>
      </c>
      <c r="CH68" s="201">
        <f>'Income Statment'!CG68</f>
        <v>0</v>
      </c>
      <c r="CI68" s="201">
        <f>'Income Statment'!CH68</f>
        <v>0</v>
      </c>
      <c r="CJ68" s="201">
        <f>'Income Statment'!CI68</f>
        <v>0</v>
      </c>
      <c r="CK68" s="201">
        <f>'Income Statment'!CJ68</f>
        <v>0</v>
      </c>
      <c r="CL68" s="202">
        <f>'Income Statment'!CK68</f>
        <v>0</v>
      </c>
      <c r="CM68" s="202">
        <f>'Income Statment'!CL68</f>
        <v>0</v>
      </c>
      <c r="CN68" s="202">
        <f>'Income Statment'!CM68</f>
        <v>0</v>
      </c>
      <c r="CO68" s="193">
        <f>'Income Statment'!CN68</f>
        <v>983.64599999999996</v>
      </c>
      <c r="CP68" s="193">
        <f>'Income Statment'!CO68</f>
        <v>160.39400000000001</v>
      </c>
      <c r="CQ68" s="193">
        <f>'Income Statment'!CP68</f>
        <v>1144.04</v>
      </c>
      <c r="CR68" s="203">
        <f>'Income Statment'!CQ68</f>
        <v>359.78199999999998</v>
      </c>
      <c r="CS68" s="203">
        <f>'Income Statment'!CR68</f>
        <v>63.145000000000003</v>
      </c>
      <c r="CT68" s="203">
        <f>'Income Statment'!CS68</f>
        <v>422.92699999999996</v>
      </c>
      <c r="CU68" s="194">
        <f>'Income Statment'!CT68</f>
        <v>206.136</v>
      </c>
      <c r="CV68" s="194">
        <f>'Income Statment'!CU68</f>
        <v>31.596</v>
      </c>
      <c r="CW68" s="194">
        <f>'Income Statment'!CV68</f>
        <v>237.732</v>
      </c>
      <c r="CX68" s="204">
        <f>'Income Statment'!CW68</f>
        <v>123.75099999999999</v>
      </c>
      <c r="CY68" s="204">
        <f>'Income Statment'!CX68</f>
        <v>23.803000000000001</v>
      </c>
      <c r="CZ68" s="204">
        <f>'Income Statment'!CY68</f>
        <v>147.554</v>
      </c>
      <c r="DA68" s="205">
        <f>'Income Statment'!CZ68</f>
        <v>6091.1549999999997</v>
      </c>
      <c r="DB68" s="205">
        <f>'Income Statment'!DA68</f>
        <v>881.17499999999995</v>
      </c>
      <c r="DC68" s="205">
        <f>'Income Statment'!DB68</f>
        <v>6972.33</v>
      </c>
      <c r="DD68" s="196">
        <f>'Income Statment'!DC68</f>
        <v>103.91600000000001</v>
      </c>
      <c r="DE68" s="196">
        <f>'Income Statment'!DD68</f>
        <v>26.213999999999999</v>
      </c>
      <c r="DF68" s="196">
        <f>'Income Statment'!DE68</f>
        <v>130.13</v>
      </c>
      <c r="DG68" s="206">
        <f>'Income Statment'!DF68</f>
        <v>783.673</v>
      </c>
      <c r="DH68" s="206">
        <f>'Income Statment'!DG68</f>
        <v>108.062</v>
      </c>
      <c r="DI68" s="206">
        <f>'Income Statment'!DH68</f>
        <v>891.73500000000001</v>
      </c>
      <c r="DJ68" s="207">
        <f>'Income Statment'!DI68</f>
        <v>11.71</v>
      </c>
      <c r="DK68" s="207">
        <f>'Income Statment'!DJ68</f>
        <v>0</v>
      </c>
      <c r="DL68" s="207">
        <f>'Income Statment'!DK68</f>
        <v>11.71</v>
      </c>
      <c r="DM68" s="208">
        <f>'Income Statment'!DL68</f>
        <v>813.1400000000001</v>
      </c>
      <c r="DN68" s="208">
        <f>'Income Statment'!DM68</f>
        <v>92.102000000000004</v>
      </c>
      <c r="DO68" s="208">
        <f>'Income Statment'!DN68</f>
        <v>905.24200000000008</v>
      </c>
      <c r="DP68" s="209">
        <f>'Income Statment'!DO68</f>
        <v>533.32500000000005</v>
      </c>
      <c r="DQ68" s="209">
        <f>'Income Statment'!DP68</f>
        <v>26.167000000000002</v>
      </c>
      <c r="DR68" s="209">
        <f>'Income Statment'!DQ68</f>
        <v>559.49200000000008</v>
      </c>
      <c r="DS68" s="6">
        <f>'Income Statment'!DR68</f>
        <v>24369.483</v>
      </c>
      <c r="DT68" s="6">
        <f>'Income Statment'!DS68</f>
        <v>3722.1299999999997</v>
      </c>
      <c r="DU68" s="6">
        <f>'Income Statment'!DT68</f>
        <v>28091.612999999994</v>
      </c>
    </row>
    <row r="69" spans="1:125" x14ac:dyDescent="0.25">
      <c r="A69" s="214" t="str">
        <f t="shared" si="1"/>
        <v>5010402</v>
      </c>
      <c r="B69" t="str">
        <f>'Income Statment'!A69</f>
        <v>5010402-Employees Clothing Expenses</v>
      </c>
      <c r="C69" s="6">
        <f>'Income Statment'!B69</f>
        <v>707.65</v>
      </c>
      <c r="D69" s="6">
        <f>'Income Statment'!C69</f>
        <v>1129</v>
      </c>
      <c r="E69" s="6">
        <f>'Income Statment'!D69</f>
        <v>1836.65</v>
      </c>
      <c r="F69" s="193">
        <f>'Income Statment'!E69</f>
        <v>0</v>
      </c>
      <c r="G69" s="193">
        <f>'Income Statment'!F69</f>
        <v>0</v>
      </c>
      <c r="H69" s="193">
        <f>'Income Statment'!G69</f>
        <v>0</v>
      </c>
      <c r="I69" s="193">
        <f>'Income Statment'!H69</f>
        <v>0</v>
      </c>
      <c r="J69" s="193">
        <f>'Income Statment'!I69</f>
        <v>0</v>
      </c>
      <c r="K69" s="193">
        <f>'Income Statment'!J69</f>
        <v>0</v>
      </c>
      <c r="L69" s="193">
        <f>'Income Statment'!K69</f>
        <v>0</v>
      </c>
      <c r="M69" s="193">
        <f>'Income Statment'!L69</f>
        <v>0</v>
      </c>
      <c r="N69" s="193">
        <f>'Income Statment'!M69</f>
        <v>0</v>
      </c>
      <c r="O69" s="193">
        <f>'Income Statment'!N69</f>
        <v>0</v>
      </c>
      <c r="P69" s="193">
        <f>'Income Statment'!O69</f>
        <v>0</v>
      </c>
      <c r="Q69" s="193">
        <f>'Income Statment'!P69</f>
        <v>0</v>
      </c>
      <c r="R69" s="193">
        <f>'Income Statment'!Q69</f>
        <v>0</v>
      </c>
      <c r="S69" s="193">
        <f>'Income Statment'!R69</f>
        <v>0</v>
      </c>
      <c r="T69" s="193">
        <f>'Income Statment'!S69</f>
        <v>0</v>
      </c>
      <c r="U69" s="193">
        <f>'Income Statment'!T69</f>
        <v>3099.5889999999999</v>
      </c>
      <c r="V69" s="193">
        <f>'Income Statment'!U69</f>
        <v>802.5</v>
      </c>
      <c r="W69" s="193">
        <f>'Income Statment'!V69</f>
        <v>3902.0889999999999</v>
      </c>
      <c r="X69" s="194">
        <f>'Income Statment'!W69</f>
        <v>1526.18</v>
      </c>
      <c r="Y69" s="194">
        <f>'Income Statment'!X69</f>
        <v>211</v>
      </c>
      <c r="Z69" s="194">
        <f>'Income Statment'!Y69</f>
        <v>1737.18</v>
      </c>
      <c r="AA69" s="194">
        <f>'Income Statment'!Z69</f>
        <v>0</v>
      </c>
      <c r="AB69" s="194">
        <f>'Income Statment'!AA69</f>
        <v>0</v>
      </c>
      <c r="AC69" s="194">
        <f>'Income Statment'!AB69</f>
        <v>0</v>
      </c>
      <c r="AD69" s="194">
        <f>'Income Statment'!AC69</f>
        <v>0</v>
      </c>
      <c r="AE69" s="194">
        <f>'Income Statment'!AD69</f>
        <v>0</v>
      </c>
      <c r="AF69" s="194">
        <f>'Income Statment'!AE69</f>
        <v>0</v>
      </c>
      <c r="AG69" s="194">
        <f>'Income Statment'!AF69</f>
        <v>0</v>
      </c>
      <c r="AH69" s="194">
        <f>'Income Statment'!AG69</f>
        <v>0</v>
      </c>
      <c r="AI69" s="194">
        <f>'Income Statment'!AH69</f>
        <v>0</v>
      </c>
      <c r="AJ69" s="194">
        <f>'Income Statment'!AI69</f>
        <v>0</v>
      </c>
      <c r="AK69" s="194">
        <f>'Income Statment'!AJ69</f>
        <v>0</v>
      </c>
      <c r="AL69" s="194">
        <f>'Income Statment'!AK69</f>
        <v>0</v>
      </c>
      <c r="AM69" s="194">
        <f>'Income Statment'!AL69</f>
        <v>0</v>
      </c>
      <c r="AN69" s="194">
        <f>'Income Statment'!AM69</f>
        <v>0</v>
      </c>
      <c r="AO69" s="194">
        <f>'Income Statment'!AN69</f>
        <v>0</v>
      </c>
      <c r="AP69" s="194">
        <f>'Income Statment'!AO69</f>
        <v>0</v>
      </c>
      <c r="AQ69" s="194">
        <f>'Income Statment'!AP69</f>
        <v>0</v>
      </c>
      <c r="AR69" s="194">
        <f>'Income Statment'!AQ69</f>
        <v>0</v>
      </c>
      <c r="AS69" s="194">
        <f>'Income Statment'!AR69</f>
        <v>0</v>
      </c>
      <c r="AT69" s="194">
        <f>'Income Statment'!AS69</f>
        <v>0</v>
      </c>
      <c r="AU69" s="194">
        <f>'Income Statment'!AT69</f>
        <v>0</v>
      </c>
      <c r="AV69" s="194">
        <f>'Income Statment'!AU69</f>
        <v>4.9230000000000018</v>
      </c>
      <c r="AW69" s="194">
        <f>'Income Statment'!AV69</f>
        <v>0</v>
      </c>
      <c r="AX69" s="194">
        <f>'Income Statment'!AW69</f>
        <v>4.9230000000000018</v>
      </c>
      <c r="AY69" s="194">
        <f>'Income Statment'!AX69</f>
        <v>0</v>
      </c>
      <c r="AZ69" s="194">
        <f>'Income Statment'!AY69</f>
        <v>0</v>
      </c>
      <c r="BA69" s="194">
        <f>'Income Statment'!AZ69</f>
        <v>0</v>
      </c>
      <c r="BB69" s="194">
        <f>'Income Statment'!BA69</f>
        <v>0</v>
      </c>
      <c r="BC69" s="194">
        <f>'Income Statment'!BB69</f>
        <v>0</v>
      </c>
      <c r="BD69" s="194">
        <f>'Income Statment'!BC69</f>
        <v>0</v>
      </c>
      <c r="BE69" s="194">
        <f>'Income Statment'!BD69</f>
        <v>0</v>
      </c>
      <c r="BF69" s="194">
        <f>'Income Statment'!BE69</f>
        <v>0</v>
      </c>
      <c r="BG69" s="194">
        <f>'Income Statment'!BF69</f>
        <v>0</v>
      </c>
      <c r="BH69" s="194">
        <f>'Income Statment'!BG69</f>
        <v>0</v>
      </c>
      <c r="BI69" s="194">
        <f>'Income Statment'!BH69</f>
        <v>0</v>
      </c>
      <c r="BJ69" s="194">
        <f>'Income Statment'!BI69</f>
        <v>0</v>
      </c>
      <c r="BK69" s="194">
        <f>'Income Statment'!BJ69</f>
        <v>0</v>
      </c>
      <c r="BL69" s="194">
        <f>'Income Statment'!BK69</f>
        <v>0</v>
      </c>
      <c r="BM69" s="194">
        <f>'Income Statment'!BL69</f>
        <v>0</v>
      </c>
      <c r="BN69" s="195">
        <f>'Income Statment'!BM69</f>
        <v>0</v>
      </c>
      <c r="BO69" s="195">
        <f>'Income Statment'!BN69</f>
        <v>0</v>
      </c>
      <c r="BP69" s="195">
        <f>'Income Statment'!BO69</f>
        <v>0</v>
      </c>
      <c r="BQ69" s="196">
        <f>'Income Statment'!BP69</f>
        <v>359</v>
      </c>
      <c r="BR69" s="196">
        <f>'Income Statment'!BQ69</f>
        <v>45</v>
      </c>
      <c r="BS69" s="196">
        <f>'Income Statment'!BR69</f>
        <v>404</v>
      </c>
      <c r="BT69" s="197">
        <f>'Income Statment'!BS69</f>
        <v>262.30099999999999</v>
      </c>
      <c r="BU69" s="197">
        <f>'Income Statment'!BT69</f>
        <v>29</v>
      </c>
      <c r="BV69" s="197">
        <f>'Income Statment'!BU69</f>
        <v>291.30099999999999</v>
      </c>
      <c r="BW69" s="198">
        <f>'Income Statment'!BV69</f>
        <v>140</v>
      </c>
      <c r="BX69" s="198">
        <f>'Income Statment'!BW69</f>
        <v>20</v>
      </c>
      <c r="BY69" s="198">
        <f>'Income Statment'!BX69</f>
        <v>160</v>
      </c>
      <c r="BZ69" s="199">
        <f>'Income Statment'!BY69</f>
        <v>203</v>
      </c>
      <c r="CA69" s="199">
        <f>'Income Statment'!BZ69</f>
        <v>29</v>
      </c>
      <c r="CB69" s="199">
        <f>'Income Statment'!CA69</f>
        <v>232</v>
      </c>
      <c r="CC69" s="200">
        <f>'Income Statment'!CB69</f>
        <v>0</v>
      </c>
      <c r="CD69" s="200">
        <f>'Income Statment'!CC69</f>
        <v>0</v>
      </c>
      <c r="CE69" s="200">
        <f>'Income Statment'!CD69</f>
        <v>0</v>
      </c>
      <c r="CF69" s="201">
        <f>'Income Statment'!CE69</f>
        <v>0</v>
      </c>
      <c r="CG69" s="201">
        <f>'Income Statment'!CF69</f>
        <v>0</v>
      </c>
      <c r="CH69" s="201">
        <f>'Income Statment'!CG69</f>
        <v>0</v>
      </c>
      <c r="CI69" s="201">
        <f>'Income Statment'!CH69</f>
        <v>0</v>
      </c>
      <c r="CJ69" s="201">
        <f>'Income Statment'!CI69</f>
        <v>0</v>
      </c>
      <c r="CK69" s="201">
        <f>'Income Statment'!CJ69</f>
        <v>0</v>
      </c>
      <c r="CL69" s="202">
        <f>'Income Statment'!CK69</f>
        <v>0</v>
      </c>
      <c r="CM69" s="202">
        <f>'Income Statment'!CL69</f>
        <v>0</v>
      </c>
      <c r="CN69" s="202">
        <f>'Income Statment'!CM69</f>
        <v>0</v>
      </c>
      <c r="CO69" s="193">
        <f>'Income Statment'!CN69</f>
        <v>208.23400000000001</v>
      </c>
      <c r="CP69" s="193">
        <f>'Income Statment'!CO69</f>
        <v>29</v>
      </c>
      <c r="CQ69" s="193">
        <f>'Income Statment'!CP69</f>
        <v>237.23400000000001</v>
      </c>
      <c r="CR69" s="203">
        <f>'Income Statment'!CQ69</f>
        <v>63</v>
      </c>
      <c r="CS69" s="203">
        <f>'Income Statment'!CR69</f>
        <v>9</v>
      </c>
      <c r="CT69" s="203">
        <f>'Income Statment'!CS69</f>
        <v>72</v>
      </c>
      <c r="CU69" s="194">
        <f>'Income Statment'!CT69</f>
        <v>0</v>
      </c>
      <c r="CV69" s="194">
        <f>'Income Statment'!CU69</f>
        <v>0</v>
      </c>
      <c r="CW69" s="194">
        <f>'Income Statment'!CV69</f>
        <v>0</v>
      </c>
      <c r="CX69" s="204">
        <f>'Income Statment'!CW69</f>
        <v>3.774</v>
      </c>
      <c r="CY69" s="204">
        <f>'Income Statment'!CX69</f>
        <v>0</v>
      </c>
      <c r="CZ69" s="204">
        <f>'Income Statment'!CY69</f>
        <v>3.774</v>
      </c>
      <c r="DA69" s="205">
        <f>'Income Statment'!CZ69</f>
        <v>799.94600000000003</v>
      </c>
      <c r="DB69" s="205">
        <f>'Income Statment'!DA69</f>
        <v>108</v>
      </c>
      <c r="DC69" s="205">
        <f>'Income Statment'!DB69</f>
        <v>907.94600000000003</v>
      </c>
      <c r="DD69" s="196">
        <f>'Income Statment'!DC69</f>
        <v>0</v>
      </c>
      <c r="DE69" s="196">
        <f>'Income Statment'!DD69</f>
        <v>0</v>
      </c>
      <c r="DF69" s="196">
        <f>'Income Statment'!DE69</f>
        <v>0</v>
      </c>
      <c r="DG69" s="206">
        <f>'Income Statment'!DF69</f>
        <v>162.36000000000001</v>
      </c>
      <c r="DH69" s="206">
        <f>'Income Statment'!DG69</f>
        <v>12</v>
      </c>
      <c r="DI69" s="206">
        <f>'Income Statment'!DH69</f>
        <v>174.36</v>
      </c>
      <c r="DJ69" s="207">
        <f>'Income Statment'!DI69</f>
        <v>28</v>
      </c>
      <c r="DK69" s="207">
        <f>'Income Statment'!DJ69</f>
        <v>4</v>
      </c>
      <c r="DL69" s="207">
        <f>'Income Statment'!DK69</f>
        <v>32</v>
      </c>
      <c r="DM69" s="208">
        <f>'Income Statment'!DL69</f>
        <v>140</v>
      </c>
      <c r="DN69" s="208">
        <f>'Income Statment'!DM69</f>
        <v>20</v>
      </c>
      <c r="DO69" s="208">
        <f>'Income Statment'!DN69</f>
        <v>160</v>
      </c>
      <c r="DP69" s="209">
        <f>'Income Statment'!DO69</f>
        <v>0</v>
      </c>
      <c r="DQ69" s="209">
        <f>'Income Statment'!DP69</f>
        <v>0</v>
      </c>
      <c r="DR69" s="209">
        <f>'Income Statment'!DQ69</f>
        <v>0</v>
      </c>
      <c r="DS69" s="6">
        <f>'Income Statment'!DR69</f>
        <v>7707.9570000000003</v>
      </c>
      <c r="DT69" s="6">
        <f>'Income Statment'!DS69</f>
        <v>2447.5</v>
      </c>
      <c r="DU69" s="6">
        <f>'Income Statment'!DT69</f>
        <v>10155.457</v>
      </c>
    </row>
    <row r="70" spans="1:125" x14ac:dyDescent="0.25">
      <c r="A70" s="214" t="str">
        <f t="shared" si="1"/>
        <v>5010403</v>
      </c>
      <c r="B70" t="str">
        <f>'Income Statment'!A70</f>
        <v>5010403-Employees Food Expenses</v>
      </c>
      <c r="C70" s="6">
        <f>'Income Statment'!B70</f>
        <v>0</v>
      </c>
      <c r="D70" s="6">
        <f>'Income Statment'!C70</f>
        <v>0</v>
      </c>
      <c r="E70" s="6">
        <f>'Income Statment'!D70</f>
        <v>0</v>
      </c>
      <c r="F70" s="193">
        <f>'Income Statment'!E70</f>
        <v>0</v>
      </c>
      <c r="G70" s="193">
        <f>'Income Statment'!F70</f>
        <v>0</v>
      </c>
      <c r="H70" s="193">
        <f>'Income Statment'!G70</f>
        <v>0</v>
      </c>
      <c r="I70" s="193">
        <f>'Income Statment'!H70</f>
        <v>0</v>
      </c>
      <c r="J70" s="193">
        <f>'Income Statment'!I70</f>
        <v>0</v>
      </c>
      <c r="K70" s="193">
        <f>'Income Statment'!J70</f>
        <v>0</v>
      </c>
      <c r="L70" s="193">
        <f>'Income Statment'!K70</f>
        <v>0</v>
      </c>
      <c r="M70" s="193">
        <f>'Income Statment'!L70</f>
        <v>0</v>
      </c>
      <c r="N70" s="193">
        <f>'Income Statment'!M70</f>
        <v>0</v>
      </c>
      <c r="O70" s="193">
        <f>'Income Statment'!N70</f>
        <v>0</v>
      </c>
      <c r="P70" s="193">
        <f>'Income Statment'!O70</f>
        <v>0</v>
      </c>
      <c r="Q70" s="193">
        <f>'Income Statment'!P70</f>
        <v>0</v>
      </c>
      <c r="R70" s="193">
        <f>'Income Statment'!Q70</f>
        <v>0</v>
      </c>
      <c r="S70" s="193">
        <f>'Income Statment'!R70</f>
        <v>0</v>
      </c>
      <c r="T70" s="193">
        <f>'Income Statment'!S70</f>
        <v>0</v>
      </c>
      <c r="U70" s="193">
        <f>'Income Statment'!T70</f>
        <v>0</v>
      </c>
      <c r="V70" s="193">
        <f>'Income Statment'!U70</f>
        <v>0</v>
      </c>
      <c r="W70" s="193">
        <f>'Income Statment'!V70</f>
        <v>0</v>
      </c>
      <c r="X70" s="194">
        <f>'Income Statment'!W70</f>
        <v>0</v>
      </c>
      <c r="Y70" s="194">
        <f>'Income Statment'!X70</f>
        <v>0</v>
      </c>
      <c r="Z70" s="194">
        <f>'Income Statment'!Y70</f>
        <v>0</v>
      </c>
      <c r="AA70" s="194">
        <f>'Income Statment'!Z70</f>
        <v>0</v>
      </c>
      <c r="AB70" s="194">
        <f>'Income Statment'!AA70</f>
        <v>0</v>
      </c>
      <c r="AC70" s="194">
        <f>'Income Statment'!AB70</f>
        <v>0</v>
      </c>
      <c r="AD70" s="194">
        <f>'Income Statment'!AC70</f>
        <v>0</v>
      </c>
      <c r="AE70" s="194">
        <f>'Income Statment'!AD70</f>
        <v>0</v>
      </c>
      <c r="AF70" s="194">
        <f>'Income Statment'!AE70</f>
        <v>0</v>
      </c>
      <c r="AG70" s="194">
        <f>'Income Statment'!AF70</f>
        <v>0</v>
      </c>
      <c r="AH70" s="194">
        <f>'Income Statment'!AG70</f>
        <v>0</v>
      </c>
      <c r="AI70" s="194">
        <f>'Income Statment'!AH70</f>
        <v>0</v>
      </c>
      <c r="AJ70" s="194">
        <f>'Income Statment'!AI70</f>
        <v>0</v>
      </c>
      <c r="AK70" s="194">
        <f>'Income Statment'!AJ70</f>
        <v>0</v>
      </c>
      <c r="AL70" s="194">
        <f>'Income Statment'!AK70</f>
        <v>0</v>
      </c>
      <c r="AM70" s="194">
        <f>'Income Statment'!AL70</f>
        <v>0</v>
      </c>
      <c r="AN70" s="194">
        <f>'Income Statment'!AM70</f>
        <v>0</v>
      </c>
      <c r="AO70" s="194">
        <f>'Income Statment'!AN70</f>
        <v>0</v>
      </c>
      <c r="AP70" s="194">
        <f>'Income Statment'!AO70</f>
        <v>0</v>
      </c>
      <c r="AQ70" s="194">
        <f>'Income Statment'!AP70</f>
        <v>0</v>
      </c>
      <c r="AR70" s="194">
        <f>'Income Statment'!AQ70</f>
        <v>0</v>
      </c>
      <c r="AS70" s="194">
        <f>'Income Statment'!AR70</f>
        <v>0</v>
      </c>
      <c r="AT70" s="194">
        <f>'Income Statment'!AS70</f>
        <v>0</v>
      </c>
      <c r="AU70" s="194">
        <f>'Income Statment'!AT70</f>
        <v>0</v>
      </c>
      <c r="AV70" s="194">
        <f>'Income Statment'!AU70</f>
        <v>0</v>
      </c>
      <c r="AW70" s="194">
        <f>'Income Statment'!AV70</f>
        <v>0</v>
      </c>
      <c r="AX70" s="194">
        <f>'Income Statment'!AW70</f>
        <v>0</v>
      </c>
      <c r="AY70" s="194">
        <f>'Income Statment'!AX70</f>
        <v>0</v>
      </c>
      <c r="AZ70" s="194">
        <f>'Income Statment'!AY70</f>
        <v>0</v>
      </c>
      <c r="BA70" s="194">
        <f>'Income Statment'!AZ70</f>
        <v>0</v>
      </c>
      <c r="BB70" s="194">
        <f>'Income Statment'!BA70</f>
        <v>0</v>
      </c>
      <c r="BC70" s="194">
        <f>'Income Statment'!BB70</f>
        <v>0</v>
      </c>
      <c r="BD70" s="194">
        <f>'Income Statment'!BC70</f>
        <v>0</v>
      </c>
      <c r="BE70" s="194">
        <f>'Income Statment'!BD70</f>
        <v>0</v>
      </c>
      <c r="BF70" s="194">
        <f>'Income Statment'!BE70</f>
        <v>0</v>
      </c>
      <c r="BG70" s="194">
        <f>'Income Statment'!BF70</f>
        <v>0</v>
      </c>
      <c r="BH70" s="194">
        <f>'Income Statment'!BG70</f>
        <v>0</v>
      </c>
      <c r="BI70" s="194">
        <f>'Income Statment'!BH70</f>
        <v>0</v>
      </c>
      <c r="BJ70" s="194">
        <f>'Income Statment'!BI70</f>
        <v>0</v>
      </c>
      <c r="BK70" s="194">
        <f>'Income Statment'!BJ70</f>
        <v>0</v>
      </c>
      <c r="BL70" s="194">
        <f>'Income Statment'!BK70</f>
        <v>0</v>
      </c>
      <c r="BM70" s="194">
        <f>'Income Statment'!BL70</f>
        <v>0</v>
      </c>
      <c r="BN70" s="195">
        <f>'Income Statment'!BM70</f>
        <v>0</v>
      </c>
      <c r="BO70" s="195">
        <f>'Income Statment'!BN70</f>
        <v>0</v>
      </c>
      <c r="BP70" s="195">
        <f>'Income Statment'!BO70</f>
        <v>0</v>
      </c>
      <c r="BQ70" s="196">
        <f>'Income Statment'!BP70</f>
        <v>0</v>
      </c>
      <c r="BR70" s="196">
        <f>'Income Statment'!BQ70</f>
        <v>0</v>
      </c>
      <c r="BS70" s="196">
        <f>'Income Statment'!BR70</f>
        <v>0</v>
      </c>
      <c r="BT70" s="197">
        <f>'Income Statment'!BS70</f>
        <v>0</v>
      </c>
      <c r="BU70" s="197">
        <f>'Income Statment'!BT70</f>
        <v>0</v>
      </c>
      <c r="BV70" s="197">
        <f>'Income Statment'!BU70</f>
        <v>0</v>
      </c>
      <c r="BW70" s="198">
        <f>'Income Statment'!BV70</f>
        <v>0</v>
      </c>
      <c r="BX70" s="198">
        <f>'Income Statment'!BW70</f>
        <v>0</v>
      </c>
      <c r="BY70" s="198">
        <f>'Income Statment'!BX70</f>
        <v>0</v>
      </c>
      <c r="BZ70" s="199">
        <f>'Income Statment'!BY70</f>
        <v>0</v>
      </c>
      <c r="CA70" s="199">
        <f>'Income Statment'!BZ70</f>
        <v>0</v>
      </c>
      <c r="CB70" s="199">
        <f>'Income Statment'!CA70</f>
        <v>0</v>
      </c>
      <c r="CC70" s="200">
        <f>'Income Statment'!CB70</f>
        <v>0</v>
      </c>
      <c r="CD70" s="200">
        <f>'Income Statment'!CC70</f>
        <v>0</v>
      </c>
      <c r="CE70" s="200">
        <f>'Income Statment'!CD70</f>
        <v>0</v>
      </c>
      <c r="CF70" s="201">
        <f>'Income Statment'!CE70</f>
        <v>0</v>
      </c>
      <c r="CG70" s="201">
        <f>'Income Statment'!CF70</f>
        <v>0</v>
      </c>
      <c r="CH70" s="201">
        <f>'Income Statment'!CG70</f>
        <v>0</v>
      </c>
      <c r="CI70" s="201">
        <f>'Income Statment'!CH70</f>
        <v>0</v>
      </c>
      <c r="CJ70" s="201">
        <f>'Income Statment'!CI70</f>
        <v>0</v>
      </c>
      <c r="CK70" s="201">
        <f>'Income Statment'!CJ70</f>
        <v>0</v>
      </c>
      <c r="CL70" s="202">
        <f>'Income Statment'!CK70</f>
        <v>0</v>
      </c>
      <c r="CM70" s="202">
        <f>'Income Statment'!CL70</f>
        <v>0</v>
      </c>
      <c r="CN70" s="202">
        <f>'Income Statment'!CM70</f>
        <v>0</v>
      </c>
      <c r="CO70" s="193">
        <f>'Income Statment'!CN70</f>
        <v>0</v>
      </c>
      <c r="CP70" s="193">
        <f>'Income Statment'!CO70</f>
        <v>0</v>
      </c>
      <c r="CQ70" s="193">
        <f>'Income Statment'!CP70</f>
        <v>0</v>
      </c>
      <c r="CR70" s="203">
        <f>'Income Statment'!CQ70</f>
        <v>0</v>
      </c>
      <c r="CS70" s="203">
        <f>'Income Statment'!CR70</f>
        <v>0</v>
      </c>
      <c r="CT70" s="203">
        <f>'Income Statment'!CS70</f>
        <v>0</v>
      </c>
      <c r="CU70" s="194">
        <f>'Income Statment'!CT70</f>
        <v>0</v>
      </c>
      <c r="CV70" s="194">
        <f>'Income Statment'!CU70</f>
        <v>0</v>
      </c>
      <c r="CW70" s="194">
        <f>'Income Statment'!CV70</f>
        <v>0</v>
      </c>
      <c r="CX70" s="204">
        <f>'Income Statment'!CW70</f>
        <v>0</v>
      </c>
      <c r="CY70" s="204">
        <f>'Income Statment'!CX70</f>
        <v>0</v>
      </c>
      <c r="CZ70" s="204">
        <f>'Income Statment'!CY70</f>
        <v>0</v>
      </c>
      <c r="DA70" s="205">
        <f>'Income Statment'!CZ70</f>
        <v>0</v>
      </c>
      <c r="DB70" s="205">
        <f>'Income Statment'!DA70</f>
        <v>0</v>
      </c>
      <c r="DC70" s="205">
        <f>'Income Statment'!DB70</f>
        <v>0</v>
      </c>
      <c r="DD70" s="196">
        <f>'Income Statment'!DC70</f>
        <v>0</v>
      </c>
      <c r="DE70" s="196">
        <f>'Income Statment'!DD70</f>
        <v>0</v>
      </c>
      <c r="DF70" s="196">
        <f>'Income Statment'!DE70</f>
        <v>0</v>
      </c>
      <c r="DG70" s="206">
        <f>'Income Statment'!DF70</f>
        <v>0</v>
      </c>
      <c r="DH70" s="206">
        <f>'Income Statment'!DG70</f>
        <v>0</v>
      </c>
      <c r="DI70" s="206">
        <f>'Income Statment'!DH70</f>
        <v>0</v>
      </c>
      <c r="DJ70" s="207">
        <f>'Income Statment'!DI70</f>
        <v>0</v>
      </c>
      <c r="DK70" s="207">
        <f>'Income Statment'!DJ70</f>
        <v>0</v>
      </c>
      <c r="DL70" s="207">
        <f>'Income Statment'!DK70</f>
        <v>0</v>
      </c>
      <c r="DM70" s="208">
        <f>'Income Statment'!DL70</f>
        <v>109289.89499999999</v>
      </c>
      <c r="DN70" s="208">
        <f>'Income Statment'!DM70</f>
        <v>424.75199999999995</v>
      </c>
      <c r="DO70" s="208">
        <f>'Income Statment'!DN70</f>
        <v>109714.647</v>
      </c>
      <c r="DP70" s="209">
        <f>'Income Statment'!DO70</f>
        <v>0</v>
      </c>
      <c r="DQ70" s="209">
        <f>'Income Statment'!DP70</f>
        <v>0</v>
      </c>
      <c r="DR70" s="209">
        <f>'Income Statment'!DQ70</f>
        <v>0</v>
      </c>
      <c r="DS70" s="6">
        <f>'Income Statment'!DR70</f>
        <v>109289.89499999999</v>
      </c>
      <c r="DT70" s="6">
        <f>'Income Statment'!DS70</f>
        <v>424.75199999999995</v>
      </c>
      <c r="DU70" s="6">
        <f>'Income Statment'!DT70</f>
        <v>109714.647</v>
      </c>
    </row>
    <row r="71" spans="1:125" x14ac:dyDescent="0.25">
      <c r="A71" s="214" t="str">
        <f t="shared" si="1"/>
        <v>5010404</v>
      </c>
      <c r="B71" t="str">
        <f>'Income Statment'!A71</f>
        <v>5010404-Housing for Employees</v>
      </c>
      <c r="C71" s="6">
        <f>'Income Statment'!B71</f>
        <v>0</v>
      </c>
      <c r="D71" s="6">
        <f>'Income Statment'!C71</f>
        <v>0</v>
      </c>
      <c r="E71" s="6">
        <f>'Income Statment'!D71</f>
        <v>0</v>
      </c>
      <c r="F71" s="193">
        <f>'Income Statment'!E71</f>
        <v>0</v>
      </c>
      <c r="G71" s="193">
        <f>'Income Statment'!F71</f>
        <v>0</v>
      </c>
      <c r="H71" s="193">
        <f>'Income Statment'!G71</f>
        <v>0</v>
      </c>
      <c r="I71" s="193">
        <f>'Income Statment'!H71</f>
        <v>0</v>
      </c>
      <c r="J71" s="193">
        <f>'Income Statment'!I71</f>
        <v>0</v>
      </c>
      <c r="K71" s="193">
        <f>'Income Statment'!J71</f>
        <v>0</v>
      </c>
      <c r="L71" s="193">
        <f>'Income Statment'!K71</f>
        <v>0</v>
      </c>
      <c r="M71" s="193">
        <f>'Income Statment'!L71</f>
        <v>0</v>
      </c>
      <c r="N71" s="193">
        <f>'Income Statment'!M71</f>
        <v>0</v>
      </c>
      <c r="O71" s="193">
        <f>'Income Statment'!N71</f>
        <v>0</v>
      </c>
      <c r="P71" s="193">
        <f>'Income Statment'!O71</f>
        <v>0</v>
      </c>
      <c r="Q71" s="193">
        <f>'Income Statment'!P71</f>
        <v>0</v>
      </c>
      <c r="R71" s="193">
        <f>'Income Statment'!Q71</f>
        <v>0</v>
      </c>
      <c r="S71" s="193">
        <f>'Income Statment'!R71</f>
        <v>0</v>
      </c>
      <c r="T71" s="193">
        <f>'Income Statment'!S71</f>
        <v>0</v>
      </c>
      <c r="U71" s="193">
        <f>'Income Statment'!T71</f>
        <v>5926.11</v>
      </c>
      <c r="V71" s="193">
        <f>'Income Statment'!U71</f>
        <v>855</v>
      </c>
      <c r="W71" s="193">
        <f>'Income Statment'!V71</f>
        <v>6781.11</v>
      </c>
      <c r="X71" s="194">
        <f>'Income Statment'!W71</f>
        <v>0</v>
      </c>
      <c r="Y71" s="194">
        <f>'Income Statment'!X71</f>
        <v>0</v>
      </c>
      <c r="Z71" s="194">
        <f>'Income Statment'!Y71</f>
        <v>0</v>
      </c>
      <c r="AA71" s="194">
        <f>'Income Statment'!Z71</f>
        <v>0</v>
      </c>
      <c r="AB71" s="194">
        <f>'Income Statment'!AA71</f>
        <v>0</v>
      </c>
      <c r="AC71" s="194">
        <f>'Income Statment'!AB71</f>
        <v>0</v>
      </c>
      <c r="AD71" s="194">
        <f>'Income Statment'!AC71</f>
        <v>0</v>
      </c>
      <c r="AE71" s="194">
        <f>'Income Statment'!AD71</f>
        <v>0</v>
      </c>
      <c r="AF71" s="194">
        <f>'Income Statment'!AE71</f>
        <v>0</v>
      </c>
      <c r="AG71" s="194">
        <f>'Income Statment'!AF71</f>
        <v>0</v>
      </c>
      <c r="AH71" s="194">
        <f>'Income Statment'!AG71</f>
        <v>0</v>
      </c>
      <c r="AI71" s="194">
        <f>'Income Statment'!AH71</f>
        <v>0</v>
      </c>
      <c r="AJ71" s="194">
        <f>'Income Statment'!AI71</f>
        <v>0</v>
      </c>
      <c r="AK71" s="194">
        <f>'Income Statment'!AJ71</f>
        <v>0</v>
      </c>
      <c r="AL71" s="194">
        <f>'Income Statment'!AK71</f>
        <v>0</v>
      </c>
      <c r="AM71" s="194">
        <f>'Income Statment'!AL71</f>
        <v>0</v>
      </c>
      <c r="AN71" s="194">
        <f>'Income Statment'!AM71</f>
        <v>0</v>
      </c>
      <c r="AO71" s="194">
        <f>'Income Statment'!AN71</f>
        <v>0</v>
      </c>
      <c r="AP71" s="194">
        <f>'Income Statment'!AO71</f>
        <v>0</v>
      </c>
      <c r="AQ71" s="194">
        <f>'Income Statment'!AP71</f>
        <v>0</v>
      </c>
      <c r="AR71" s="194">
        <f>'Income Statment'!AQ71</f>
        <v>0</v>
      </c>
      <c r="AS71" s="194">
        <f>'Income Statment'!AR71</f>
        <v>0</v>
      </c>
      <c r="AT71" s="194">
        <f>'Income Statment'!AS71</f>
        <v>0</v>
      </c>
      <c r="AU71" s="194">
        <f>'Income Statment'!AT71</f>
        <v>0</v>
      </c>
      <c r="AV71" s="194">
        <f>'Income Statment'!AU71</f>
        <v>0</v>
      </c>
      <c r="AW71" s="194">
        <f>'Income Statment'!AV71</f>
        <v>0</v>
      </c>
      <c r="AX71" s="194">
        <f>'Income Statment'!AW71</f>
        <v>0</v>
      </c>
      <c r="AY71" s="194">
        <f>'Income Statment'!AX71</f>
        <v>0</v>
      </c>
      <c r="AZ71" s="194">
        <f>'Income Statment'!AY71</f>
        <v>0</v>
      </c>
      <c r="BA71" s="194">
        <f>'Income Statment'!AZ71</f>
        <v>0</v>
      </c>
      <c r="BB71" s="194">
        <f>'Income Statment'!BA71</f>
        <v>0</v>
      </c>
      <c r="BC71" s="194">
        <f>'Income Statment'!BB71</f>
        <v>0</v>
      </c>
      <c r="BD71" s="194">
        <f>'Income Statment'!BC71</f>
        <v>0</v>
      </c>
      <c r="BE71" s="194">
        <f>'Income Statment'!BD71</f>
        <v>0</v>
      </c>
      <c r="BF71" s="194">
        <f>'Income Statment'!BE71</f>
        <v>0</v>
      </c>
      <c r="BG71" s="194">
        <f>'Income Statment'!BF71</f>
        <v>0</v>
      </c>
      <c r="BH71" s="194">
        <f>'Income Statment'!BG71</f>
        <v>0</v>
      </c>
      <c r="BI71" s="194">
        <f>'Income Statment'!BH71</f>
        <v>0</v>
      </c>
      <c r="BJ71" s="194">
        <f>'Income Statment'!BI71</f>
        <v>0</v>
      </c>
      <c r="BK71" s="194">
        <f>'Income Statment'!BJ71</f>
        <v>0</v>
      </c>
      <c r="BL71" s="194">
        <f>'Income Statment'!BK71</f>
        <v>0</v>
      </c>
      <c r="BM71" s="194">
        <f>'Income Statment'!BL71</f>
        <v>0</v>
      </c>
      <c r="BN71" s="195">
        <f>'Income Statment'!BM71</f>
        <v>0</v>
      </c>
      <c r="BO71" s="195">
        <f>'Income Statment'!BN71</f>
        <v>0</v>
      </c>
      <c r="BP71" s="195">
        <f>'Income Statment'!BO71</f>
        <v>0</v>
      </c>
      <c r="BQ71" s="196">
        <f>'Income Statment'!BP71</f>
        <v>0</v>
      </c>
      <c r="BR71" s="196">
        <f>'Income Statment'!BQ71</f>
        <v>0</v>
      </c>
      <c r="BS71" s="196">
        <f>'Income Statment'!BR71</f>
        <v>0</v>
      </c>
      <c r="BT71" s="197">
        <f>'Income Statment'!BS71</f>
        <v>0</v>
      </c>
      <c r="BU71" s="197">
        <f>'Income Statment'!BT71</f>
        <v>0</v>
      </c>
      <c r="BV71" s="197">
        <f>'Income Statment'!BU71</f>
        <v>0</v>
      </c>
      <c r="BW71" s="198">
        <f>'Income Statment'!BV71</f>
        <v>0</v>
      </c>
      <c r="BX71" s="198">
        <f>'Income Statment'!BW71</f>
        <v>0</v>
      </c>
      <c r="BY71" s="198">
        <f>'Income Statment'!BX71</f>
        <v>0</v>
      </c>
      <c r="BZ71" s="199">
        <f>'Income Statment'!BY71</f>
        <v>0</v>
      </c>
      <c r="CA71" s="199">
        <f>'Income Statment'!BZ71</f>
        <v>0</v>
      </c>
      <c r="CB71" s="199">
        <f>'Income Statment'!CA71</f>
        <v>0</v>
      </c>
      <c r="CC71" s="200">
        <f>'Income Statment'!CB71</f>
        <v>0</v>
      </c>
      <c r="CD71" s="200">
        <f>'Income Statment'!CC71</f>
        <v>0</v>
      </c>
      <c r="CE71" s="200">
        <f>'Income Statment'!CD71</f>
        <v>0</v>
      </c>
      <c r="CF71" s="201">
        <f>'Income Statment'!CE71</f>
        <v>0</v>
      </c>
      <c r="CG71" s="201">
        <f>'Income Statment'!CF71</f>
        <v>0</v>
      </c>
      <c r="CH71" s="201">
        <f>'Income Statment'!CG71</f>
        <v>0</v>
      </c>
      <c r="CI71" s="201">
        <f>'Income Statment'!CH71</f>
        <v>0</v>
      </c>
      <c r="CJ71" s="201">
        <f>'Income Statment'!CI71</f>
        <v>0</v>
      </c>
      <c r="CK71" s="201">
        <f>'Income Statment'!CJ71</f>
        <v>0</v>
      </c>
      <c r="CL71" s="202">
        <f>'Income Statment'!CK71</f>
        <v>0</v>
      </c>
      <c r="CM71" s="202">
        <f>'Income Statment'!CL71</f>
        <v>0</v>
      </c>
      <c r="CN71" s="202">
        <f>'Income Statment'!CM71</f>
        <v>0</v>
      </c>
      <c r="CO71" s="193">
        <f>'Income Statment'!CN71</f>
        <v>0</v>
      </c>
      <c r="CP71" s="193">
        <f>'Income Statment'!CO71</f>
        <v>0</v>
      </c>
      <c r="CQ71" s="193">
        <f>'Income Statment'!CP71</f>
        <v>0</v>
      </c>
      <c r="CR71" s="203">
        <f>'Income Statment'!CQ71</f>
        <v>0</v>
      </c>
      <c r="CS71" s="203">
        <f>'Income Statment'!CR71</f>
        <v>0</v>
      </c>
      <c r="CT71" s="203">
        <f>'Income Statment'!CS71</f>
        <v>0</v>
      </c>
      <c r="CU71" s="194">
        <f>'Income Statment'!CT71</f>
        <v>0</v>
      </c>
      <c r="CV71" s="194">
        <f>'Income Statment'!CU71</f>
        <v>0</v>
      </c>
      <c r="CW71" s="194">
        <f>'Income Statment'!CV71</f>
        <v>0</v>
      </c>
      <c r="CX71" s="204">
        <f>'Income Statment'!CW71</f>
        <v>0</v>
      </c>
      <c r="CY71" s="204">
        <f>'Income Statment'!CX71</f>
        <v>0</v>
      </c>
      <c r="CZ71" s="204">
        <f>'Income Statment'!CY71</f>
        <v>0</v>
      </c>
      <c r="DA71" s="205">
        <f>'Income Statment'!CZ71</f>
        <v>0</v>
      </c>
      <c r="DB71" s="205">
        <f>'Income Statment'!DA71</f>
        <v>0</v>
      </c>
      <c r="DC71" s="205">
        <f>'Income Statment'!DB71</f>
        <v>0</v>
      </c>
      <c r="DD71" s="196">
        <f>'Income Statment'!DC71</f>
        <v>0</v>
      </c>
      <c r="DE71" s="196">
        <f>'Income Statment'!DD71</f>
        <v>0</v>
      </c>
      <c r="DF71" s="196">
        <f>'Income Statment'!DE71</f>
        <v>0</v>
      </c>
      <c r="DG71" s="206">
        <f>'Income Statment'!DF71</f>
        <v>0</v>
      </c>
      <c r="DH71" s="206">
        <f>'Income Statment'!DG71</f>
        <v>0</v>
      </c>
      <c r="DI71" s="206">
        <f>'Income Statment'!DH71</f>
        <v>0</v>
      </c>
      <c r="DJ71" s="207">
        <f>'Income Statment'!DI71</f>
        <v>0</v>
      </c>
      <c r="DK71" s="207">
        <f>'Income Statment'!DJ71</f>
        <v>0</v>
      </c>
      <c r="DL71" s="207">
        <f>'Income Statment'!DK71</f>
        <v>0</v>
      </c>
      <c r="DM71" s="208">
        <f>'Income Statment'!DL71</f>
        <v>0</v>
      </c>
      <c r="DN71" s="208">
        <f>'Income Statment'!DM71</f>
        <v>0</v>
      </c>
      <c r="DO71" s="208">
        <f>'Income Statment'!DN71</f>
        <v>0</v>
      </c>
      <c r="DP71" s="209">
        <f>'Income Statment'!DO71</f>
        <v>0</v>
      </c>
      <c r="DQ71" s="209">
        <f>'Income Statment'!DP71</f>
        <v>0</v>
      </c>
      <c r="DR71" s="209">
        <f>'Income Statment'!DQ71</f>
        <v>0</v>
      </c>
      <c r="DS71" s="6">
        <f>'Income Statment'!DR71</f>
        <v>5926.11</v>
      </c>
      <c r="DT71" s="6">
        <f>'Income Statment'!DS71</f>
        <v>855</v>
      </c>
      <c r="DU71" s="6">
        <f>'Income Statment'!DT71</f>
        <v>6781.11</v>
      </c>
    </row>
    <row r="72" spans="1:125" x14ac:dyDescent="0.25">
      <c r="A72" s="214" t="str">
        <f t="shared" si="1"/>
        <v>5020101</v>
      </c>
      <c r="B72" t="str">
        <f>'Income Statment'!A72</f>
        <v>5020101-Office Expenses</v>
      </c>
      <c r="C72" s="6">
        <f>'Income Statment'!B72</f>
        <v>0</v>
      </c>
      <c r="D72" s="6">
        <f>'Income Statment'!C72</f>
        <v>0</v>
      </c>
      <c r="E72" s="6">
        <f>'Income Statment'!D72</f>
        <v>0</v>
      </c>
      <c r="F72" s="193">
        <f>'Income Statment'!E72</f>
        <v>0</v>
      </c>
      <c r="G72" s="193">
        <f>'Income Statment'!F72</f>
        <v>0</v>
      </c>
      <c r="H72" s="193">
        <f>'Income Statment'!G72</f>
        <v>0</v>
      </c>
      <c r="I72" s="193">
        <f>'Income Statment'!H72</f>
        <v>0</v>
      </c>
      <c r="J72" s="193">
        <f>'Income Statment'!I72</f>
        <v>0</v>
      </c>
      <c r="K72" s="193">
        <f>'Income Statment'!J72</f>
        <v>0</v>
      </c>
      <c r="L72" s="193">
        <f>'Income Statment'!K72</f>
        <v>0</v>
      </c>
      <c r="M72" s="193">
        <f>'Income Statment'!L72</f>
        <v>0</v>
      </c>
      <c r="N72" s="193">
        <f>'Income Statment'!M72</f>
        <v>0</v>
      </c>
      <c r="O72" s="193">
        <f>'Income Statment'!N72</f>
        <v>0</v>
      </c>
      <c r="P72" s="193">
        <f>'Income Statment'!O72</f>
        <v>0</v>
      </c>
      <c r="Q72" s="193">
        <f>'Income Statment'!P72</f>
        <v>0</v>
      </c>
      <c r="R72" s="193">
        <f>'Income Statment'!Q72</f>
        <v>0</v>
      </c>
      <c r="S72" s="193">
        <f>'Income Statment'!R72</f>
        <v>0</v>
      </c>
      <c r="T72" s="193">
        <f>'Income Statment'!S72</f>
        <v>0</v>
      </c>
      <c r="U72" s="193">
        <f>'Income Statment'!T72</f>
        <v>0</v>
      </c>
      <c r="V72" s="193">
        <f>'Income Statment'!U72</f>
        <v>0</v>
      </c>
      <c r="W72" s="193">
        <f>'Income Statment'!V72</f>
        <v>0</v>
      </c>
      <c r="X72" s="194">
        <f>'Income Statment'!W72</f>
        <v>0</v>
      </c>
      <c r="Y72" s="194">
        <f>'Income Statment'!X72</f>
        <v>0</v>
      </c>
      <c r="Z72" s="194">
        <f>'Income Statment'!Y72</f>
        <v>0</v>
      </c>
      <c r="AA72" s="194">
        <f>'Income Statment'!Z72</f>
        <v>0</v>
      </c>
      <c r="AB72" s="194">
        <f>'Income Statment'!AA72</f>
        <v>0</v>
      </c>
      <c r="AC72" s="194">
        <f>'Income Statment'!AB72</f>
        <v>0</v>
      </c>
      <c r="AD72" s="194">
        <f>'Income Statment'!AC72</f>
        <v>0</v>
      </c>
      <c r="AE72" s="194">
        <f>'Income Statment'!AD72</f>
        <v>0</v>
      </c>
      <c r="AF72" s="194">
        <f>'Income Statment'!AE72</f>
        <v>0</v>
      </c>
      <c r="AG72" s="194">
        <f>'Income Statment'!AF72</f>
        <v>0</v>
      </c>
      <c r="AH72" s="194">
        <f>'Income Statment'!AG72</f>
        <v>0</v>
      </c>
      <c r="AI72" s="194">
        <f>'Income Statment'!AH72</f>
        <v>0</v>
      </c>
      <c r="AJ72" s="194">
        <f>'Income Statment'!AI72</f>
        <v>0</v>
      </c>
      <c r="AK72" s="194">
        <f>'Income Statment'!AJ72</f>
        <v>0</v>
      </c>
      <c r="AL72" s="194">
        <f>'Income Statment'!AK72</f>
        <v>0</v>
      </c>
      <c r="AM72" s="194">
        <f>'Income Statment'!AL72</f>
        <v>0</v>
      </c>
      <c r="AN72" s="194">
        <f>'Income Statment'!AM72</f>
        <v>0</v>
      </c>
      <c r="AO72" s="194">
        <f>'Income Statment'!AN72</f>
        <v>0</v>
      </c>
      <c r="AP72" s="194">
        <f>'Income Statment'!AO72</f>
        <v>0</v>
      </c>
      <c r="AQ72" s="194">
        <f>'Income Statment'!AP72</f>
        <v>0</v>
      </c>
      <c r="AR72" s="194">
        <f>'Income Statment'!AQ72</f>
        <v>0</v>
      </c>
      <c r="AS72" s="194">
        <f>'Income Statment'!AR72</f>
        <v>0</v>
      </c>
      <c r="AT72" s="194">
        <f>'Income Statment'!AS72</f>
        <v>0</v>
      </c>
      <c r="AU72" s="194">
        <f>'Income Statment'!AT72</f>
        <v>0</v>
      </c>
      <c r="AV72" s="194">
        <f>'Income Statment'!AU72</f>
        <v>0</v>
      </c>
      <c r="AW72" s="194">
        <f>'Income Statment'!AV72</f>
        <v>0</v>
      </c>
      <c r="AX72" s="194">
        <f>'Income Statment'!AW72</f>
        <v>0</v>
      </c>
      <c r="AY72" s="194">
        <f>'Income Statment'!AX72</f>
        <v>0</v>
      </c>
      <c r="AZ72" s="194">
        <f>'Income Statment'!AY72</f>
        <v>0</v>
      </c>
      <c r="BA72" s="194">
        <f>'Income Statment'!AZ72</f>
        <v>0</v>
      </c>
      <c r="BB72" s="194">
        <f>'Income Statment'!BA72</f>
        <v>0</v>
      </c>
      <c r="BC72" s="194">
        <f>'Income Statment'!BB72</f>
        <v>0</v>
      </c>
      <c r="BD72" s="194">
        <f>'Income Statment'!BC72</f>
        <v>0</v>
      </c>
      <c r="BE72" s="194">
        <f>'Income Statment'!BD72</f>
        <v>0</v>
      </c>
      <c r="BF72" s="194">
        <f>'Income Statment'!BE72</f>
        <v>0</v>
      </c>
      <c r="BG72" s="194">
        <f>'Income Statment'!BF72</f>
        <v>0</v>
      </c>
      <c r="BH72" s="194">
        <f>'Income Statment'!BG72</f>
        <v>0</v>
      </c>
      <c r="BI72" s="194">
        <f>'Income Statment'!BH72</f>
        <v>0</v>
      </c>
      <c r="BJ72" s="194">
        <f>'Income Statment'!BI72</f>
        <v>0</v>
      </c>
      <c r="BK72" s="194">
        <f>'Income Statment'!BJ72</f>
        <v>0</v>
      </c>
      <c r="BL72" s="194">
        <f>'Income Statment'!BK72</f>
        <v>0</v>
      </c>
      <c r="BM72" s="194">
        <f>'Income Statment'!BL72</f>
        <v>0</v>
      </c>
      <c r="BN72" s="195">
        <f>'Income Statment'!BM72</f>
        <v>0</v>
      </c>
      <c r="BO72" s="195">
        <f>'Income Statment'!BN72</f>
        <v>0</v>
      </c>
      <c r="BP72" s="195">
        <f>'Income Statment'!BO72</f>
        <v>0</v>
      </c>
      <c r="BQ72" s="196">
        <f>'Income Statment'!BP72</f>
        <v>0</v>
      </c>
      <c r="BR72" s="196">
        <f>'Income Statment'!BQ72</f>
        <v>0</v>
      </c>
      <c r="BS72" s="196">
        <f>'Income Statment'!BR72</f>
        <v>0</v>
      </c>
      <c r="BT72" s="197">
        <f>'Income Statment'!BS72</f>
        <v>0</v>
      </c>
      <c r="BU72" s="197">
        <f>'Income Statment'!BT72</f>
        <v>0</v>
      </c>
      <c r="BV72" s="197">
        <f>'Income Statment'!BU72</f>
        <v>0</v>
      </c>
      <c r="BW72" s="198">
        <f>'Income Statment'!BV72</f>
        <v>0</v>
      </c>
      <c r="BX72" s="198">
        <f>'Income Statment'!BW72</f>
        <v>0</v>
      </c>
      <c r="BY72" s="198">
        <f>'Income Statment'!BX72</f>
        <v>0</v>
      </c>
      <c r="BZ72" s="199">
        <f>'Income Statment'!BY72</f>
        <v>0</v>
      </c>
      <c r="CA72" s="199">
        <f>'Income Statment'!BZ72</f>
        <v>0</v>
      </c>
      <c r="CB72" s="199">
        <f>'Income Statment'!CA72</f>
        <v>0</v>
      </c>
      <c r="CC72" s="200">
        <f>'Income Statment'!CB72</f>
        <v>0</v>
      </c>
      <c r="CD72" s="200">
        <f>'Income Statment'!CC72</f>
        <v>0</v>
      </c>
      <c r="CE72" s="200">
        <f>'Income Statment'!CD72</f>
        <v>0</v>
      </c>
      <c r="CF72" s="201">
        <f>'Income Statment'!CE72</f>
        <v>0</v>
      </c>
      <c r="CG72" s="201">
        <f>'Income Statment'!CF72</f>
        <v>0</v>
      </c>
      <c r="CH72" s="201">
        <f>'Income Statment'!CG72</f>
        <v>0</v>
      </c>
      <c r="CI72" s="201">
        <f>'Income Statment'!CH72</f>
        <v>0</v>
      </c>
      <c r="CJ72" s="201">
        <f>'Income Statment'!CI72</f>
        <v>0</v>
      </c>
      <c r="CK72" s="201">
        <f>'Income Statment'!CJ72</f>
        <v>0</v>
      </c>
      <c r="CL72" s="202">
        <f>'Income Statment'!CK72</f>
        <v>0</v>
      </c>
      <c r="CM72" s="202">
        <f>'Income Statment'!CL72</f>
        <v>0</v>
      </c>
      <c r="CN72" s="202">
        <f>'Income Statment'!CM72</f>
        <v>0</v>
      </c>
      <c r="CO72" s="193">
        <f>'Income Statment'!CN72</f>
        <v>0</v>
      </c>
      <c r="CP72" s="193">
        <f>'Income Statment'!CO72</f>
        <v>0</v>
      </c>
      <c r="CQ72" s="193">
        <f>'Income Statment'!CP72</f>
        <v>0</v>
      </c>
      <c r="CR72" s="203">
        <f>'Income Statment'!CQ72</f>
        <v>0</v>
      </c>
      <c r="CS72" s="203">
        <f>'Income Statment'!CR72</f>
        <v>0</v>
      </c>
      <c r="CT72" s="203">
        <f>'Income Statment'!CS72</f>
        <v>0</v>
      </c>
      <c r="CU72" s="194">
        <f>'Income Statment'!CT72</f>
        <v>0</v>
      </c>
      <c r="CV72" s="194">
        <f>'Income Statment'!CU72</f>
        <v>0</v>
      </c>
      <c r="CW72" s="194">
        <f>'Income Statment'!CV72</f>
        <v>0</v>
      </c>
      <c r="CX72" s="204">
        <f>'Income Statment'!CW72</f>
        <v>0</v>
      </c>
      <c r="CY72" s="204">
        <f>'Income Statment'!CX72</f>
        <v>0</v>
      </c>
      <c r="CZ72" s="204">
        <f>'Income Statment'!CY72</f>
        <v>0</v>
      </c>
      <c r="DA72" s="205">
        <f>'Income Statment'!CZ72</f>
        <v>0</v>
      </c>
      <c r="DB72" s="205">
        <f>'Income Statment'!DA72</f>
        <v>0</v>
      </c>
      <c r="DC72" s="205">
        <f>'Income Statment'!DB72</f>
        <v>0</v>
      </c>
      <c r="DD72" s="196">
        <f>'Income Statment'!DC72</f>
        <v>0</v>
      </c>
      <c r="DE72" s="196">
        <f>'Income Statment'!DD72</f>
        <v>0</v>
      </c>
      <c r="DF72" s="196">
        <f>'Income Statment'!DE72</f>
        <v>0</v>
      </c>
      <c r="DG72" s="206">
        <f>'Income Statment'!DF72</f>
        <v>0</v>
      </c>
      <c r="DH72" s="206">
        <f>'Income Statment'!DG72</f>
        <v>0</v>
      </c>
      <c r="DI72" s="206">
        <f>'Income Statment'!DH72</f>
        <v>0</v>
      </c>
      <c r="DJ72" s="207">
        <f>'Income Statment'!DI72</f>
        <v>0</v>
      </c>
      <c r="DK72" s="207">
        <f>'Income Statment'!DJ72</f>
        <v>0</v>
      </c>
      <c r="DL72" s="207">
        <f>'Income Statment'!DK72</f>
        <v>0</v>
      </c>
      <c r="DM72" s="208">
        <f>'Income Statment'!DL72</f>
        <v>0</v>
      </c>
      <c r="DN72" s="208">
        <f>'Income Statment'!DM72</f>
        <v>0</v>
      </c>
      <c r="DO72" s="208">
        <f>'Income Statment'!DN72</f>
        <v>0</v>
      </c>
      <c r="DP72" s="209">
        <f>'Income Statment'!DO72</f>
        <v>0</v>
      </c>
      <c r="DQ72" s="209">
        <f>'Income Statment'!DP72</f>
        <v>0</v>
      </c>
      <c r="DR72" s="209">
        <f>'Income Statment'!DQ72</f>
        <v>0</v>
      </c>
      <c r="DS72" s="6">
        <f>'Income Statment'!DR72</f>
        <v>0</v>
      </c>
      <c r="DT72" s="6">
        <f>'Income Statment'!DS72</f>
        <v>0</v>
      </c>
      <c r="DU72" s="6">
        <f>'Income Statment'!DT72</f>
        <v>0</v>
      </c>
    </row>
    <row r="73" spans="1:125" x14ac:dyDescent="0.25">
      <c r="A73" s="214" t="str">
        <f t="shared" si="1"/>
        <v>5020102</v>
      </c>
      <c r="B73" t="str">
        <f>'Income Statment'!A73</f>
        <v>5020102-Printing Expenses</v>
      </c>
      <c r="C73" s="6">
        <f>'Income Statment'!B73</f>
        <v>0</v>
      </c>
      <c r="D73" s="6">
        <f>'Income Statment'!C73</f>
        <v>0</v>
      </c>
      <c r="E73" s="6">
        <f>'Income Statment'!D73</f>
        <v>0</v>
      </c>
      <c r="F73" s="193">
        <f>'Income Statment'!E73</f>
        <v>0</v>
      </c>
      <c r="G73" s="193">
        <f>'Income Statment'!F73</f>
        <v>0</v>
      </c>
      <c r="H73" s="193">
        <f>'Income Statment'!G73</f>
        <v>0</v>
      </c>
      <c r="I73" s="193">
        <f>'Income Statment'!H73</f>
        <v>0</v>
      </c>
      <c r="J73" s="193">
        <f>'Income Statment'!I73</f>
        <v>0</v>
      </c>
      <c r="K73" s="193">
        <f>'Income Statment'!J73</f>
        <v>0</v>
      </c>
      <c r="L73" s="193">
        <f>'Income Statment'!K73</f>
        <v>0</v>
      </c>
      <c r="M73" s="193">
        <f>'Income Statment'!L73</f>
        <v>0</v>
      </c>
      <c r="N73" s="193">
        <f>'Income Statment'!M73</f>
        <v>0</v>
      </c>
      <c r="O73" s="193">
        <f>'Income Statment'!N73</f>
        <v>0</v>
      </c>
      <c r="P73" s="193">
        <f>'Income Statment'!O73</f>
        <v>0</v>
      </c>
      <c r="Q73" s="193">
        <f>'Income Statment'!P73</f>
        <v>0</v>
      </c>
      <c r="R73" s="193">
        <f>'Income Statment'!Q73</f>
        <v>0</v>
      </c>
      <c r="S73" s="193">
        <f>'Income Statment'!R73</f>
        <v>0</v>
      </c>
      <c r="T73" s="193">
        <f>'Income Statment'!S73</f>
        <v>0</v>
      </c>
      <c r="U73" s="193">
        <f>'Income Statment'!T73</f>
        <v>0</v>
      </c>
      <c r="V73" s="193">
        <f>'Income Statment'!U73</f>
        <v>0</v>
      </c>
      <c r="W73" s="193">
        <f>'Income Statment'!V73</f>
        <v>0</v>
      </c>
      <c r="X73" s="194">
        <f>'Income Statment'!W73</f>
        <v>0</v>
      </c>
      <c r="Y73" s="194">
        <f>'Income Statment'!X73</f>
        <v>0</v>
      </c>
      <c r="Z73" s="194">
        <f>'Income Statment'!Y73</f>
        <v>0</v>
      </c>
      <c r="AA73" s="194">
        <f>'Income Statment'!Z73</f>
        <v>0</v>
      </c>
      <c r="AB73" s="194">
        <f>'Income Statment'!AA73</f>
        <v>0</v>
      </c>
      <c r="AC73" s="194">
        <f>'Income Statment'!AB73</f>
        <v>0</v>
      </c>
      <c r="AD73" s="194">
        <f>'Income Statment'!AC73</f>
        <v>0</v>
      </c>
      <c r="AE73" s="194">
        <f>'Income Statment'!AD73</f>
        <v>0</v>
      </c>
      <c r="AF73" s="194">
        <f>'Income Statment'!AE73</f>
        <v>0</v>
      </c>
      <c r="AG73" s="194">
        <f>'Income Statment'!AF73</f>
        <v>0</v>
      </c>
      <c r="AH73" s="194">
        <f>'Income Statment'!AG73</f>
        <v>0</v>
      </c>
      <c r="AI73" s="194">
        <f>'Income Statment'!AH73</f>
        <v>0</v>
      </c>
      <c r="AJ73" s="194">
        <f>'Income Statment'!AI73</f>
        <v>0</v>
      </c>
      <c r="AK73" s="194">
        <f>'Income Statment'!AJ73</f>
        <v>0</v>
      </c>
      <c r="AL73" s="194">
        <f>'Income Statment'!AK73</f>
        <v>0</v>
      </c>
      <c r="AM73" s="194">
        <f>'Income Statment'!AL73</f>
        <v>0</v>
      </c>
      <c r="AN73" s="194">
        <f>'Income Statment'!AM73</f>
        <v>0</v>
      </c>
      <c r="AO73" s="194">
        <f>'Income Statment'!AN73</f>
        <v>0</v>
      </c>
      <c r="AP73" s="194">
        <f>'Income Statment'!AO73</f>
        <v>0</v>
      </c>
      <c r="AQ73" s="194">
        <f>'Income Statment'!AP73</f>
        <v>0</v>
      </c>
      <c r="AR73" s="194">
        <f>'Income Statment'!AQ73</f>
        <v>0</v>
      </c>
      <c r="AS73" s="194">
        <f>'Income Statment'!AR73</f>
        <v>0</v>
      </c>
      <c r="AT73" s="194">
        <f>'Income Statment'!AS73</f>
        <v>0</v>
      </c>
      <c r="AU73" s="194">
        <f>'Income Statment'!AT73</f>
        <v>0</v>
      </c>
      <c r="AV73" s="194">
        <f>'Income Statment'!AU73</f>
        <v>0</v>
      </c>
      <c r="AW73" s="194">
        <f>'Income Statment'!AV73</f>
        <v>0</v>
      </c>
      <c r="AX73" s="194">
        <f>'Income Statment'!AW73</f>
        <v>0</v>
      </c>
      <c r="AY73" s="194">
        <f>'Income Statment'!AX73</f>
        <v>0</v>
      </c>
      <c r="AZ73" s="194">
        <f>'Income Statment'!AY73</f>
        <v>0</v>
      </c>
      <c r="BA73" s="194">
        <f>'Income Statment'!AZ73</f>
        <v>0</v>
      </c>
      <c r="BB73" s="194">
        <f>'Income Statment'!BA73</f>
        <v>0</v>
      </c>
      <c r="BC73" s="194">
        <f>'Income Statment'!BB73</f>
        <v>0</v>
      </c>
      <c r="BD73" s="194">
        <f>'Income Statment'!BC73</f>
        <v>0</v>
      </c>
      <c r="BE73" s="194">
        <f>'Income Statment'!BD73</f>
        <v>0</v>
      </c>
      <c r="BF73" s="194">
        <f>'Income Statment'!BE73</f>
        <v>0</v>
      </c>
      <c r="BG73" s="194">
        <f>'Income Statment'!BF73</f>
        <v>0</v>
      </c>
      <c r="BH73" s="194">
        <f>'Income Statment'!BG73</f>
        <v>0</v>
      </c>
      <c r="BI73" s="194">
        <f>'Income Statment'!BH73</f>
        <v>0</v>
      </c>
      <c r="BJ73" s="194">
        <f>'Income Statment'!BI73</f>
        <v>0</v>
      </c>
      <c r="BK73" s="194">
        <f>'Income Statment'!BJ73</f>
        <v>0</v>
      </c>
      <c r="BL73" s="194">
        <f>'Income Statment'!BK73</f>
        <v>0</v>
      </c>
      <c r="BM73" s="194">
        <f>'Income Statment'!BL73</f>
        <v>0</v>
      </c>
      <c r="BN73" s="195">
        <f>'Income Statment'!BM73</f>
        <v>0</v>
      </c>
      <c r="BO73" s="195">
        <f>'Income Statment'!BN73</f>
        <v>0</v>
      </c>
      <c r="BP73" s="195">
        <f>'Income Statment'!BO73</f>
        <v>0</v>
      </c>
      <c r="BQ73" s="196">
        <f>'Income Statment'!BP73</f>
        <v>0</v>
      </c>
      <c r="BR73" s="196">
        <f>'Income Statment'!BQ73</f>
        <v>0</v>
      </c>
      <c r="BS73" s="196">
        <f>'Income Statment'!BR73</f>
        <v>0</v>
      </c>
      <c r="BT73" s="197">
        <f>'Income Statment'!BS73</f>
        <v>0</v>
      </c>
      <c r="BU73" s="197">
        <f>'Income Statment'!BT73</f>
        <v>0</v>
      </c>
      <c r="BV73" s="197">
        <f>'Income Statment'!BU73</f>
        <v>0</v>
      </c>
      <c r="BW73" s="198">
        <f>'Income Statment'!BV73</f>
        <v>0</v>
      </c>
      <c r="BX73" s="198">
        <f>'Income Statment'!BW73</f>
        <v>0</v>
      </c>
      <c r="BY73" s="198">
        <f>'Income Statment'!BX73</f>
        <v>0</v>
      </c>
      <c r="BZ73" s="199">
        <f>'Income Statment'!BY73</f>
        <v>0</v>
      </c>
      <c r="CA73" s="199">
        <f>'Income Statment'!BZ73</f>
        <v>0</v>
      </c>
      <c r="CB73" s="199">
        <f>'Income Statment'!CA73</f>
        <v>0</v>
      </c>
      <c r="CC73" s="200">
        <f>'Income Statment'!CB73</f>
        <v>0</v>
      </c>
      <c r="CD73" s="200">
        <f>'Income Statment'!CC73</f>
        <v>0</v>
      </c>
      <c r="CE73" s="200">
        <f>'Income Statment'!CD73</f>
        <v>0</v>
      </c>
      <c r="CF73" s="201">
        <f>'Income Statment'!CE73</f>
        <v>0</v>
      </c>
      <c r="CG73" s="201">
        <f>'Income Statment'!CF73</f>
        <v>0</v>
      </c>
      <c r="CH73" s="201">
        <f>'Income Statment'!CG73</f>
        <v>0</v>
      </c>
      <c r="CI73" s="201">
        <f>'Income Statment'!CH73</f>
        <v>0</v>
      </c>
      <c r="CJ73" s="201">
        <f>'Income Statment'!CI73</f>
        <v>0</v>
      </c>
      <c r="CK73" s="201">
        <f>'Income Statment'!CJ73</f>
        <v>0</v>
      </c>
      <c r="CL73" s="202">
        <f>'Income Statment'!CK73</f>
        <v>0</v>
      </c>
      <c r="CM73" s="202">
        <f>'Income Statment'!CL73</f>
        <v>0</v>
      </c>
      <c r="CN73" s="202">
        <f>'Income Statment'!CM73</f>
        <v>0</v>
      </c>
      <c r="CO73" s="193">
        <f>'Income Statment'!CN73</f>
        <v>0</v>
      </c>
      <c r="CP73" s="193">
        <f>'Income Statment'!CO73</f>
        <v>0</v>
      </c>
      <c r="CQ73" s="193">
        <f>'Income Statment'!CP73</f>
        <v>0</v>
      </c>
      <c r="CR73" s="203">
        <f>'Income Statment'!CQ73</f>
        <v>0</v>
      </c>
      <c r="CS73" s="203">
        <f>'Income Statment'!CR73</f>
        <v>0</v>
      </c>
      <c r="CT73" s="203">
        <f>'Income Statment'!CS73</f>
        <v>0</v>
      </c>
      <c r="CU73" s="194">
        <f>'Income Statment'!CT73</f>
        <v>0</v>
      </c>
      <c r="CV73" s="194">
        <f>'Income Statment'!CU73</f>
        <v>0</v>
      </c>
      <c r="CW73" s="194">
        <f>'Income Statment'!CV73</f>
        <v>0</v>
      </c>
      <c r="CX73" s="204">
        <f>'Income Statment'!CW73</f>
        <v>0</v>
      </c>
      <c r="CY73" s="204">
        <f>'Income Statment'!CX73</f>
        <v>0</v>
      </c>
      <c r="CZ73" s="204">
        <f>'Income Statment'!CY73</f>
        <v>0</v>
      </c>
      <c r="DA73" s="205">
        <f>'Income Statment'!CZ73</f>
        <v>0</v>
      </c>
      <c r="DB73" s="205">
        <f>'Income Statment'!DA73</f>
        <v>0</v>
      </c>
      <c r="DC73" s="205">
        <f>'Income Statment'!DB73</f>
        <v>0</v>
      </c>
      <c r="DD73" s="196">
        <f>'Income Statment'!DC73</f>
        <v>0</v>
      </c>
      <c r="DE73" s="196">
        <f>'Income Statment'!DD73</f>
        <v>0</v>
      </c>
      <c r="DF73" s="196">
        <f>'Income Statment'!DE73</f>
        <v>0</v>
      </c>
      <c r="DG73" s="206">
        <f>'Income Statment'!DF73</f>
        <v>0</v>
      </c>
      <c r="DH73" s="206">
        <f>'Income Statment'!DG73</f>
        <v>0</v>
      </c>
      <c r="DI73" s="206">
        <f>'Income Statment'!DH73</f>
        <v>0</v>
      </c>
      <c r="DJ73" s="207">
        <f>'Income Statment'!DI73</f>
        <v>0</v>
      </c>
      <c r="DK73" s="207">
        <f>'Income Statment'!DJ73</f>
        <v>0</v>
      </c>
      <c r="DL73" s="207">
        <f>'Income Statment'!DK73</f>
        <v>0</v>
      </c>
      <c r="DM73" s="208">
        <f>'Income Statment'!DL73</f>
        <v>0</v>
      </c>
      <c r="DN73" s="208">
        <f>'Income Statment'!DM73</f>
        <v>0</v>
      </c>
      <c r="DO73" s="208">
        <f>'Income Statment'!DN73</f>
        <v>0</v>
      </c>
      <c r="DP73" s="209">
        <f>'Income Statment'!DO73</f>
        <v>0</v>
      </c>
      <c r="DQ73" s="209">
        <f>'Income Statment'!DP73</f>
        <v>0</v>
      </c>
      <c r="DR73" s="209">
        <f>'Income Statment'!DQ73</f>
        <v>0</v>
      </c>
      <c r="DS73" s="6">
        <f>'Income Statment'!DR73</f>
        <v>0</v>
      </c>
      <c r="DT73" s="6">
        <f>'Income Statment'!DS73</f>
        <v>0</v>
      </c>
      <c r="DU73" s="6">
        <f>'Income Statment'!DT73</f>
        <v>0</v>
      </c>
    </row>
    <row r="74" spans="1:125" x14ac:dyDescent="0.25">
      <c r="A74" s="214" t="str">
        <f t="shared" si="1"/>
        <v>5020103</v>
      </c>
      <c r="B74" t="str">
        <f>'Income Statment'!A74</f>
        <v>5020103-Office Stationary Expenses</v>
      </c>
      <c r="C74" s="6">
        <f>'Income Statment'!B74</f>
        <v>242.75</v>
      </c>
      <c r="D74" s="6">
        <f>'Income Statment'!C74</f>
        <v>76.12</v>
      </c>
      <c r="E74" s="6">
        <f>'Income Statment'!D74</f>
        <v>318.87</v>
      </c>
      <c r="F74" s="193">
        <f>'Income Statment'!E74</f>
        <v>0</v>
      </c>
      <c r="G74" s="193">
        <f>'Income Statment'!F74</f>
        <v>0</v>
      </c>
      <c r="H74" s="193">
        <f>'Income Statment'!G74</f>
        <v>0</v>
      </c>
      <c r="I74" s="193">
        <f>'Income Statment'!H74</f>
        <v>0</v>
      </c>
      <c r="J74" s="193">
        <f>'Income Statment'!I74</f>
        <v>0</v>
      </c>
      <c r="K74" s="193">
        <f>'Income Statment'!J74</f>
        <v>0</v>
      </c>
      <c r="L74" s="193">
        <f>'Income Statment'!K74</f>
        <v>0</v>
      </c>
      <c r="M74" s="193">
        <f>'Income Statment'!L74</f>
        <v>0</v>
      </c>
      <c r="N74" s="193">
        <f>'Income Statment'!M74</f>
        <v>0</v>
      </c>
      <c r="O74" s="193">
        <f>'Income Statment'!N74</f>
        <v>0</v>
      </c>
      <c r="P74" s="193">
        <f>'Income Statment'!O74</f>
        <v>0</v>
      </c>
      <c r="Q74" s="193">
        <f>'Income Statment'!P74</f>
        <v>0</v>
      </c>
      <c r="R74" s="193">
        <f>'Income Statment'!Q74</f>
        <v>0</v>
      </c>
      <c r="S74" s="193">
        <f>'Income Statment'!R74</f>
        <v>0</v>
      </c>
      <c r="T74" s="193">
        <f>'Income Statment'!S74</f>
        <v>0</v>
      </c>
      <c r="U74" s="193">
        <f>'Income Statment'!T74</f>
        <v>5623.5830000000005</v>
      </c>
      <c r="V74" s="193">
        <f>'Income Statment'!U74</f>
        <v>1017.686</v>
      </c>
      <c r="W74" s="193">
        <f>'Income Statment'!V74</f>
        <v>6641.2690000000002</v>
      </c>
      <c r="X74" s="194">
        <f>'Income Statment'!W74</f>
        <v>167.60400000000001</v>
      </c>
      <c r="Y74" s="194">
        <f>'Income Statment'!X74</f>
        <v>10.515000000000001</v>
      </c>
      <c r="Z74" s="194">
        <f>'Income Statment'!Y74</f>
        <v>178.11900000000003</v>
      </c>
      <c r="AA74" s="194">
        <f>'Income Statment'!Z74</f>
        <v>0</v>
      </c>
      <c r="AB74" s="194">
        <f>'Income Statment'!AA74</f>
        <v>0</v>
      </c>
      <c r="AC74" s="194">
        <f>'Income Statment'!AB74</f>
        <v>0</v>
      </c>
      <c r="AD74" s="194">
        <f>'Income Statment'!AC74</f>
        <v>0</v>
      </c>
      <c r="AE74" s="194">
        <f>'Income Statment'!AD74</f>
        <v>0</v>
      </c>
      <c r="AF74" s="194">
        <f>'Income Statment'!AE74</f>
        <v>0</v>
      </c>
      <c r="AG74" s="194">
        <f>'Income Statment'!AF74</f>
        <v>0.08</v>
      </c>
      <c r="AH74" s="194">
        <f>'Income Statment'!AG74</f>
        <v>0</v>
      </c>
      <c r="AI74" s="194">
        <f>'Income Statment'!AH74</f>
        <v>0.08</v>
      </c>
      <c r="AJ74" s="194">
        <f>'Income Statment'!AI74</f>
        <v>0</v>
      </c>
      <c r="AK74" s="194">
        <f>'Income Statment'!AJ74</f>
        <v>0</v>
      </c>
      <c r="AL74" s="194">
        <f>'Income Statment'!AK74</f>
        <v>0</v>
      </c>
      <c r="AM74" s="194">
        <f>'Income Statment'!AL74</f>
        <v>0</v>
      </c>
      <c r="AN74" s="194">
        <f>'Income Statment'!AM74</f>
        <v>0</v>
      </c>
      <c r="AO74" s="194">
        <f>'Income Statment'!AN74</f>
        <v>0</v>
      </c>
      <c r="AP74" s="194">
        <f>'Income Statment'!AO74</f>
        <v>0</v>
      </c>
      <c r="AQ74" s="194">
        <f>'Income Statment'!AP74</f>
        <v>0</v>
      </c>
      <c r="AR74" s="194">
        <f>'Income Statment'!AQ74</f>
        <v>0</v>
      </c>
      <c r="AS74" s="194">
        <f>'Income Statment'!AR74</f>
        <v>0</v>
      </c>
      <c r="AT74" s="194">
        <f>'Income Statment'!AS74</f>
        <v>0</v>
      </c>
      <c r="AU74" s="194">
        <f>'Income Statment'!AT74</f>
        <v>0</v>
      </c>
      <c r="AV74" s="194">
        <f>'Income Statment'!AU74</f>
        <v>155.47</v>
      </c>
      <c r="AW74" s="194">
        <f>'Income Statment'!AV74</f>
        <v>0</v>
      </c>
      <c r="AX74" s="194">
        <f>'Income Statment'!AW74</f>
        <v>155.47</v>
      </c>
      <c r="AY74" s="194">
        <f>'Income Statment'!AX74</f>
        <v>0</v>
      </c>
      <c r="AZ74" s="194">
        <f>'Income Statment'!AY74</f>
        <v>0</v>
      </c>
      <c r="BA74" s="194">
        <f>'Income Statment'!AZ74</f>
        <v>0</v>
      </c>
      <c r="BB74" s="194">
        <f>'Income Statment'!BA74</f>
        <v>0</v>
      </c>
      <c r="BC74" s="194">
        <f>'Income Statment'!BB74</f>
        <v>0</v>
      </c>
      <c r="BD74" s="194">
        <f>'Income Statment'!BC74</f>
        <v>0</v>
      </c>
      <c r="BE74" s="194">
        <f>'Income Statment'!BD74</f>
        <v>0</v>
      </c>
      <c r="BF74" s="194">
        <f>'Income Statment'!BE74</f>
        <v>0</v>
      </c>
      <c r="BG74" s="194">
        <f>'Income Statment'!BF74</f>
        <v>0</v>
      </c>
      <c r="BH74" s="194">
        <f>'Income Statment'!BG74</f>
        <v>0</v>
      </c>
      <c r="BI74" s="194">
        <f>'Income Statment'!BH74</f>
        <v>0</v>
      </c>
      <c r="BJ74" s="194">
        <f>'Income Statment'!BI74</f>
        <v>0</v>
      </c>
      <c r="BK74" s="194">
        <f>'Income Statment'!BJ74</f>
        <v>0</v>
      </c>
      <c r="BL74" s="194">
        <f>'Income Statment'!BK74</f>
        <v>3.5</v>
      </c>
      <c r="BM74" s="194">
        <f>'Income Statment'!BL74</f>
        <v>3.5</v>
      </c>
      <c r="BN74" s="195">
        <f>'Income Statment'!BM74</f>
        <v>0</v>
      </c>
      <c r="BO74" s="195">
        <f>'Income Statment'!BN74</f>
        <v>0</v>
      </c>
      <c r="BP74" s="195">
        <f>'Income Statment'!BO74</f>
        <v>0</v>
      </c>
      <c r="BQ74" s="196">
        <f>'Income Statment'!BP74</f>
        <v>235.23400000000001</v>
      </c>
      <c r="BR74" s="196">
        <f>'Income Statment'!BQ74</f>
        <v>89.9</v>
      </c>
      <c r="BS74" s="196">
        <f>'Income Statment'!BR74</f>
        <v>325.13400000000001</v>
      </c>
      <c r="BT74" s="197">
        <f>'Income Statment'!BS74</f>
        <v>1152.7470000000001</v>
      </c>
      <c r="BU74" s="197">
        <f>'Income Statment'!BT74</f>
        <v>52.304000000000002</v>
      </c>
      <c r="BV74" s="197">
        <f>'Income Statment'!BU74</f>
        <v>1205.0510000000002</v>
      </c>
      <c r="BW74" s="198">
        <f>'Income Statment'!BV74</f>
        <v>27.768999999999998</v>
      </c>
      <c r="BX74" s="198">
        <f>'Income Statment'!BW74</f>
        <v>0.24</v>
      </c>
      <c r="BY74" s="198">
        <f>'Income Statment'!BX74</f>
        <v>28.008999999999997</v>
      </c>
      <c r="BZ74" s="199">
        <f>'Income Statment'!BY74</f>
        <v>27</v>
      </c>
      <c r="CA74" s="199">
        <f>'Income Statment'!BZ74</f>
        <v>0</v>
      </c>
      <c r="CB74" s="199">
        <f>'Income Statment'!CA74</f>
        <v>27</v>
      </c>
      <c r="CC74" s="200">
        <f>'Income Statment'!CB74</f>
        <v>0</v>
      </c>
      <c r="CD74" s="200">
        <f>'Income Statment'!CC74</f>
        <v>0</v>
      </c>
      <c r="CE74" s="200">
        <f>'Income Statment'!CD74</f>
        <v>0</v>
      </c>
      <c r="CF74" s="201">
        <f>'Income Statment'!CE74</f>
        <v>0</v>
      </c>
      <c r="CG74" s="201">
        <f>'Income Statment'!CF74</f>
        <v>0</v>
      </c>
      <c r="CH74" s="201">
        <f>'Income Statment'!CG74</f>
        <v>0</v>
      </c>
      <c r="CI74" s="201">
        <f>'Income Statment'!CH74</f>
        <v>0</v>
      </c>
      <c r="CJ74" s="201">
        <f>'Income Statment'!CI74</f>
        <v>0</v>
      </c>
      <c r="CK74" s="201">
        <f>'Income Statment'!CJ74</f>
        <v>0</v>
      </c>
      <c r="CL74" s="202">
        <f>'Income Statment'!CK74</f>
        <v>0</v>
      </c>
      <c r="CM74" s="202">
        <f>'Income Statment'!CL74</f>
        <v>0</v>
      </c>
      <c r="CN74" s="202">
        <f>'Income Statment'!CM74</f>
        <v>0</v>
      </c>
      <c r="CO74" s="193">
        <f>'Income Statment'!CN74</f>
        <v>4946.9809999999998</v>
      </c>
      <c r="CP74" s="193">
        <f>'Income Statment'!CO74</f>
        <v>903.11500000000001</v>
      </c>
      <c r="CQ74" s="193">
        <f>'Income Statment'!CP74</f>
        <v>5850.0959999999995</v>
      </c>
      <c r="CR74" s="203">
        <f>'Income Statment'!CQ74</f>
        <v>1043.085</v>
      </c>
      <c r="CS74" s="203">
        <f>'Income Statment'!CR74</f>
        <v>0</v>
      </c>
      <c r="CT74" s="203">
        <f>'Income Statment'!CS74</f>
        <v>1043.085</v>
      </c>
      <c r="CU74" s="194">
        <f>'Income Statment'!CT74</f>
        <v>134.20999999999998</v>
      </c>
      <c r="CV74" s="194">
        <f>'Income Statment'!CU74</f>
        <v>27.548000000000002</v>
      </c>
      <c r="CW74" s="194">
        <f>'Income Statment'!CV74</f>
        <v>161.75799999999998</v>
      </c>
      <c r="CX74" s="204">
        <f>'Income Statment'!CW74</f>
        <v>18.66</v>
      </c>
      <c r="CY74" s="204">
        <f>'Income Statment'!CX74</f>
        <v>0</v>
      </c>
      <c r="CZ74" s="204">
        <f>'Income Statment'!CY74</f>
        <v>18.66</v>
      </c>
      <c r="DA74" s="205">
        <f>'Income Statment'!CZ74</f>
        <v>350.625</v>
      </c>
      <c r="DB74" s="205">
        <f>'Income Statment'!DA74</f>
        <v>39.933</v>
      </c>
      <c r="DC74" s="205">
        <f>'Income Statment'!DB74</f>
        <v>390.55799999999999</v>
      </c>
      <c r="DD74" s="196">
        <f>'Income Statment'!DC74</f>
        <v>362.68599999999998</v>
      </c>
      <c r="DE74" s="196">
        <f>'Income Statment'!DD74</f>
        <v>22.533000000000001</v>
      </c>
      <c r="DF74" s="196">
        <f>'Income Statment'!DE74</f>
        <v>385.21899999999999</v>
      </c>
      <c r="DG74" s="206">
        <f>'Income Statment'!DF74</f>
        <v>29.340000000000003</v>
      </c>
      <c r="DH74" s="206">
        <f>'Income Statment'!DG74</f>
        <v>2.5499999999999998</v>
      </c>
      <c r="DI74" s="206">
        <f>'Income Statment'!DH74</f>
        <v>31.89</v>
      </c>
      <c r="DJ74" s="207">
        <f>'Income Statment'!DI74</f>
        <v>32.542000000000002</v>
      </c>
      <c r="DK74" s="207">
        <f>'Income Statment'!DJ74</f>
        <v>0</v>
      </c>
      <c r="DL74" s="207">
        <f>'Income Statment'!DK74</f>
        <v>32.542000000000002</v>
      </c>
      <c r="DM74" s="208">
        <f>'Income Statment'!DL74</f>
        <v>6.9889999999999999</v>
      </c>
      <c r="DN74" s="208">
        <f>'Income Statment'!DM74</f>
        <v>2.68</v>
      </c>
      <c r="DO74" s="208">
        <f>'Income Statment'!DN74</f>
        <v>9.6690000000000005</v>
      </c>
      <c r="DP74" s="209">
        <f>'Income Statment'!DO74</f>
        <v>84.045000000000002</v>
      </c>
      <c r="DQ74" s="209">
        <f>'Income Statment'!DP74</f>
        <v>0</v>
      </c>
      <c r="DR74" s="209">
        <f>'Income Statment'!DQ74</f>
        <v>84.045000000000002</v>
      </c>
      <c r="DS74" s="6">
        <f>'Income Statment'!DR74</f>
        <v>14641.399999999998</v>
      </c>
      <c r="DT74" s="6">
        <f>'Income Statment'!DS74</f>
        <v>2248.6239999999998</v>
      </c>
      <c r="DU74" s="6">
        <f>'Income Statment'!DT74</f>
        <v>16890.024000000001</v>
      </c>
    </row>
    <row r="75" spans="1:125" x14ac:dyDescent="0.25">
      <c r="A75" s="214" t="str">
        <f t="shared" si="1"/>
        <v>5020104</v>
      </c>
      <c r="B75" t="str">
        <f>'Income Statment'!A75</f>
        <v>5020104-Newspapers and Magazines Subscription Expenses</v>
      </c>
      <c r="C75" s="6">
        <f>'Income Statment'!B75</f>
        <v>0</v>
      </c>
      <c r="D75" s="6">
        <f>'Income Statment'!C75</f>
        <v>0</v>
      </c>
      <c r="E75" s="6">
        <f>'Income Statment'!D75</f>
        <v>0</v>
      </c>
      <c r="F75" s="193">
        <f>'Income Statment'!E75</f>
        <v>0</v>
      </c>
      <c r="G75" s="193">
        <f>'Income Statment'!F75</f>
        <v>0</v>
      </c>
      <c r="H75" s="193">
        <f>'Income Statment'!G75</f>
        <v>0</v>
      </c>
      <c r="I75" s="193">
        <f>'Income Statment'!H75</f>
        <v>0</v>
      </c>
      <c r="J75" s="193">
        <f>'Income Statment'!I75</f>
        <v>0</v>
      </c>
      <c r="K75" s="193">
        <f>'Income Statment'!J75</f>
        <v>0</v>
      </c>
      <c r="L75" s="193">
        <f>'Income Statment'!K75</f>
        <v>0</v>
      </c>
      <c r="M75" s="193">
        <f>'Income Statment'!L75</f>
        <v>0</v>
      </c>
      <c r="N75" s="193">
        <f>'Income Statment'!M75</f>
        <v>0</v>
      </c>
      <c r="O75" s="193">
        <f>'Income Statment'!N75</f>
        <v>0</v>
      </c>
      <c r="P75" s="193">
        <f>'Income Statment'!O75</f>
        <v>0</v>
      </c>
      <c r="Q75" s="193">
        <f>'Income Statment'!P75</f>
        <v>0</v>
      </c>
      <c r="R75" s="193">
        <f>'Income Statment'!Q75</f>
        <v>0</v>
      </c>
      <c r="S75" s="193">
        <f>'Income Statment'!R75</f>
        <v>0</v>
      </c>
      <c r="T75" s="193">
        <f>'Income Statment'!S75</f>
        <v>0</v>
      </c>
      <c r="U75" s="193">
        <f>'Income Statment'!T75</f>
        <v>1073.1500000000001</v>
      </c>
      <c r="V75" s="193">
        <f>'Income Statment'!U75</f>
        <v>220.35</v>
      </c>
      <c r="W75" s="193">
        <f>'Income Statment'!V75</f>
        <v>1293.5</v>
      </c>
      <c r="X75" s="194">
        <f>'Income Statment'!W75</f>
        <v>0</v>
      </c>
      <c r="Y75" s="194">
        <f>'Income Statment'!X75</f>
        <v>0</v>
      </c>
      <c r="Z75" s="194">
        <f>'Income Statment'!Y75</f>
        <v>0</v>
      </c>
      <c r="AA75" s="194">
        <f>'Income Statment'!Z75</f>
        <v>0</v>
      </c>
      <c r="AB75" s="194">
        <f>'Income Statment'!AA75</f>
        <v>0</v>
      </c>
      <c r="AC75" s="194">
        <f>'Income Statment'!AB75</f>
        <v>0</v>
      </c>
      <c r="AD75" s="194">
        <f>'Income Statment'!AC75</f>
        <v>0</v>
      </c>
      <c r="AE75" s="194">
        <f>'Income Statment'!AD75</f>
        <v>0</v>
      </c>
      <c r="AF75" s="194">
        <f>'Income Statment'!AE75</f>
        <v>0</v>
      </c>
      <c r="AG75" s="194">
        <f>'Income Statment'!AF75</f>
        <v>0</v>
      </c>
      <c r="AH75" s="194">
        <f>'Income Statment'!AG75</f>
        <v>0</v>
      </c>
      <c r="AI75" s="194">
        <f>'Income Statment'!AH75</f>
        <v>0</v>
      </c>
      <c r="AJ75" s="194">
        <f>'Income Statment'!AI75</f>
        <v>0</v>
      </c>
      <c r="AK75" s="194">
        <f>'Income Statment'!AJ75</f>
        <v>0</v>
      </c>
      <c r="AL75" s="194">
        <f>'Income Statment'!AK75</f>
        <v>0</v>
      </c>
      <c r="AM75" s="194">
        <f>'Income Statment'!AL75</f>
        <v>0</v>
      </c>
      <c r="AN75" s="194">
        <f>'Income Statment'!AM75</f>
        <v>0</v>
      </c>
      <c r="AO75" s="194">
        <f>'Income Statment'!AN75</f>
        <v>0</v>
      </c>
      <c r="AP75" s="194">
        <f>'Income Statment'!AO75</f>
        <v>0</v>
      </c>
      <c r="AQ75" s="194">
        <f>'Income Statment'!AP75</f>
        <v>0</v>
      </c>
      <c r="AR75" s="194">
        <f>'Income Statment'!AQ75</f>
        <v>0</v>
      </c>
      <c r="AS75" s="194">
        <f>'Income Statment'!AR75</f>
        <v>0</v>
      </c>
      <c r="AT75" s="194">
        <f>'Income Statment'!AS75</f>
        <v>0</v>
      </c>
      <c r="AU75" s="194">
        <f>'Income Statment'!AT75</f>
        <v>0</v>
      </c>
      <c r="AV75" s="194">
        <f>'Income Statment'!AU75</f>
        <v>0</v>
      </c>
      <c r="AW75" s="194">
        <f>'Income Statment'!AV75</f>
        <v>0</v>
      </c>
      <c r="AX75" s="194">
        <f>'Income Statment'!AW75</f>
        <v>0</v>
      </c>
      <c r="AY75" s="194">
        <f>'Income Statment'!AX75</f>
        <v>0</v>
      </c>
      <c r="AZ75" s="194">
        <f>'Income Statment'!AY75</f>
        <v>0</v>
      </c>
      <c r="BA75" s="194">
        <f>'Income Statment'!AZ75</f>
        <v>0</v>
      </c>
      <c r="BB75" s="194">
        <f>'Income Statment'!BA75</f>
        <v>0</v>
      </c>
      <c r="BC75" s="194">
        <f>'Income Statment'!BB75</f>
        <v>0</v>
      </c>
      <c r="BD75" s="194">
        <f>'Income Statment'!BC75</f>
        <v>0</v>
      </c>
      <c r="BE75" s="194">
        <f>'Income Statment'!BD75</f>
        <v>0</v>
      </c>
      <c r="BF75" s="194">
        <f>'Income Statment'!BE75</f>
        <v>0</v>
      </c>
      <c r="BG75" s="194">
        <f>'Income Statment'!BF75</f>
        <v>0</v>
      </c>
      <c r="BH75" s="194">
        <f>'Income Statment'!BG75</f>
        <v>0</v>
      </c>
      <c r="BI75" s="194">
        <f>'Income Statment'!BH75</f>
        <v>0</v>
      </c>
      <c r="BJ75" s="194">
        <f>'Income Statment'!BI75</f>
        <v>0</v>
      </c>
      <c r="BK75" s="194">
        <f>'Income Statment'!BJ75</f>
        <v>0</v>
      </c>
      <c r="BL75" s="194">
        <f>'Income Statment'!BK75</f>
        <v>0</v>
      </c>
      <c r="BM75" s="194">
        <f>'Income Statment'!BL75</f>
        <v>0</v>
      </c>
      <c r="BN75" s="195">
        <f>'Income Statment'!BM75</f>
        <v>0</v>
      </c>
      <c r="BO75" s="195">
        <f>'Income Statment'!BN75</f>
        <v>0</v>
      </c>
      <c r="BP75" s="195">
        <f>'Income Statment'!BO75</f>
        <v>0</v>
      </c>
      <c r="BQ75" s="196">
        <f>'Income Statment'!BP75</f>
        <v>0</v>
      </c>
      <c r="BR75" s="196">
        <f>'Income Statment'!BQ75</f>
        <v>0</v>
      </c>
      <c r="BS75" s="196">
        <f>'Income Statment'!BR75</f>
        <v>0</v>
      </c>
      <c r="BT75" s="197">
        <f>'Income Statment'!BS75</f>
        <v>0</v>
      </c>
      <c r="BU75" s="197">
        <f>'Income Statment'!BT75</f>
        <v>0</v>
      </c>
      <c r="BV75" s="197">
        <f>'Income Statment'!BU75</f>
        <v>0</v>
      </c>
      <c r="BW75" s="198">
        <f>'Income Statment'!BV75</f>
        <v>0</v>
      </c>
      <c r="BX75" s="198">
        <f>'Income Statment'!BW75</f>
        <v>0</v>
      </c>
      <c r="BY75" s="198">
        <f>'Income Statment'!BX75</f>
        <v>0</v>
      </c>
      <c r="BZ75" s="199">
        <f>'Income Statment'!BY75</f>
        <v>0</v>
      </c>
      <c r="CA75" s="199">
        <f>'Income Statment'!BZ75</f>
        <v>0</v>
      </c>
      <c r="CB75" s="199">
        <f>'Income Statment'!CA75</f>
        <v>0</v>
      </c>
      <c r="CC75" s="200">
        <f>'Income Statment'!CB75</f>
        <v>0</v>
      </c>
      <c r="CD75" s="200">
        <f>'Income Statment'!CC75</f>
        <v>0</v>
      </c>
      <c r="CE75" s="200">
        <f>'Income Statment'!CD75</f>
        <v>0</v>
      </c>
      <c r="CF75" s="201">
        <f>'Income Statment'!CE75</f>
        <v>0</v>
      </c>
      <c r="CG75" s="201">
        <f>'Income Statment'!CF75</f>
        <v>0</v>
      </c>
      <c r="CH75" s="201">
        <f>'Income Statment'!CG75</f>
        <v>0</v>
      </c>
      <c r="CI75" s="201">
        <f>'Income Statment'!CH75</f>
        <v>0</v>
      </c>
      <c r="CJ75" s="201">
        <f>'Income Statment'!CI75</f>
        <v>0</v>
      </c>
      <c r="CK75" s="201">
        <f>'Income Statment'!CJ75</f>
        <v>0</v>
      </c>
      <c r="CL75" s="202">
        <f>'Income Statment'!CK75</f>
        <v>0</v>
      </c>
      <c r="CM75" s="202">
        <f>'Income Statment'!CL75</f>
        <v>0</v>
      </c>
      <c r="CN75" s="202">
        <f>'Income Statment'!CM75</f>
        <v>0</v>
      </c>
      <c r="CO75" s="193">
        <f>'Income Statment'!CN75</f>
        <v>0</v>
      </c>
      <c r="CP75" s="193">
        <f>'Income Statment'!CO75</f>
        <v>0</v>
      </c>
      <c r="CQ75" s="193">
        <f>'Income Statment'!CP75</f>
        <v>0</v>
      </c>
      <c r="CR75" s="203">
        <f>'Income Statment'!CQ75</f>
        <v>0</v>
      </c>
      <c r="CS75" s="203">
        <f>'Income Statment'!CR75</f>
        <v>0</v>
      </c>
      <c r="CT75" s="203">
        <f>'Income Statment'!CS75</f>
        <v>0</v>
      </c>
      <c r="CU75" s="194">
        <f>'Income Statment'!CT75</f>
        <v>0</v>
      </c>
      <c r="CV75" s="194">
        <f>'Income Statment'!CU75</f>
        <v>0</v>
      </c>
      <c r="CW75" s="194">
        <f>'Income Statment'!CV75</f>
        <v>0</v>
      </c>
      <c r="CX75" s="204">
        <f>'Income Statment'!CW75</f>
        <v>0</v>
      </c>
      <c r="CY75" s="204">
        <f>'Income Statment'!CX75</f>
        <v>0</v>
      </c>
      <c r="CZ75" s="204">
        <f>'Income Statment'!CY75</f>
        <v>0</v>
      </c>
      <c r="DA75" s="205">
        <f>'Income Statment'!CZ75</f>
        <v>0</v>
      </c>
      <c r="DB75" s="205">
        <f>'Income Statment'!DA75</f>
        <v>0</v>
      </c>
      <c r="DC75" s="205">
        <f>'Income Statment'!DB75</f>
        <v>0</v>
      </c>
      <c r="DD75" s="196">
        <f>'Income Statment'!DC75</f>
        <v>0</v>
      </c>
      <c r="DE75" s="196">
        <f>'Income Statment'!DD75</f>
        <v>0</v>
      </c>
      <c r="DF75" s="196">
        <f>'Income Statment'!DE75</f>
        <v>0</v>
      </c>
      <c r="DG75" s="206">
        <f>'Income Statment'!DF75</f>
        <v>0</v>
      </c>
      <c r="DH75" s="206">
        <f>'Income Statment'!DG75</f>
        <v>0</v>
      </c>
      <c r="DI75" s="206">
        <f>'Income Statment'!DH75</f>
        <v>0</v>
      </c>
      <c r="DJ75" s="207">
        <f>'Income Statment'!DI75</f>
        <v>0</v>
      </c>
      <c r="DK75" s="207">
        <f>'Income Statment'!DJ75</f>
        <v>0</v>
      </c>
      <c r="DL75" s="207">
        <f>'Income Statment'!DK75</f>
        <v>0</v>
      </c>
      <c r="DM75" s="208">
        <f>'Income Statment'!DL75</f>
        <v>0</v>
      </c>
      <c r="DN75" s="208">
        <f>'Income Statment'!DM75</f>
        <v>0</v>
      </c>
      <c r="DO75" s="208">
        <f>'Income Statment'!DN75</f>
        <v>0</v>
      </c>
      <c r="DP75" s="209">
        <f>'Income Statment'!DO75</f>
        <v>0</v>
      </c>
      <c r="DQ75" s="209">
        <f>'Income Statment'!DP75</f>
        <v>0</v>
      </c>
      <c r="DR75" s="209">
        <f>'Income Statment'!DQ75</f>
        <v>0</v>
      </c>
      <c r="DS75" s="6">
        <f>'Income Statment'!DR75</f>
        <v>1073.1500000000001</v>
      </c>
      <c r="DT75" s="6">
        <f>'Income Statment'!DS75</f>
        <v>220.35</v>
      </c>
      <c r="DU75" s="6">
        <f>'Income Statment'!DT75</f>
        <v>1293.5</v>
      </c>
    </row>
    <row r="76" spans="1:125" x14ac:dyDescent="0.25">
      <c r="A76" s="214" t="str">
        <f t="shared" si="1"/>
        <v>5020105</v>
      </c>
      <c r="B76" t="str">
        <f>'Income Statment'!A76</f>
        <v>5020105-Office Miscellaneous Expenses</v>
      </c>
      <c r="C76" s="6">
        <f>'Income Statment'!B76</f>
        <v>0</v>
      </c>
      <c r="D76" s="6">
        <f>'Income Statment'!C76</f>
        <v>0</v>
      </c>
      <c r="E76" s="6">
        <f>'Income Statment'!D76</f>
        <v>0</v>
      </c>
      <c r="F76" s="193">
        <f>'Income Statment'!E76</f>
        <v>0</v>
      </c>
      <c r="G76" s="193">
        <f>'Income Statment'!F76</f>
        <v>0</v>
      </c>
      <c r="H76" s="193">
        <f>'Income Statment'!G76</f>
        <v>0</v>
      </c>
      <c r="I76" s="193">
        <f>'Income Statment'!H76</f>
        <v>0</v>
      </c>
      <c r="J76" s="193">
        <f>'Income Statment'!I76</f>
        <v>0</v>
      </c>
      <c r="K76" s="193">
        <f>'Income Statment'!J76</f>
        <v>0</v>
      </c>
      <c r="L76" s="193">
        <f>'Income Statment'!K76</f>
        <v>0</v>
      </c>
      <c r="M76" s="193">
        <f>'Income Statment'!L76</f>
        <v>0</v>
      </c>
      <c r="N76" s="193">
        <f>'Income Statment'!M76</f>
        <v>0</v>
      </c>
      <c r="O76" s="193">
        <f>'Income Statment'!N76</f>
        <v>0</v>
      </c>
      <c r="P76" s="193">
        <f>'Income Statment'!O76</f>
        <v>0</v>
      </c>
      <c r="Q76" s="193">
        <f>'Income Statment'!P76</f>
        <v>0</v>
      </c>
      <c r="R76" s="193">
        <f>'Income Statment'!Q76</f>
        <v>0</v>
      </c>
      <c r="S76" s="193">
        <f>'Income Statment'!R76</f>
        <v>0</v>
      </c>
      <c r="T76" s="193">
        <f>'Income Statment'!S76</f>
        <v>0</v>
      </c>
      <c r="U76" s="193">
        <f>'Income Statment'!T76</f>
        <v>0</v>
      </c>
      <c r="V76" s="193">
        <f>'Income Statment'!U76</f>
        <v>0</v>
      </c>
      <c r="W76" s="193">
        <f>'Income Statment'!V76</f>
        <v>0</v>
      </c>
      <c r="X76" s="194">
        <f>'Income Statment'!W76</f>
        <v>0</v>
      </c>
      <c r="Y76" s="194">
        <f>'Income Statment'!X76</f>
        <v>0</v>
      </c>
      <c r="Z76" s="194">
        <f>'Income Statment'!Y76</f>
        <v>0</v>
      </c>
      <c r="AA76" s="194">
        <f>'Income Statment'!Z76</f>
        <v>0</v>
      </c>
      <c r="AB76" s="194">
        <f>'Income Statment'!AA76</f>
        <v>0</v>
      </c>
      <c r="AC76" s="194">
        <f>'Income Statment'!AB76</f>
        <v>0</v>
      </c>
      <c r="AD76" s="194">
        <f>'Income Statment'!AC76</f>
        <v>0</v>
      </c>
      <c r="AE76" s="194">
        <f>'Income Statment'!AD76</f>
        <v>0</v>
      </c>
      <c r="AF76" s="194">
        <f>'Income Statment'!AE76</f>
        <v>0</v>
      </c>
      <c r="AG76" s="194">
        <f>'Income Statment'!AF76</f>
        <v>0</v>
      </c>
      <c r="AH76" s="194">
        <f>'Income Statment'!AG76</f>
        <v>0</v>
      </c>
      <c r="AI76" s="194">
        <f>'Income Statment'!AH76</f>
        <v>0</v>
      </c>
      <c r="AJ76" s="194">
        <f>'Income Statment'!AI76</f>
        <v>0</v>
      </c>
      <c r="AK76" s="194">
        <f>'Income Statment'!AJ76</f>
        <v>0</v>
      </c>
      <c r="AL76" s="194">
        <f>'Income Statment'!AK76</f>
        <v>0</v>
      </c>
      <c r="AM76" s="194">
        <f>'Income Statment'!AL76</f>
        <v>0</v>
      </c>
      <c r="AN76" s="194">
        <f>'Income Statment'!AM76</f>
        <v>0</v>
      </c>
      <c r="AO76" s="194">
        <f>'Income Statment'!AN76</f>
        <v>0</v>
      </c>
      <c r="AP76" s="194">
        <f>'Income Statment'!AO76</f>
        <v>0</v>
      </c>
      <c r="AQ76" s="194">
        <f>'Income Statment'!AP76</f>
        <v>0</v>
      </c>
      <c r="AR76" s="194">
        <f>'Income Statment'!AQ76</f>
        <v>0</v>
      </c>
      <c r="AS76" s="194">
        <f>'Income Statment'!AR76</f>
        <v>0</v>
      </c>
      <c r="AT76" s="194">
        <f>'Income Statment'!AS76</f>
        <v>0</v>
      </c>
      <c r="AU76" s="194">
        <f>'Income Statment'!AT76</f>
        <v>0</v>
      </c>
      <c r="AV76" s="194">
        <f>'Income Statment'!AU76</f>
        <v>0</v>
      </c>
      <c r="AW76" s="194">
        <f>'Income Statment'!AV76</f>
        <v>0</v>
      </c>
      <c r="AX76" s="194">
        <f>'Income Statment'!AW76</f>
        <v>0</v>
      </c>
      <c r="AY76" s="194">
        <f>'Income Statment'!AX76</f>
        <v>0</v>
      </c>
      <c r="AZ76" s="194">
        <f>'Income Statment'!AY76</f>
        <v>0</v>
      </c>
      <c r="BA76" s="194">
        <f>'Income Statment'!AZ76</f>
        <v>0</v>
      </c>
      <c r="BB76" s="194">
        <f>'Income Statment'!BA76</f>
        <v>0</v>
      </c>
      <c r="BC76" s="194">
        <f>'Income Statment'!BB76</f>
        <v>0</v>
      </c>
      <c r="BD76" s="194">
        <f>'Income Statment'!BC76</f>
        <v>0</v>
      </c>
      <c r="BE76" s="194">
        <f>'Income Statment'!BD76</f>
        <v>0</v>
      </c>
      <c r="BF76" s="194">
        <f>'Income Statment'!BE76</f>
        <v>0</v>
      </c>
      <c r="BG76" s="194">
        <f>'Income Statment'!BF76</f>
        <v>0</v>
      </c>
      <c r="BH76" s="194">
        <f>'Income Statment'!BG76</f>
        <v>0</v>
      </c>
      <c r="BI76" s="194">
        <f>'Income Statment'!BH76</f>
        <v>0</v>
      </c>
      <c r="BJ76" s="194">
        <f>'Income Statment'!BI76</f>
        <v>0</v>
      </c>
      <c r="BK76" s="194">
        <f>'Income Statment'!BJ76</f>
        <v>0</v>
      </c>
      <c r="BL76" s="194">
        <f>'Income Statment'!BK76</f>
        <v>0</v>
      </c>
      <c r="BM76" s="194">
        <f>'Income Statment'!BL76</f>
        <v>0</v>
      </c>
      <c r="BN76" s="195">
        <f>'Income Statment'!BM76</f>
        <v>0</v>
      </c>
      <c r="BO76" s="195">
        <f>'Income Statment'!BN76</f>
        <v>0</v>
      </c>
      <c r="BP76" s="195">
        <f>'Income Statment'!BO76</f>
        <v>0</v>
      </c>
      <c r="BQ76" s="196">
        <f>'Income Statment'!BP76</f>
        <v>0</v>
      </c>
      <c r="BR76" s="196">
        <f>'Income Statment'!BQ76</f>
        <v>0</v>
      </c>
      <c r="BS76" s="196">
        <f>'Income Statment'!BR76</f>
        <v>0</v>
      </c>
      <c r="BT76" s="197">
        <f>'Income Statment'!BS76</f>
        <v>0</v>
      </c>
      <c r="BU76" s="197">
        <f>'Income Statment'!BT76</f>
        <v>0</v>
      </c>
      <c r="BV76" s="197">
        <f>'Income Statment'!BU76</f>
        <v>0</v>
      </c>
      <c r="BW76" s="198">
        <f>'Income Statment'!BV76</f>
        <v>0</v>
      </c>
      <c r="BX76" s="198">
        <f>'Income Statment'!BW76</f>
        <v>0</v>
      </c>
      <c r="BY76" s="198">
        <f>'Income Statment'!BX76</f>
        <v>0</v>
      </c>
      <c r="BZ76" s="199">
        <f>'Income Statment'!BY76</f>
        <v>0</v>
      </c>
      <c r="CA76" s="199">
        <f>'Income Statment'!BZ76</f>
        <v>0</v>
      </c>
      <c r="CB76" s="199">
        <f>'Income Statment'!CA76</f>
        <v>0</v>
      </c>
      <c r="CC76" s="200">
        <f>'Income Statment'!CB76</f>
        <v>0</v>
      </c>
      <c r="CD76" s="200">
        <f>'Income Statment'!CC76</f>
        <v>0</v>
      </c>
      <c r="CE76" s="200">
        <f>'Income Statment'!CD76</f>
        <v>0</v>
      </c>
      <c r="CF76" s="201">
        <f>'Income Statment'!CE76</f>
        <v>0</v>
      </c>
      <c r="CG76" s="201">
        <f>'Income Statment'!CF76</f>
        <v>0</v>
      </c>
      <c r="CH76" s="201">
        <f>'Income Statment'!CG76</f>
        <v>0</v>
      </c>
      <c r="CI76" s="201">
        <f>'Income Statment'!CH76</f>
        <v>0</v>
      </c>
      <c r="CJ76" s="201">
        <f>'Income Statment'!CI76</f>
        <v>0</v>
      </c>
      <c r="CK76" s="201">
        <f>'Income Statment'!CJ76</f>
        <v>0</v>
      </c>
      <c r="CL76" s="202">
        <f>'Income Statment'!CK76</f>
        <v>0</v>
      </c>
      <c r="CM76" s="202">
        <f>'Income Statment'!CL76</f>
        <v>0</v>
      </c>
      <c r="CN76" s="202">
        <f>'Income Statment'!CM76</f>
        <v>0</v>
      </c>
      <c r="CO76" s="193">
        <f>'Income Statment'!CN76</f>
        <v>0</v>
      </c>
      <c r="CP76" s="193">
        <f>'Income Statment'!CO76</f>
        <v>0</v>
      </c>
      <c r="CQ76" s="193">
        <f>'Income Statment'!CP76</f>
        <v>0</v>
      </c>
      <c r="CR76" s="203">
        <f>'Income Statment'!CQ76</f>
        <v>0</v>
      </c>
      <c r="CS76" s="203">
        <f>'Income Statment'!CR76</f>
        <v>0</v>
      </c>
      <c r="CT76" s="203">
        <f>'Income Statment'!CS76</f>
        <v>0</v>
      </c>
      <c r="CU76" s="194">
        <f>'Income Statment'!CT76</f>
        <v>0</v>
      </c>
      <c r="CV76" s="194">
        <f>'Income Statment'!CU76</f>
        <v>0</v>
      </c>
      <c r="CW76" s="194">
        <f>'Income Statment'!CV76</f>
        <v>0</v>
      </c>
      <c r="CX76" s="204">
        <f>'Income Statment'!CW76</f>
        <v>0</v>
      </c>
      <c r="CY76" s="204">
        <f>'Income Statment'!CX76</f>
        <v>0</v>
      </c>
      <c r="CZ76" s="204">
        <f>'Income Statment'!CY76</f>
        <v>0</v>
      </c>
      <c r="DA76" s="205">
        <f>'Income Statment'!CZ76</f>
        <v>0</v>
      </c>
      <c r="DB76" s="205">
        <f>'Income Statment'!DA76</f>
        <v>0</v>
      </c>
      <c r="DC76" s="205">
        <f>'Income Statment'!DB76</f>
        <v>0</v>
      </c>
      <c r="DD76" s="196">
        <f>'Income Statment'!DC76</f>
        <v>0</v>
      </c>
      <c r="DE76" s="196">
        <f>'Income Statment'!DD76</f>
        <v>0</v>
      </c>
      <c r="DF76" s="196">
        <f>'Income Statment'!DE76</f>
        <v>0</v>
      </c>
      <c r="DG76" s="206">
        <f>'Income Statment'!DF76</f>
        <v>0</v>
      </c>
      <c r="DH76" s="206">
        <f>'Income Statment'!DG76</f>
        <v>0</v>
      </c>
      <c r="DI76" s="206">
        <f>'Income Statment'!DH76</f>
        <v>0</v>
      </c>
      <c r="DJ76" s="207">
        <f>'Income Statment'!DI76</f>
        <v>0</v>
      </c>
      <c r="DK76" s="207">
        <f>'Income Statment'!DJ76</f>
        <v>0</v>
      </c>
      <c r="DL76" s="207">
        <f>'Income Statment'!DK76</f>
        <v>0</v>
      </c>
      <c r="DM76" s="208">
        <f>'Income Statment'!DL76</f>
        <v>0</v>
      </c>
      <c r="DN76" s="208">
        <f>'Income Statment'!DM76</f>
        <v>0</v>
      </c>
      <c r="DO76" s="208">
        <f>'Income Statment'!DN76</f>
        <v>0</v>
      </c>
      <c r="DP76" s="209">
        <f>'Income Statment'!DO76</f>
        <v>0</v>
      </c>
      <c r="DQ76" s="209">
        <f>'Income Statment'!DP76</f>
        <v>0</v>
      </c>
      <c r="DR76" s="209">
        <f>'Income Statment'!DQ76</f>
        <v>0</v>
      </c>
      <c r="DS76" s="6">
        <f>'Income Statment'!DR76</f>
        <v>0</v>
      </c>
      <c r="DT76" s="6">
        <f>'Income Statment'!DS76</f>
        <v>0</v>
      </c>
      <c r="DU76" s="6">
        <f>'Income Statment'!DT76</f>
        <v>0</v>
      </c>
    </row>
    <row r="77" spans="1:125" x14ac:dyDescent="0.25">
      <c r="A77" s="214" t="str">
        <f t="shared" si="1"/>
        <v>5020201</v>
      </c>
      <c r="B77" t="str">
        <f>'Income Statment'!A77</f>
        <v>5020201-Official Business Assignments Expenses</v>
      </c>
      <c r="C77" s="6">
        <f>'Income Statment'!B77</f>
        <v>0</v>
      </c>
      <c r="D77" s="6">
        <f>'Income Statment'!C77</f>
        <v>0</v>
      </c>
      <c r="E77" s="6">
        <f>'Income Statment'!D77</f>
        <v>0</v>
      </c>
      <c r="F77" s="193">
        <f>'Income Statment'!E77</f>
        <v>0</v>
      </c>
      <c r="G77" s="193">
        <f>'Income Statment'!F77</f>
        <v>0</v>
      </c>
      <c r="H77" s="193">
        <f>'Income Statment'!G77</f>
        <v>0</v>
      </c>
      <c r="I77" s="193">
        <f>'Income Statment'!H77</f>
        <v>0</v>
      </c>
      <c r="J77" s="193">
        <f>'Income Statment'!I77</f>
        <v>0</v>
      </c>
      <c r="K77" s="193">
        <f>'Income Statment'!J77</f>
        <v>0</v>
      </c>
      <c r="L77" s="193">
        <f>'Income Statment'!K77</f>
        <v>0</v>
      </c>
      <c r="M77" s="193">
        <f>'Income Statment'!L77</f>
        <v>0</v>
      </c>
      <c r="N77" s="193">
        <f>'Income Statment'!M77</f>
        <v>0</v>
      </c>
      <c r="O77" s="193">
        <f>'Income Statment'!N77</f>
        <v>0</v>
      </c>
      <c r="P77" s="193">
        <f>'Income Statment'!O77</f>
        <v>0</v>
      </c>
      <c r="Q77" s="193">
        <f>'Income Statment'!P77</f>
        <v>0</v>
      </c>
      <c r="R77" s="193">
        <f>'Income Statment'!Q77</f>
        <v>0</v>
      </c>
      <c r="S77" s="193">
        <f>'Income Statment'!R77</f>
        <v>0</v>
      </c>
      <c r="T77" s="193">
        <f>'Income Statment'!S77</f>
        <v>0</v>
      </c>
      <c r="U77" s="193">
        <f>'Income Statment'!T77</f>
        <v>0</v>
      </c>
      <c r="V77" s="193">
        <f>'Income Statment'!U77</f>
        <v>0</v>
      </c>
      <c r="W77" s="193">
        <f>'Income Statment'!V77</f>
        <v>0</v>
      </c>
      <c r="X77" s="194">
        <f>'Income Statment'!W77</f>
        <v>0</v>
      </c>
      <c r="Y77" s="194">
        <f>'Income Statment'!X77</f>
        <v>0</v>
      </c>
      <c r="Z77" s="194">
        <f>'Income Statment'!Y77</f>
        <v>0</v>
      </c>
      <c r="AA77" s="194">
        <f>'Income Statment'!Z77</f>
        <v>0</v>
      </c>
      <c r="AB77" s="194">
        <f>'Income Statment'!AA77</f>
        <v>0</v>
      </c>
      <c r="AC77" s="194">
        <f>'Income Statment'!AB77</f>
        <v>0</v>
      </c>
      <c r="AD77" s="194">
        <f>'Income Statment'!AC77</f>
        <v>0</v>
      </c>
      <c r="AE77" s="194">
        <f>'Income Statment'!AD77</f>
        <v>0</v>
      </c>
      <c r="AF77" s="194">
        <f>'Income Statment'!AE77</f>
        <v>0</v>
      </c>
      <c r="AG77" s="194">
        <f>'Income Statment'!AF77</f>
        <v>0</v>
      </c>
      <c r="AH77" s="194">
        <f>'Income Statment'!AG77</f>
        <v>0</v>
      </c>
      <c r="AI77" s="194">
        <f>'Income Statment'!AH77</f>
        <v>0</v>
      </c>
      <c r="AJ77" s="194">
        <f>'Income Statment'!AI77</f>
        <v>0</v>
      </c>
      <c r="AK77" s="194">
        <f>'Income Statment'!AJ77</f>
        <v>0</v>
      </c>
      <c r="AL77" s="194">
        <f>'Income Statment'!AK77</f>
        <v>0</v>
      </c>
      <c r="AM77" s="194">
        <f>'Income Statment'!AL77</f>
        <v>0</v>
      </c>
      <c r="AN77" s="194">
        <f>'Income Statment'!AM77</f>
        <v>0</v>
      </c>
      <c r="AO77" s="194">
        <f>'Income Statment'!AN77</f>
        <v>0</v>
      </c>
      <c r="AP77" s="194">
        <f>'Income Statment'!AO77</f>
        <v>0</v>
      </c>
      <c r="AQ77" s="194">
        <f>'Income Statment'!AP77</f>
        <v>0</v>
      </c>
      <c r="AR77" s="194">
        <f>'Income Statment'!AQ77</f>
        <v>0</v>
      </c>
      <c r="AS77" s="194">
        <f>'Income Statment'!AR77</f>
        <v>0</v>
      </c>
      <c r="AT77" s="194">
        <f>'Income Statment'!AS77</f>
        <v>0</v>
      </c>
      <c r="AU77" s="194">
        <f>'Income Statment'!AT77</f>
        <v>0</v>
      </c>
      <c r="AV77" s="194">
        <f>'Income Statment'!AU77</f>
        <v>0</v>
      </c>
      <c r="AW77" s="194">
        <f>'Income Statment'!AV77</f>
        <v>0</v>
      </c>
      <c r="AX77" s="194">
        <f>'Income Statment'!AW77</f>
        <v>0</v>
      </c>
      <c r="AY77" s="194">
        <f>'Income Statment'!AX77</f>
        <v>0</v>
      </c>
      <c r="AZ77" s="194">
        <f>'Income Statment'!AY77</f>
        <v>0</v>
      </c>
      <c r="BA77" s="194">
        <f>'Income Statment'!AZ77</f>
        <v>0</v>
      </c>
      <c r="BB77" s="194">
        <f>'Income Statment'!BA77</f>
        <v>0</v>
      </c>
      <c r="BC77" s="194">
        <f>'Income Statment'!BB77</f>
        <v>0</v>
      </c>
      <c r="BD77" s="194">
        <f>'Income Statment'!BC77</f>
        <v>0</v>
      </c>
      <c r="BE77" s="194">
        <f>'Income Statment'!BD77</f>
        <v>0</v>
      </c>
      <c r="BF77" s="194">
        <f>'Income Statment'!BE77</f>
        <v>0</v>
      </c>
      <c r="BG77" s="194">
        <f>'Income Statment'!BF77</f>
        <v>0</v>
      </c>
      <c r="BH77" s="194">
        <f>'Income Statment'!BG77</f>
        <v>0</v>
      </c>
      <c r="BI77" s="194">
        <f>'Income Statment'!BH77</f>
        <v>0</v>
      </c>
      <c r="BJ77" s="194">
        <f>'Income Statment'!BI77</f>
        <v>0</v>
      </c>
      <c r="BK77" s="194">
        <f>'Income Statment'!BJ77</f>
        <v>0</v>
      </c>
      <c r="BL77" s="194">
        <f>'Income Statment'!BK77</f>
        <v>0</v>
      </c>
      <c r="BM77" s="194">
        <f>'Income Statment'!BL77</f>
        <v>0</v>
      </c>
      <c r="BN77" s="195">
        <f>'Income Statment'!BM77</f>
        <v>0</v>
      </c>
      <c r="BO77" s="195">
        <f>'Income Statment'!BN77</f>
        <v>0</v>
      </c>
      <c r="BP77" s="195">
        <f>'Income Statment'!BO77</f>
        <v>0</v>
      </c>
      <c r="BQ77" s="196">
        <f>'Income Statment'!BP77</f>
        <v>0</v>
      </c>
      <c r="BR77" s="196">
        <f>'Income Statment'!BQ77</f>
        <v>0</v>
      </c>
      <c r="BS77" s="196">
        <f>'Income Statment'!BR77</f>
        <v>0</v>
      </c>
      <c r="BT77" s="197">
        <f>'Income Statment'!BS77</f>
        <v>0</v>
      </c>
      <c r="BU77" s="197">
        <f>'Income Statment'!BT77</f>
        <v>0</v>
      </c>
      <c r="BV77" s="197">
        <f>'Income Statment'!BU77</f>
        <v>0</v>
      </c>
      <c r="BW77" s="198">
        <f>'Income Statment'!BV77</f>
        <v>0</v>
      </c>
      <c r="BX77" s="198">
        <f>'Income Statment'!BW77</f>
        <v>0</v>
      </c>
      <c r="BY77" s="198">
        <f>'Income Statment'!BX77</f>
        <v>0</v>
      </c>
      <c r="BZ77" s="199">
        <f>'Income Statment'!BY77</f>
        <v>0</v>
      </c>
      <c r="CA77" s="199">
        <f>'Income Statment'!BZ77</f>
        <v>0</v>
      </c>
      <c r="CB77" s="199">
        <f>'Income Statment'!CA77</f>
        <v>0</v>
      </c>
      <c r="CC77" s="200">
        <f>'Income Statment'!CB77</f>
        <v>0</v>
      </c>
      <c r="CD77" s="200">
        <f>'Income Statment'!CC77</f>
        <v>0</v>
      </c>
      <c r="CE77" s="200">
        <f>'Income Statment'!CD77</f>
        <v>0</v>
      </c>
      <c r="CF77" s="201">
        <f>'Income Statment'!CE77</f>
        <v>0</v>
      </c>
      <c r="CG77" s="201">
        <f>'Income Statment'!CF77</f>
        <v>0</v>
      </c>
      <c r="CH77" s="201">
        <f>'Income Statment'!CG77</f>
        <v>0</v>
      </c>
      <c r="CI77" s="201">
        <f>'Income Statment'!CH77</f>
        <v>0</v>
      </c>
      <c r="CJ77" s="201">
        <f>'Income Statment'!CI77</f>
        <v>0</v>
      </c>
      <c r="CK77" s="201">
        <f>'Income Statment'!CJ77</f>
        <v>0</v>
      </c>
      <c r="CL77" s="202">
        <f>'Income Statment'!CK77</f>
        <v>0</v>
      </c>
      <c r="CM77" s="202">
        <f>'Income Statment'!CL77</f>
        <v>0</v>
      </c>
      <c r="CN77" s="202">
        <f>'Income Statment'!CM77</f>
        <v>0</v>
      </c>
      <c r="CO77" s="193">
        <f>'Income Statment'!CN77</f>
        <v>0</v>
      </c>
      <c r="CP77" s="193">
        <f>'Income Statment'!CO77</f>
        <v>0</v>
      </c>
      <c r="CQ77" s="193">
        <f>'Income Statment'!CP77</f>
        <v>0</v>
      </c>
      <c r="CR77" s="203">
        <f>'Income Statment'!CQ77</f>
        <v>0</v>
      </c>
      <c r="CS77" s="203">
        <f>'Income Statment'!CR77</f>
        <v>0</v>
      </c>
      <c r="CT77" s="203">
        <f>'Income Statment'!CS77</f>
        <v>0</v>
      </c>
      <c r="CU77" s="194">
        <f>'Income Statment'!CT77</f>
        <v>0</v>
      </c>
      <c r="CV77" s="194">
        <f>'Income Statment'!CU77</f>
        <v>0</v>
      </c>
      <c r="CW77" s="194">
        <f>'Income Statment'!CV77</f>
        <v>0</v>
      </c>
      <c r="CX77" s="204">
        <f>'Income Statment'!CW77</f>
        <v>0</v>
      </c>
      <c r="CY77" s="204">
        <f>'Income Statment'!CX77</f>
        <v>0</v>
      </c>
      <c r="CZ77" s="204">
        <f>'Income Statment'!CY77</f>
        <v>0</v>
      </c>
      <c r="DA77" s="205">
        <f>'Income Statment'!CZ77</f>
        <v>0</v>
      </c>
      <c r="DB77" s="205">
        <f>'Income Statment'!DA77</f>
        <v>0</v>
      </c>
      <c r="DC77" s="205">
        <f>'Income Statment'!DB77</f>
        <v>0</v>
      </c>
      <c r="DD77" s="196">
        <f>'Income Statment'!DC77</f>
        <v>0</v>
      </c>
      <c r="DE77" s="196">
        <f>'Income Statment'!DD77</f>
        <v>0</v>
      </c>
      <c r="DF77" s="196">
        <f>'Income Statment'!DE77</f>
        <v>0</v>
      </c>
      <c r="DG77" s="206">
        <f>'Income Statment'!DF77</f>
        <v>0</v>
      </c>
      <c r="DH77" s="206">
        <f>'Income Statment'!DG77</f>
        <v>0</v>
      </c>
      <c r="DI77" s="206">
        <f>'Income Statment'!DH77</f>
        <v>0</v>
      </c>
      <c r="DJ77" s="207">
        <f>'Income Statment'!DI77</f>
        <v>0</v>
      </c>
      <c r="DK77" s="207">
        <f>'Income Statment'!DJ77</f>
        <v>0</v>
      </c>
      <c r="DL77" s="207">
        <f>'Income Statment'!DK77</f>
        <v>0</v>
      </c>
      <c r="DM77" s="208">
        <f>'Income Statment'!DL77</f>
        <v>0</v>
      </c>
      <c r="DN77" s="208">
        <f>'Income Statment'!DM77</f>
        <v>0</v>
      </c>
      <c r="DO77" s="208">
        <f>'Income Statment'!DN77</f>
        <v>0</v>
      </c>
      <c r="DP77" s="209">
        <f>'Income Statment'!DO77</f>
        <v>0</v>
      </c>
      <c r="DQ77" s="209">
        <f>'Income Statment'!DP77</f>
        <v>0</v>
      </c>
      <c r="DR77" s="209">
        <f>'Income Statment'!DQ77</f>
        <v>0</v>
      </c>
      <c r="DS77" s="6">
        <f>'Income Statment'!DR77</f>
        <v>0</v>
      </c>
      <c r="DT77" s="6">
        <f>'Income Statment'!DS77</f>
        <v>0</v>
      </c>
      <c r="DU77" s="6">
        <f>'Income Statment'!DT77</f>
        <v>0</v>
      </c>
    </row>
    <row r="78" spans="1:125" x14ac:dyDescent="0.25">
      <c r="A78" s="214" t="str">
        <f t="shared" si="1"/>
        <v>5020202</v>
      </c>
      <c r="B78" t="str">
        <f>'Income Statment'!A78</f>
        <v>5020202-Staff Training Expenses</v>
      </c>
      <c r="C78" s="6">
        <f>'Income Statment'!B78</f>
        <v>0</v>
      </c>
      <c r="D78" s="6">
        <f>'Income Statment'!C78</f>
        <v>0</v>
      </c>
      <c r="E78" s="6">
        <f>'Income Statment'!D78</f>
        <v>0</v>
      </c>
      <c r="F78" s="193">
        <f>'Income Statment'!E78</f>
        <v>0</v>
      </c>
      <c r="G78" s="193">
        <f>'Income Statment'!F78</f>
        <v>0</v>
      </c>
      <c r="H78" s="193">
        <f>'Income Statment'!G78</f>
        <v>0</v>
      </c>
      <c r="I78" s="193">
        <f>'Income Statment'!H78</f>
        <v>0</v>
      </c>
      <c r="J78" s="193">
        <f>'Income Statment'!I78</f>
        <v>0</v>
      </c>
      <c r="K78" s="193">
        <f>'Income Statment'!J78</f>
        <v>0</v>
      </c>
      <c r="L78" s="193">
        <f>'Income Statment'!K78</f>
        <v>0</v>
      </c>
      <c r="M78" s="193">
        <f>'Income Statment'!L78</f>
        <v>0</v>
      </c>
      <c r="N78" s="193">
        <f>'Income Statment'!M78</f>
        <v>0</v>
      </c>
      <c r="O78" s="193">
        <f>'Income Statment'!N78</f>
        <v>0</v>
      </c>
      <c r="P78" s="193">
        <f>'Income Statment'!O78</f>
        <v>0</v>
      </c>
      <c r="Q78" s="193">
        <f>'Income Statment'!P78</f>
        <v>0</v>
      </c>
      <c r="R78" s="193">
        <f>'Income Statment'!Q78</f>
        <v>0</v>
      </c>
      <c r="S78" s="193">
        <f>'Income Statment'!R78</f>
        <v>0</v>
      </c>
      <c r="T78" s="193">
        <f>'Income Statment'!S78</f>
        <v>0</v>
      </c>
      <c r="U78" s="193">
        <f>'Income Statment'!T78</f>
        <v>0</v>
      </c>
      <c r="V78" s="193">
        <f>'Income Statment'!U78</f>
        <v>0</v>
      </c>
      <c r="W78" s="193">
        <f>'Income Statment'!V78</f>
        <v>0</v>
      </c>
      <c r="X78" s="194">
        <f>'Income Statment'!W78</f>
        <v>0</v>
      </c>
      <c r="Y78" s="194">
        <f>'Income Statment'!X78</f>
        <v>0</v>
      </c>
      <c r="Z78" s="194">
        <f>'Income Statment'!Y78</f>
        <v>0</v>
      </c>
      <c r="AA78" s="194">
        <f>'Income Statment'!Z78</f>
        <v>0</v>
      </c>
      <c r="AB78" s="194">
        <f>'Income Statment'!AA78</f>
        <v>0</v>
      </c>
      <c r="AC78" s="194">
        <f>'Income Statment'!AB78</f>
        <v>0</v>
      </c>
      <c r="AD78" s="194">
        <f>'Income Statment'!AC78</f>
        <v>0</v>
      </c>
      <c r="AE78" s="194">
        <f>'Income Statment'!AD78</f>
        <v>0</v>
      </c>
      <c r="AF78" s="194">
        <f>'Income Statment'!AE78</f>
        <v>0</v>
      </c>
      <c r="AG78" s="194">
        <f>'Income Statment'!AF78</f>
        <v>0</v>
      </c>
      <c r="AH78" s="194">
        <f>'Income Statment'!AG78</f>
        <v>0</v>
      </c>
      <c r="AI78" s="194">
        <f>'Income Statment'!AH78</f>
        <v>0</v>
      </c>
      <c r="AJ78" s="194">
        <f>'Income Statment'!AI78</f>
        <v>0</v>
      </c>
      <c r="AK78" s="194">
        <f>'Income Statment'!AJ78</f>
        <v>0</v>
      </c>
      <c r="AL78" s="194">
        <f>'Income Statment'!AK78</f>
        <v>0</v>
      </c>
      <c r="AM78" s="194">
        <f>'Income Statment'!AL78</f>
        <v>0</v>
      </c>
      <c r="AN78" s="194">
        <f>'Income Statment'!AM78</f>
        <v>0</v>
      </c>
      <c r="AO78" s="194">
        <f>'Income Statment'!AN78</f>
        <v>0</v>
      </c>
      <c r="AP78" s="194">
        <f>'Income Statment'!AO78</f>
        <v>0</v>
      </c>
      <c r="AQ78" s="194">
        <f>'Income Statment'!AP78</f>
        <v>0</v>
      </c>
      <c r="AR78" s="194">
        <f>'Income Statment'!AQ78</f>
        <v>0</v>
      </c>
      <c r="AS78" s="194">
        <f>'Income Statment'!AR78</f>
        <v>0</v>
      </c>
      <c r="AT78" s="194">
        <f>'Income Statment'!AS78</f>
        <v>0</v>
      </c>
      <c r="AU78" s="194">
        <f>'Income Statment'!AT78</f>
        <v>0</v>
      </c>
      <c r="AV78" s="194">
        <f>'Income Statment'!AU78</f>
        <v>0</v>
      </c>
      <c r="AW78" s="194">
        <f>'Income Statment'!AV78</f>
        <v>0</v>
      </c>
      <c r="AX78" s="194">
        <f>'Income Statment'!AW78</f>
        <v>0</v>
      </c>
      <c r="AY78" s="194">
        <f>'Income Statment'!AX78</f>
        <v>0</v>
      </c>
      <c r="AZ78" s="194">
        <f>'Income Statment'!AY78</f>
        <v>0</v>
      </c>
      <c r="BA78" s="194">
        <f>'Income Statment'!AZ78</f>
        <v>0</v>
      </c>
      <c r="BB78" s="194">
        <f>'Income Statment'!BA78</f>
        <v>0</v>
      </c>
      <c r="BC78" s="194">
        <f>'Income Statment'!BB78</f>
        <v>0</v>
      </c>
      <c r="BD78" s="194">
        <f>'Income Statment'!BC78</f>
        <v>0</v>
      </c>
      <c r="BE78" s="194">
        <f>'Income Statment'!BD78</f>
        <v>0</v>
      </c>
      <c r="BF78" s="194">
        <f>'Income Statment'!BE78</f>
        <v>0</v>
      </c>
      <c r="BG78" s="194">
        <f>'Income Statment'!BF78</f>
        <v>0</v>
      </c>
      <c r="BH78" s="194">
        <f>'Income Statment'!BG78</f>
        <v>0</v>
      </c>
      <c r="BI78" s="194">
        <f>'Income Statment'!BH78</f>
        <v>0</v>
      </c>
      <c r="BJ78" s="194">
        <f>'Income Statment'!BI78</f>
        <v>0</v>
      </c>
      <c r="BK78" s="194">
        <f>'Income Statment'!BJ78</f>
        <v>0</v>
      </c>
      <c r="BL78" s="194">
        <f>'Income Statment'!BK78</f>
        <v>0</v>
      </c>
      <c r="BM78" s="194">
        <f>'Income Statment'!BL78</f>
        <v>0</v>
      </c>
      <c r="BN78" s="195">
        <f>'Income Statment'!BM78</f>
        <v>0</v>
      </c>
      <c r="BO78" s="195">
        <f>'Income Statment'!BN78</f>
        <v>0</v>
      </c>
      <c r="BP78" s="195">
        <f>'Income Statment'!BO78</f>
        <v>0</v>
      </c>
      <c r="BQ78" s="196">
        <f>'Income Statment'!BP78</f>
        <v>0</v>
      </c>
      <c r="BR78" s="196">
        <f>'Income Statment'!BQ78</f>
        <v>0</v>
      </c>
      <c r="BS78" s="196">
        <f>'Income Statment'!BR78</f>
        <v>0</v>
      </c>
      <c r="BT78" s="197">
        <f>'Income Statment'!BS78</f>
        <v>0</v>
      </c>
      <c r="BU78" s="197">
        <f>'Income Statment'!BT78</f>
        <v>0</v>
      </c>
      <c r="BV78" s="197">
        <f>'Income Statment'!BU78</f>
        <v>0</v>
      </c>
      <c r="BW78" s="198">
        <f>'Income Statment'!BV78</f>
        <v>0</v>
      </c>
      <c r="BX78" s="198">
        <f>'Income Statment'!BW78</f>
        <v>0</v>
      </c>
      <c r="BY78" s="198">
        <f>'Income Statment'!BX78</f>
        <v>0</v>
      </c>
      <c r="BZ78" s="199">
        <f>'Income Statment'!BY78</f>
        <v>0</v>
      </c>
      <c r="CA78" s="199">
        <f>'Income Statment'!BZ78</f>
        <v>0</v>
      </c>
      <c r="CB78" s="199">
        <f>'Income Statment'!CA78</f>
        <v>0</v>
      </c>
      <c r="CC78" s="200">
        <f>'Income Statment'!CB78</f>
        <v>0</v>
      </c>
      <c r="CD78" s="200">
        <f>'Income Statment'!CC78</f>
        <v>0</v>
      </c>
      <c r="CE78" s="200">
        <f>'Income Statment'!CD78</f>
        <v>0</v>
      </c>
      <c r="CF78" s="201">
        <f>'Income Statment'!CE78</f>
        <v>0</v>
      </c>
      <c r="CG78" s="201">
        <f>'Income Statment'!CF78</f>
        <v>0</v>
      </c>
      <c r="CH78" s="201">
        <f>'Income Statment'!CG78</f>
        <v>0</v>
      </c>
      <c r="CI78" s="201">
        <f>'Income Statment'!CH78</f>
        <v>0</v>
      </c>
      <c r="CJ78" s="201">
        <f>'Income Statment'!CI78</f>
        <v>0</v>
      </c>
      <c r="CK78" s="201">
        <f>'Income Statment'!CJ78</f>
        <v>0</v>
      </c>
      <c r="CL78" s="202">
        <f>'Income Statment'!CK78</f>
        <v>0</v>
      </c>
      <c r="CM78" s="202">
        <f>'Income Statment'!CL78</f>
        <v>0</v>
      </c>
      <c r="CN78" s="202">
        <f>'Income Statment'!CM78</f>
        <v>0</v>
      </c>
      <c r="CO78" s="193">
        <f>'Income Statment'!CN78</f>
        <v>0</v>
      </c>
      <c r="CP78" s="193">
        <f>'Income Statment'!CO78</f>
        <v>0</v>
      </c>
      <c r="CQ78" s="193">
        <f>'Income Statment'!CP78</f>
        <v>0</v>
      </c>
      <c r="CR78" s="203">
        <f>'Income Statment'!CQ78</f>
        <v>0</v>
      </c>
      <c r="CS78" s="203">
        <f>'Income Statment'!CR78</f>
        <v>0</v>
      </c>
      <c r="CT78" s="203">
        <f>'Income Statment'!CS78</f>
        <v>0</v>
      </c>
      <c r="CU78" s="194">
        <f>'Income Statment'!CT78</f>
        <v>0</v>
      </c>
      <c r="CV78" s="194">
        <f>'Income Statment'!CU78</f>
        <v>0</v>
      </c>
      <c r="CW78" s="194">
        <f>'Income Statment'!CV78</f>
        <v>0</v>
      </c>
      <c r="CX78" s="204">
        <f>'Income Statment'!CW78</f>
        <v>0</v>
      </c>
      <c r="CY78" s="204">
        <f>'Income Statment'!CX78</f>
        <v>0</v>
      </c>
      <c r="CZ78" s="204">
        <f>'Income Statment'!CY78</f>
        <v>0</v>
      </c>
      <c r="DA78" s="205">
        <f>'Income Statment'!CZ78</f>
        <v>0</v>
      </c>
      <c r="DB78" s="205">
        <f>'Income Statment'!DA78</f>
        <v>0</v>
      </c>
      <c r="DC78" s="205">
        <f>'Income Statment'!DB78</f>
        <v>0</v>
      </c>
      <c r="DD78" s="196">
        <f>'Income Statment'!DC78</f>
        <v>0</v>
      </c>
      <c r="DE78" s="196">
        <f>'Income Statment'!DD78</f>
        <v>0</v>
      </c>
      <c r="DF78" s="196">
        <f>'Income Statment'!DE78</f>
        <v>0</v>
      </c>
      <c r="DG78" s="206">
        <f>'Income Statment'!DF78</f>
        <v>0</v>
      </c>
      <c r="DH78" s="206">
        <f>'Income Statment'!DG78</f>
        <v>0</v>
      </c>
      <c r="DI78" s="206">
        <f>'Income Statment'!DH78</f>
        <v>0</v>
      </c>
      <c r="DJ78" s="207">
        <f>'Income Statment'!DI78</f>
        <v>0</v>
      </c>
      <c r="DK78" s="207">
        <f>'Income Statment'!DJ78</f>
        <v>0</v>
      </c>
      <c r="DL78" s="207">
        <f>'Income Statment'!DK78</f>
        <v>0</v>
      </c>
      <c r="DM78" s="208">
        <f>'Income Statment'!DL78</f>
        <v>0</v>
      </c>
      <c r="DN78" s="208">
        <f>'Income Statment'!DM78</f>
        <v>0</v>
      </c>
      <c r="DO78" s="208">
        <f>'Income Statment'!DN78</f>
        <v>0</v>
      </c>
      <c r="DP78" s="209">
        <f>'Income Statment'!DO78</f>
        <v>0</v>
      </c>
      <c r="DQ78" s="209">
        <f>'Income Statment'!DP78</f>
        <v>0</v>
      </c>
      <c r="DR78" s="209">
        <f>'Income Statment'!DQ78</f>
        <v>0</v>
      </c>
      <c r="DS78" s="6">
        <f>'Income Statment'!DR78</f>
        <v>0</v>
      </c>
      <c r="DT78" s="6">
        <f>'Income Statment'!DS78</f>
        <v>0</v>
      </c>
      <c r="DU78" s="6">
        <f>'Income Statment'!DT78</f>
        <v>0</v>
      </c>
    </row>
    <row r="79" spans="1:125" x14ac:dyDescent="0.25">
      <c r="A79" s="214" t="str">
        <f t="shared" si="1"/>
        <v>5020203</v>
      </c>
      <c r="B79" t="str">
        <f>'Income Statment'!A79</f>
        <v>5020203-Committees Compensation Expenses</v>
      </c>
      <c r="C79" s="6">
        <f>'Income Statment'!B79</f>
        <v>0</v>
      </c>
      <c r="D79" s="6">
        <f>'Income Statment'!C79</f>
        <v>0</v>
      </c>
      <c r="E79" s="6">
        <f>'Income Statment'!D79</f>
        <v>0</v>
      </c>
      <c r="F79" s="193">
        <f>'Income Statment'!E79</f>
        <v>0</v>
      </c>
      <c r="G79" s="193">
        <f>'Income Statment'!F79</f>
        <v>0</v>
      </c>
      <c r="H79" s="193">
        <f>'Income Statment'!G79</f>
        <v>0</v>
      </c>
      <c r="I79" s="193">
        <f>'Income Statment'!H79</f>
        <v>0</v>
      </c>
      <c r="J79" s="193">
        <f>'Income Statment'!I79</f>
        <v>0</v>
      </c>
      <c r="K79" s="193">
        <f>'Income Statment'!J79</f>
        <v>0</v>
      </c>
      <c r="L79" s="193">
        <f>'Income Statment'!K79</f>
        <v>0</v>
      </c>
      <c r="M79" s="193">
        <f>'Income Statment'!L79</f>
        <v>0</v>
      </c>
      <c r="N79" s="193">
        <f>'Income Statment'!M79</f>
        <v>0</v>
      </c>
      <c r="O79" s="193">
        <f>'Income Statment'!N79</f>
        <v>0</v>
      </c>
      <c r="P79" s="193">
        <f>'Income Statment'!O79</f>
        <v>0</v>
      </c>
      <c r="Q79" s="193">
        <f>'Income Statment'!P79</f>
        <v>0</v>
      </c>
      <c r="R79" s="193">
        <f>'Income Statment'!Q79</f>
        <v>0</v>
      </c>
      <c r="S79" s="193">
        <f>'Income Statment'!R79</f>
        <v>0</v>
      </c>
      <c r="T79" s="193">
        <f>'Income Statment'!S79</f>
        <v>0</v>
      </c>
      <c r="U79" s="193">
        <f>'Income Statment'!T79</f>
        <v>0</v>
      </c>
      <c r="V79" s="193">
        <f>'Income Statment'!U79</f>
        <v>0</v>
      </c>
      <c r="W79" s="193">
        <f>'Income Statment'!V79</f>
        <v>0</v>
      </c>
      <c r="X79" s="194">
        <f>'Income Statment'!W79</f>
        <v>0</v>
      </c>
      <c r="Y79" s="194">
        <f>'Income Statment'!X79</f>
        <v>0</v>
      </c>
      <c r="Z79" s="194">
        <f>'Income Statment'!Y79</f>
        <v>0</v>
      </c>
      <c r="AA79" s="194">
        <f>'Income Statment'!Z79</f>
        <v>0</v>
      </c>
      <c r="AB79" s="194">
        <f>'Income Statment'!AA79</f>
        <v>0</v>
      </c>
      <c r="AC79" s="194">
        <f>'Income Statment'!AB79</f>
        <v>0</v>
      </c>
      <c r="AD79" s="194">
        <f>'Income Statment'!AC79</f>
        <v>0</v>
      </c>
      <c r="AE79" s="194">
        <f>'Income Statment'!AD79</f>
        <v>0</v>
      </c>
      <c r="AF79" s="194">
        <f>'Income Statment'!AE79</f>
        <v>0</v>
      </c>
      <c r="AG79" s="194">
        <f>'Income Statment'!AF79</f>
        <v>0</v>
      </c>
      <c r="AH79" s="194">
        <f>'Income Statment'!AG79</f>
        <v>0</v>
      </c>
      <c r="AI79" s="194">
        <f>'Income Statment'!AH79</f>
        <v>0</v>
      </c>
      <c r="AJ79" s="194">
        <f>'Income Statment'!AI79</f>
        <v>0</v>
      </c>
      <c r="AK79" s="194">
        <f>'Income Statment'!AJ79</f>
        <v>0</v>
      </c>
      <c r="AL79" s="194">
        <f>'Income Statment'!AK79</f>
        <v>0</v>
      </c>
      <c r="AM79" s="194">
        <f>'Income Statment'!AL79</f>
        <v>0</v>
      </c>
      <c r="AN79" s="194">
        <f>'Income Statment'!AM79</f>
        <v>0</v>
      </c>
      <c r="AO79" s="194">
        <f>'Income Statment'!AN79</f>
        <v>0</v>
      </c>
      <c r="AP79" s="194">
        <f>'Income Statment'!AO79</f>
        <v>0</v>
      </c>
      <c r="AQ79" s="194">
        <f>'Income Statment'!AP79</f>
        <v>0</v>
      </c>
      <c r="AR79" s="194">
        <f>'Income Statment'!AQ79</f>
        <v>0</v>
      </c>
      <c r="AS79" s="194">
        <f>'Income Statment'!AR79</f>
        <v>0</v>
      </c>
      <c r="AT79" s="194">
        <f>'Income Statment'!AS79</f>
        <v>0</v>
      </c>
      <c r="AU79" s="194">
        <f>'Income Statment'!AT79</f>
        <v>0</v>
      </c>
      <c r="AV79" s="194">
        <f>'Income Statment'!AU79</f>
        <v>0</v>
      </c>
      <c r="AW79" s="194">
        <f>'Income Statment'!AV79</f>
        <v>0</v>
      </c>
      <c r="AX79" s="194">
        <f>'Income Statment'!AW79</f>
        <v>0</v>
      </c>
      <c r="AY79" s="194">
        <f>'Income Statment'!AX79</f>
        <v>0</v>
      </c>
      <c r="AZ79" s="194">
        <f>'Income Statment'!AY79</f>
        <v>0</v>
      </c>
      <c r="BA79" s="194">
        <f>'Income Statment'!AZ79</f>
        <v>0</v>
      </c>
      <c r="BB79" s="194">
        <f>'Income Statment'!BA79</f>
        <v>0</v>
      </c>
      <c r="BC79" s="194">
        <f>'Income Statment'!BB79</f>
        <v>0</v>
      </c>
      <c r="BD79" s="194">
        <f>'Income Statment'!BC79</f>
        <v>0</v>
      </c>
      <c r="BE79" s="194">
        <f>'Income Statment'!BD79</f>
        <v>0</v>
      </c>
      <c r="BF79" s="194">
        <f>'Income Statment'!BE79</f>
        <v>0</v>
      </c>
      <c r="BG79" s="194">
        <f>'Income Statment'!BF79</f>
        <v>0</v>
      </c>
      <c r="BH79" s="194">
        <f>'Income Statment'!BG79</f>
        <v>0</v>
      </c>
      <c r="BI79" s="194">
        <f>'Income Statment'!BH79</f>
        <v>0</v>
      </c>
      <c r="BJ79" s="194">
        <f>'Income Statment'!BI79</f>
        <v>0</v>
      </c>
      <c r="BK79" s="194">
        <f>'Income Statment'!BJ79</f>
        <v>0</v>
      </c>
      <c r="BL79" s="194">
        <f>'Income Statment'!BK79</f>
        <v>0</v>
      </c>
      <c r="BM79" s="194">
        <f>'Income Statment'!BL79</f>
        <v>0</v>
      </c>
      <c r="BN79" s="195">
        <f>'Income Statment'!BM79</f>
        <v>0</v>
      </c>
      <c r="BO79" s="195">
        <f>'Income Statment'!BN79</f>
        <v>0</v>
      </c>
      <c r="BP79" s="195">
        <f>'Income Statment'!BO79</f>
        <v>0</v>
      </c>
      <c r="BQ79" s="196">
        <f>'Income Statment'!BP79</f>
        <v>0</v>
      </c>
      <c r="BR79" s="196">
        <f>'Income Statment'!BQ79</f>
        <v>0</v>
      </c>
      <c r="BS79" s="196">
        <f>'Income Statment'!BR79</f>
        <v>0</v>
      </c>
      <c r="BT79" s="197">
        <f>'Income Statment'!BS79</f>
        <v>0</v>
      </c>
      <c r="BU79" s="197">
        <f>'Income Statment'!BT79</f>
        <v>0</v>
      </c>
      <c r="BV79" s="197">
        <f>'Income Statment'!BU79</f>
        <v>0</v>
      </c>
      <c r="BW79" s="198">
        <f>'Income Statment'!BV79</f>
        <v>0</v>
      </c>
      <c r="BX79" s="198">
        <f>'Income Statment'!BW79</f>
        <v>0</v>
      </c>
      <c r="BY79" s="198">
        <f>'Income Statment'!BX79</f>
        <v>0</v>
      </c>
      <c r="BZ79" s="199">
        <f>'Income Statment'!BY79</f>
        <v>0</v>
      </c>
      <c r="CA79" s="199">
        <f>'Income Statment'!BZ79</f>
        <v>0</v>
      </c>
      <c r="CB79" s="199">
        <f>'Income Statment'!CA79</f>
        <v>0</v>
      </c>
      <c r="CC79" s="200">
        <f>'Income Statment'!CB79</f>
        <v>0</v>
      </c>
      <c r="CD79" s="200">
        <f>'Income Statment'!CC79</f>
        <v>0</v>
      </c>
      <c r="CE79" s="200">
        <f>'Income Statment'!CD79</f>
        <v>0</v>
      </c>
      <c r="CF79" s="201">
        <f>'Income Statment'!CE79</f>
        <v>0</v>
      </c>
      <c r="CG79" s="201">
        <f>'Income Statment'!CF79</f>
        <v>0</v>
      </c>
      <c r="CH79" s="201">
        <f>'Income Statment'!CG79</f>
        <v>0</v>
      </c>
      <c r="CI79" s="201">
        <f>'Income Statment'!CH79</f>
        <v>0</v>
      </c>
      <c r="CJ79" s="201">
        <f>'Income Statment'!CI79</f>
        <v>0</v>
      </c>
      <c r="CK79" s="201">
        <f>'Income Statment'!CJ79</f>
        <v>0</v>
      </c>
      <c r="CL79" s="202">
        <f>'Income Statment'!CK79</f>
        <v>0</v>
      </c>
      <c r="CM79" s="202">
        <f>'Income Statment'!CL79</f>
        <v>0</v>
      </c>
      <c r="CN79" s="202">
        <f>'Income Statment'!CM79</f>
        <v>0</v>
      </c>
      <c r="CO79" s="193">
        <f>'Income Statment'!CN79</f>
        <v>0</v>
      </c>
      <c r="CP79" s="193">
        <f>'Income Statment'!CO79</f>
        <v>0</v>
      </c>
      <c r="CQ79" s="193">
        <f>'Income Statment'!CP79</f>
        <v>0</v>
      </c>
      <c r="CR79" s="203">
        <f>'Income Statment'!CQ79</f>
        <v>0</v>
      </c>
      <c r="CS79" s="203">
        <f>'Income Statment'!CR79</f>
        <v>0</v>
      </c>
      <c r="CT79" s="203">
        <f>'Income Statment'!CS79</f>
        <v>0</v>
      </c>
      <c r="CU79" s="194">
        <f>'Income Statment'!CT79</f>
        <v>0</v>
      </c>
      <c r="CV79" s="194">
        <f>'Income Statment'!CU79</f>
        <v>0</v>
      </c>
      <c r="CW79" s="194">
        <f>'Income Statment'!CV79</f>
        <v>0</v>
      </c>
      <c r="CX79" s="204">
        <f>'Income Statment'!CW79</f>
        <v>0</v>
      </c>
      <c r="CY79" s="204">
        <f>'Income Statment'!CX79</f>
        <v>0</v>
      </c>
      <c r="CZ79" s="204">
        <f>'Income Statment'!CY79</f>
        <v>0</v>
      </c>
      <c r="DA79" s="205">
        <f>'Income Statment'!CZ79</f>
        <v>0</v>
      </c>
      <c r="DB79" s="205">
        <f>'Income Statment'!DA79</f>
        <v>0</v>
      </c>
      <c r="DC79" s="205">
        <f>'Income Statment'!DB79</f>
        <v>0</v>
      </c>
      <c r="DD79" s="196">
        <f>'Income Statment'!DC79</f>
        <v>0</v>
      </c>
      <c r="DE79" s="196">
        <f>'Income Statment'!DD79</f>
        <v>0</v>
      </c>
      <c r="DF79" s="196">
        <f>'Income Statment'!DE79</f>
        <v>0</v>
      </c>
      <c r="DG79" s="206">
        <f>'Income Statment'!DF79</f>
        <v>0</v>
      </c>
      <c r="DH79" s="206">
        <f>'Income Statment'!DG79</f>
        <v>0</v>
      </c>
      <c r="DI79" s="206">
        <f>'Income Statment'!DH79</f>
        <v>0</v>
      </c>
      <c r="DJ79" s="207">
        <f>'Income Statment'!DI79</f>
        <v>0</v>
      </c>
      <c r="DK79" s="207">
        <f>'Income Statment'!DJ79</f>
        <v>0</v>
      </c>
      <c r="DL79" s="207">
        <f>'Income Statment'!DK79</f>
        <v>0</v>
      </c>
      <c r="DM79" s="208">
        <f>'Income Statment'!DL79</f>
        <v>0</v>
      </c>
      <c r="DN79" s="208">
        <f>'Income Statment'!DM79</f>
        <v>0</v>
      </c>
      <c r="DO79" s="208">
        <f>'Income Statment'!DN79</f>
        <v>0</v>
      </c>
      <c r="DP79" s="209">
        <f>'Income Statment'!DO79</f>
        <v>0</v>
      </c>
      <c r="DQ79" s="209">
        <f>'Income Statment'!DP79</f>
        <v>0</v>
      </c>
      <c r="DR79" s="209">
        <f>'Income Statment'!DQ79</f>
        <v>0</v>
      </c>
      <c r="DS79" s="6">
        <f>'Income Statment'!DR79</f>
        <v>0</v>
      </c>
      <c r="DT79" s="6">
        <f>'Income Statment'!DS79</f>
        <v>0</v>
      </c>
      <c r="DU79" s="6">
        <f>'Income Statment'!DT79</f>
        <v>0</v>
      </c>
    </row>
    <row r="80" spans="1:125" x14ac:dyDescent="0.25">
      <c r="A80" s="214" t="str">
        <f t="shared" si="1"/>
        <v>5020301</v>
      </c>
      <c r="B80" t="str">
        <f>'Income Statment'!A80</f>
        <v>5020301-Miscellaneous Consumables</v>
      </c>
      <c r="C80" s="6">
        <f>'Income Statment'!B80</f>
        <v>2479.951</v>
      </c>
      <c r="D80" s="6">
        <f>'Income Statment'!C80</f>
        <v>194</v>
      </c>
      <c r="E80" s="6">
        <f>'Income Statment'!D80</f>
        <v>2673.951</v>
      </c>
      <c r="F80" s="193">
        <f>'Income Statment'!E80</f>
        <v>0</v>
      </c>
      <c r="G80" s="193">
        <f>'Income Statment'!F80</f>
        <v>0</v>
      </c>
      <c r="H80" s="193">
        <f>'Income Statment'!G80</f>
        <v>0</v>
      </c>
      <c r="I80" s="193">
        <f>'Income Statment'!H80</f>
        <v>0</v>
      </c>
      <c r="J80" s="193">
        <f>'Income Statment'!I80</f>
        <v>0</v>
      </c>
      <c r="K80" s="193">
        <f>'Income Statment'!J80</f>
        <v>0</v>
      </c>
      <c r="L80" s="193">
        <f>'Income Statment'!K80</f>
        <v>0</v>
      </c>
      <c r="M80" s="193">
        <f>'Income Statment'!L80</f>
        <v>0</v>
      </c>
      <c r="N80" s="193">
        <f>'Income Statment'!M80</f>
        <v>0</v>
      </c>
      <c r="O80" s="193">
        <f>'Income Statment'!N80</f>
        <v>0</v>
      </c>
      <c r="P80" s="193">
        <f>'Income Statment'!O80</f>
        <v>0</v>
      </c>
      <c r="Q80" s="193">
        <f>'Income Statment'!P80</f>
        <v>0</v>
      </c>
      <c r="R80" s="193">
        <f>'Income Statment'!Q80</f>
        <v>0</v>
      </c>
      <c r="S80" s="193">
        <f>'Income Statment'!R80</f>
        <v>0</v>
      </c>
      <c r="T80" s="193">
        <f>'Income Statment'!S80</f>
        <v>0</v>
      </c>
      <c r="U80" s="193">
        <f>'Income Statment'!T80</f>
        <v>5746.8270000000002</v>
      </c>
      <c r="V80" s="193">
        <f>'Income Statment'!U80</f>
        <v>856.89099999999996</v>
      </c>
      <c r="W80" s="193">
        <f>'Income Statment'!V80</f>
        <v>6603.7179999999998</v>
      </c>
      <c r="X80" s="194">
        <f>'Income Statment'!W80</f>
        <v>5971.826</v>
      </c>
      <c r="Y80" s="194">
        <f>'Income Statment'!X80</f>
        <v>857.53200000000004</v>
      </c>
      <c r="Z80" s="194">
        <f>'Income Statment'!Y80</f>
        <v>6829.3580000000002</v>
      </c>
      <c r="AA80" s="194">
        <f>'Income Statment'!Z80</f>
        <v>63.555999999999997</v>
      </c>
      <c r="AB80" s="194">
        <f>'Income Statment'!AA80</f>
        <v>54.92</v>
      </c>
      <c r="AC80" s="194">
        <f>'Income Statment'!AB80</f>
        <v>118.476</v>
      </c>
      <c r="AD80" s="194">
        <f>'Income Statment'!AC80</f>
        <v>0</v>
      </c>
      <c r="AE80" s="194">
        <f>'Income Statment'!AD80</f>
        <v>0</v>
      </c>
      <c r="AF80" s="194">
        <f>'Income Statment'!AE80</f>
        <v>0</v>
      </c>
      <c r="AG80" s="194">
        <f>'Income Statment'!AF80</f>
        <v>20.921999999999997</v>
      </c>
      <c r="AH80" s="194">
        <f>'Income Statment'!AG80</f>
        <v>1.9220000000000002</v>
      </c>
      <c r="AI80" s="194">
        <f>'Income Statment'!AH80</f>
        <v>22.843999999999998</v>
      </c>
      <c r="AJ80" s="194">
        <f>'Income Statment'!AI80</f>
        <v>16.718</v>
      </c>
      <c r="AK80" s="194">
        <f>'Income Statment'!AJ80</f>
        <v>10.993</v>
      </c>
      <c r="AL80" s="194">
        <f>'Income Statment'!AK80</f>
        <v>27.710999999999999</v>
      </c>
      <c r="AM80" s="194">
        <f>'Income Statment'!AL80</f>
        <v>115.9</v>
      </c>
      <c r="AN80" s="194">
        <f>'Income Statment'!AM80</f>
        <v>110.5</v>
      </c>
      <c r="AO80" s="194">
        <f>'Income Statment'!AN80</f>
        <v>226.4</v>
      </c>
      <c r="AP80" s="194">
        <f>'Income Statment'!AO80</f>
        <v>0</v>
      </c>
      <c r="AQ80" s="194">
        <f>'Income Statment'!AP80</f>
        <v>0</v>
      </c>
      <c r="AR80" s="194">
        <f>'Income Statment'!AQ80</f>
        <v>0</v>
      </c>
      <c r="AS80" s="194">
        <f>'Income Statment'!AR80</f>
        <v>0</v>
      </c>
      <c r="AT80" s="194">
        <f>'Income Statment'!AS80</f>
        <v>0</v>
      </c>
      <c r="AU80" s="194">
        <f>'Income Statment'!AT80</f>
        <v>0</v>
      </c>
      <c r="AV80" s="194">
        <f>'Income Statment'!AU80</f>
        <v>578.49</v>
      </c>
      <c r="AW80" s="194">
        <f>'Income Statment'!AV80</f>
        <v>88.77</v>
      </c>
      <c r="AX80" s="194">
        <f>'Income Statment'!AW80</f>
        <v>667.26</v>
      </c>
      <c r="AY80" s="194">
        <f>'Income Statment'!AX80</f>
        <v>27</v>
      </c>
      <c r="AZ80" s="194">
        <f>'Income Statment'!AY80</f>
        <v>99.471999999999994</v>
      </c>
      <c r="BA80" s="194">
        <f>'Income Statment'!AZ80</f>
        <v>126.47199999999999</v>
      </c>
      <c r="BB80" s="194">
        <f>'Income Statment'!BA80</f>
        <v>23.338999999999999</v>
      </c>
      <c r="BC80" s="194">
        <f>'Income Statment'!BB80</f>
        <v>44.314</v>
      </c>
      <c r="BD80" s="194">
        <f>'Income Statment'!BC80</f>
        <v>67.652999999999992</v>
      </c>
      <c r="BE80" s="194">
        <f>'Income Statment'!BD80</f>
        <v>126.81700000000001</v>
      </c>
      <c r="BF80" s="194">
        <f>'Income Statment'!BE80</f>
        <v>21.4</v>
      </c>
      <c r="BG80" s="194">
        <f>'Income Statment'!BF80</f>
        <v>148.21700000000001</v>
      </c>
      <c r="BH80" s="194">
        <f>'Income Statment'!BG80</f>
        <v>0</v>
      </c>
      <c r="BI80" s="194">
        <f>'Income Statment'!BH80</f>
        <v>0</v>
      </c>
      <c r="BJ80" s="194">
        <f>'Income Statment'!BI80</f>
        <v>0</v>
      </c>
      <c r="BK80" s="194">
        <f>'Income Statment'!BJ80</f>
        <v>124</v>
      </c>
      <c r="BL80" s="194">
        <f>'Income Statment'!BK80</f>
        <v>180.333</v>
      </c>
      <c r="BM80" s="194">
        <f>'Income Statment'!BL80</f>
        <v>304.33299999999997</v>
      </c>
      <c r="BN80" s="195">
        <f>'Income Statment'!BM80</f>
        <v>0</v>
      </c>
      <c r="BO80" s="195">
        <f>'Income Statment'!BN80</f>
        <v>0</v>
      </c>
      <c r="BP80" s="195">
        <f>'Income Statment'!BO80</f>
        <v>0</v>
      </c>
      <c r="BQ80" s="196">
        <f>'Income Statment'!BP80</f>
        <v>551.01300000000003</v>
      </c>
      <c r="BR80" s="196">
        <f>'Income Statment'!BQ80</f>
        <v>190.5</v>
      </c>
      <c r="BS80" s="196">
        <f>'Income Statment'!BR80</f>
        <v>741.51300000000003</v>
      </c>
      <c r="BT80" s="197">
        <f>'Income Statment'!BS80</f>
        <v>0</v>
      </c>
      <c r="BU80" s="197">
        <f>'Income Statment'!BT80</f>
        <v>0</v>
      </c>
      <c r="BV80" s="197">
        <f>'Income Statment'!BU80</f>
        <v>0</v>
      </c>
      <c r="BW80" s="198">
        <f>'Income Statment'!BV80</f>
        <v>724.5</v>
      </c>
      <c r="BX80" s="198">
        <f>'Income Statment'!BW80</f>
        <v>58.475000000000001</v>
      </c>
      <c r="BY80" s="198">
        <f>'Income Statment'!BX80</f>
        <v>782.97500000000002</v>
      </c>
      <c r="BZ80" s="199">
        <f>'Income Statment'!BY80</f>
        <v>396.14</v>
      </c>
      <c r="CA80" s="199">
        <f>'Income Statment'!BZ80</f>
        <v>24.504000000000001</v>
      </c>
      <c r="CB80" s="199">
        <f>'Income Statment'!CA80</f>
        <v>420.64400000000001</v>
      </c>
      <c r="CC80" s="200">
        <f>'Income Statment'!CB80</f>
        <v>0</v>
      </c>
      <c r="CD80" s="200">
        <f>'Income Statment'!CC80</f>
        <v>0</v>
      </c>
      <c r="CE80" s="200">
        <f>'Income Statment'!CD80</f>
        <v>0</v>
      </c>
      <c r="CF80" s="201">
        <f>'Income Statment'!CE80</f>
        <v>0</v>
      </c>
      <c r="CG80" s="201">
        <f>'Income Statment'!CF80</f>
        <v>0</v>
      </c>
      <c r="CH80" s="201">
        <f>'Income Statment'!CG80</f>
        <v>0</v>
      </c>
      <c r="CI80" s="201">
        <f>'Income Statment'!CH80</f>
        <v>0</v>
      </c>
      <c r="CJ80" s="201">
        <f>'Income Statment'!CI80</f>
        <v>0</v>
      </c>
      <c r="CK80" s="201">
        <f>'Income Statment'!CJ80</f>
        <v>0</v>
      </c>
      <c r="CL80" s="202">
        <f>'Income Statment'!CK80</f>
        <v>0</v>
      </c>
      <c r="CM80" s="202">
        <f>'Income Statment'!CL80</f>
        <v>0</v>
      </c>
      <c r="CN80" s="202">
        <f>'Income Statment'!CM80</f>
        <v>0</v>
      </c>
      <c r="CO80" s="193">
        <f>'Income Statment'!CN80</f>
        <v>4.25</v>
      </c>
      <c r="CP80" s="193">
        <f>'Income Statment'!CO80</f>
        <v>0</v>
      </c>
      <c r="CQ80" s="193">
        <f>'Income Statment'!CP80</f>
        <v>4.25</v>
      </c>
      <c r="CR80" s="203">
        <f>'Income Statment'!CQ80</f>
        <v>0</v>
      </c>
      <c r="CS80" s="203">
        <f>'Income Statment'!CR80</f>
        <v>0</v>
      </c>
      <c r="CT80" s="203">
        <f>'Income Statment'!CS80</f>
        <v>0</v>
      </c>
      <c r="CU80" s="194">
        <f>'Income Statment'!CT80</f>
        <v>0</v>
      </c>
      <c r="CV80" s="194">
        <f>'Income Statment'!CU80</f>
        <v>0</v>
      </c>
      <c r="CW80" s="194">
        <f>'Income Statment'!CV80</f>
        <v>0</v>
      </c>
      <c r="CX80" s="204">
        <f>'Income Statment'!CW80</f>
        <v>0</v>
      </c>
      <c r="CY80" s="204">
        <f>'Income Statment'!CX80</f>
        <v>0</v>
      </c>
      <c r="CZ80" s="204">
        <f>'Income Statment'!CY80</f>
        <v>0</v>
      </c>
      <c r="DA80" s="205">
        <f>'Income Statment'!CZ80</f>
        <v>4381.7719999999999</v>
      </c>
      <c r="DB80" s="205">
        <f>'Income Statment'!DA80</f>
        <v>-24.218999999999994</v>
      </c>
      <c r="DC80" s="205">
        <f>'Income Statment'!DB80</f>
        <v>4357.5529999999999</v>
      </c>
      <c r="DD80" s="196">
        <f>'Income Statment'!DC80</f>
        <v>0</v>
      </c>
      <c r="DE80" s="196">
        <f>'Income Statment'!DD80</f>
        <v>0</v>
      </c>
      <c r="DF80" s="196">
        <f>'Income Statment'!DE80</f>
        <v>0</v>
      </c>
      <c r="DG80" s="206">
        <f>'Income Statment'!DF80</f>
        <v>127.724</v>
      </c>
      <c r="DH80" s="206">
        <f>'Income Statment'!DG80</f>
        <v>18.3</v>
      </c>
      <c r="DI80" s="206">
        <f>'Income Statment'!DH80</f>
        <v>146.024</v>
      </c>
      <c r="DJ80" s="207">
        <f>'Income Statment'!DI80</f>
        <v>196.6</v>
      </c>
      <c r="DK80" s="207">
        <f>'Income Statment'!DJ80</f>
        <v>0</v>
      </c>
      <c r="DL80" s="207">
        <f>'Income Statment'!DK80</f>
        <v>196.6</v>
      </c>
      <c r="DM80" s="208">
        <f>'Income Statment'!DL80</f>
        <v>947.77499999999998</v>
      </c>
      <c r="DN80" s="208">
        <f>'Income Statment'!DM80</f>
        <v>161.084</v>
      </c>
      <c r="DO80" s="208">
        <f>'Income Statment'!DN80</f>
        <v>1108.8589999999999</v>
      </c>
      <c r="DP80" s="209">
        <f>'Income Statment'!DO80</f>
        <v>0</v>
      </c>
      <c r="DQ80" s="209">
        <f>'Income Statment'!DP80</f>
        <v>0</v>
      </c>
      <c r="DR80" s="209">
        <f>'Income Statment'!DQ80</f>
        <v>0</v>
      </c>
      <c r="DS80" s="6">
        <f>'Income Statment'!DR80</f>
        <v>22625.120000000003</v>
      </c>
      <c r="DT80" s="6">
        <f>'Income Statment'!DS80</f>
        <v>2949.6910000000003</v>
      </c>
      <c r="DU80" s="6">
        <f>'Income Statment'!DT80</f>
        <v>25574.810999999994</v>
      </c>
    </row>
    <row r="81" spans="1:125" x14ac:dyDescent="0.25">
      <c r="A81" s="214" t="str">
        <f t="shared" si="1"/>
        <v>5020302</v>
      </c>
      <c r="B81" t="str">
        <f>'Income Statment'!A81</f>
        <v>5020302-Kitchen Tools Consumables</v>
      </c>
      <c r="C81" s="6">
        <f>'Income Statment'!B81</f>
        <v>189.75</v>
      </c>
      <c r="D81" s="6">
        <f>'Income Statment'!C81</f>
        <v>400</v>
      </c>
      <c r="E81" s="6">
        <f>'Income Statment'!D81</f>
        <v>589.75</v>
      </c>
      <c r="F81" s="193">
        <f>'Income Statment'!E81</f>
        <v>0</v>
      </c>
      <c r="G81" s="193">
        <f>'Income Statment'!F81</f>
        <v>0</v>
      </c>
      <c r="H81" s="193">
        <f>'Income Statment'!G81</f>
        <v>0</v>
      </c>
      <c r="I81" s="193">
        <f>'Income Statment'!H81</f>
        <v>0</v>
      </c>
      <c r="J81" s="193">
        <f>'Income Statment'!I81</f>
        <v>0</v>
      </c>
      <c r="K81" s="193">
        <f>'Income Statment'!J81</f>
        <v>0</v>
      </c>
      <c r="L81" s="193">
        <f>'Income Statment'!K81</f>
        <v>0</v>
      </c>
      <c r="M81" s="193">
        <f>'Income Statment'!L81</f>
        <v>0</v>
      </c>
      <c r="N81" s="193">
        <f>'Income Statment'!M81</f>
        <v>0</v>
      </c>
      <c r="O81" s="193">
        <f>'Income Statment'!N81</f>
        <v>0</v>
      </c>
      <c r="P81" s="193">
        <f>'Income Statment'!O81</f>
        <v>0</v>
      </c>
      <c r="Q81" s="193">
        <f>'Income Statment'!P81</f>
        <v>0</v>
      </c>
      <c r="R81" s="193">
        <f>'Income Statment'!Q81</f>
        <v>0</v>
      </c>
      <c r="S81" s="193">
        <f>'Income Statment'!R81</f>
        <v>0</v>
      </c>
      <c r="T81" s="193">
        <f>'Income Statment'!S81</f>
        <v>0</v>
      </c>
      <c r="U81" s="193">
        <f>'Income Statment'!T81</f>
        <v>4453.3500000000004</v>
      </c>
      <c r="V81" s="193">
        <f>'Income Statment'!U81</f>
        <v>1028</v>
      </c>
      <c r="W81" s="193">
        <f>'Income Statment'!V81</f>
        <v>5481.35</v>
      </c>
      <c r="X81" s="194">
        <f>'Income Statment'!W81</f>
        <v>2596</v>
      </c>
      <c r="Y81" s="194">
        <f>'Income Statment'!X81</f>
        <v>416</v>
      </c>
      <c r="Z81" s="194">
        <f>'Income Statment'!Y81</f>
        <v>3012</v>
      </c>
      <c r="AA81" s="194">
        <f>'Income Statment'!Z81</f>
        <v>0</v>
      </c>
      <c r="AB81" s="194">
        <f>'Income Statment'!AA81</f>
        <v>0</v>
      </c>
      <c r="AC81" s="194">
        <f>'Income Statment'!AB81</f>
        <v>0</v>
      </c>
      <c r="AD81" s="194">
        <f>'Income Statment'!AC81</f>
        <v>0</v>
      </c>
      <c r="AE81" s="194">
        <f>'Income Statment'!AD81</f>
        <v>0</v>
      </c>
      <c r="AF81" s="194">
        <f>'Income Statment'!AE81</f>
        <v>0</v>
      </c>
      <c r="AG81" s="194">
        <f>'Income Statment'!AF81</f>
        <v>0</v>
      </c>
      <c r="AH81" s="194">
        <f>'Income Statment'!AG81</f>
        <v>0</v>
      </c>
      <c r="AI81" s="194">
        <f>'Income Statment'!AH81</f>
        <v>0</v>
      </c>
      <c r="AJ81" s="194">
        <f>'Income Statment'!AI81</f>
        <v>0</v>
      </c>
      <c r="AK81" s="194">
        <f>'Income Statment'!AJ81</f>
        <v>0</v>
      </c>
      <c r="AL81" s="194">
        <f>'Income Statment'!AK81</f>
        <v>0</v>
      </c>
      <c r="AM81" s="194">
        <f>'Income Statment'!AL81</f>
        <v>0</v>
      </c>
      <c r="AN81" s="194">
        <f>'Income Statment'!AM81</f>
        <v>0</v>
      </c>
      <c r="AO81" s="194">
        <f>'Income Statment'!AN81</f>
        <v>0</v>
      </c>
      <c r="AP81" s="194">
        <f>'Income Statment'!AO81</f>
        <v>0</v>
      </c>
      <c r="AQ81" s="194">
        <f>'Income Statment'!AP81</f>
        <v>0</v>
      </c>
      <c r="AR81" s="194">
        <f>'Income Statment'!AQ81</f>
        <v>0</v>
      </c>
      <c r="AS81" s="194">
        <f>'Income Statment'!AR81</f>
        <v>0</v>
      </c>
      <c r="AT81" s="194">
        <f>'Income Statment'!AS81</f>
        <v>0</v>
      </c>
      <c r="AU81" s="194">
        <f>'Income Statment'!AT81</f>
        <v>0</v>
      </c>
      <c r="AV81" s="194">
        <f>'Income Statment'!AU81</f>
        <v>-100</v>
      </c>
      <c r="AW81" s="194">
        <f>'Income Statment'!AV81</f>
        <v>90</v>
      </c>
      <c r="AX81" s="194">
        <f>'Income Statment'!AW81</f>
        <v>-10</v>
      </c>
      <c r="AY81" s="194">
        <f>'Income Statment'!AX81</f>
        <v>0</v>
      </c>
      <c r="AZ81" s="194">
        <f>'Income Statment'!AY81</f>
        <v>0</v>
      </c>
      <c r="BA81" s="194">
        <f>'Income Statment'!AZ81</f>
        <v>0</v>
      </c>
      <c r="BB81" s="194">
        <f>'Income Statment'!BA81</f>
        <v>0</v>
      </c>
      <c r="BC81" s="194">
        <f>'Income Statment'!BB81</f>
        <v>0</v>
      </c>
      <c r="BD81" s="194">
        <f>'Income Statment'!BC81</f>
        <v>0</v>
      </c>
      <c r="BE81" s="194">
        <f>'Income Statment'!BD81</f>
        <v>0</v>
      </c>
      <c r="BF81" s="194">
        <f>'Income Statment'!BE81</f>
        <v>0</v>
      </c>
      <c r="BG81" s="194">
        <f>'Income Statment'!BF81</f>
        <v>0</v>
      </c>
      <c r="BH81" s="194">
        <f>'Income Statment'!BG81</f>
        <v>0</v>
      </c>
      <c r="BI81" s="194">
        <f>'Income Statment'!BH81</f>
        <v>0</v>
      </c>
      <c r="BJ81" s="194">
        <f>'Income Statment'!BI81</f>
        <v>0</v>
      </c>
      <c r="BK81" s="194">
        <f>'Income Statment'!BJ81</f>
        <v>0</v>
      </c>
      <c r="BL81" s="194">
        <f>'Income Statment'!BK81</f>
        <v>0</v>
      </c>
      <c r="BM81" s="194">
        <f>'Income Statment'!BL81</f>
        <v>0</v>
      </c>
      <c r="BN81" s="195">
        <f>'Income Statment'!BM81</f>
        <v>0</v>
      </c>
      <c r="BO81" s="195">
        <f>'Income Statment'!BN81</f>
        <v>0</v>
      </c>
      <c r="BP81" s="195">
        <f>'Income Statment'!BO81</f>
        <v>0</v>
      </c>
      <c r="BQ81" s="196">
        <f>'Income Statment'!BP81</f>
        <v>0</v>
      </c>
      <c r="BR81" s="196">
        <f>'Income Statment'!BQ81</f>
        <v>0</v>
      </c>
      <c r="BS81" s="196">
        <f>'Income Statment'!BR81</f>
        <v>0</v>
      </c>
      <c r="BT81" s="197">
        <f>'Income Statment'!BS81</f>
        <v>0</v>
      </c>
      <c r="BU81" s="197">
        <f>'Income Statment'!BT81</f>
        <v>0</v>
      </c>
      <c r="BV81" s="197">
        <f>'Income Statment'!BU81</f>
        <v>0</v>
      </c>
      <c r="BW81" s="198">
        <f>'Income Statment'!BV81</f>
        <v>0</v>
      </c>
      <c r="BX81" s="198">
        <f>'Income Statment'!BW81</f>
        <v>0</v>
      </c>
      <c r="BY81" s="198">
        <f>'Income Statment'!BX81</f>
        <v>0</v>
      </c>
      <c r="BZ81" s="199">
        <f>'Income Statment'!BY81</f>
        <v>0</v>
      </c>
      <c r="CA81" s="199">
        <f>'Income Statment'!BZ81</f>
        <v>0</v>
      </c>
      <c r="CB81" s="199">
        <f>'Income Statment'!CA81</f>
        <v>0</v>
      </c>
      <c r="CC81" s="200">
        <f>'Income Statment'!CB81</f>
        <v>0</v>
      </c>
      <c r="CD81" s="200">
        <f>'Income Statment'!CC81</f>
        <v>0</v>
      </c>
      <c r="CE81" s="200">
        <f>'Income Statment'!CD81</f>
        <v>0</v>
      </c>
      <c r="CF81" s="201">
        <f>'Income Statment'!CE81</f>
        <v>0</v>
      </c>
      <c r="CG81" s="201">
        <f>'Income Statment'!CF81</f>
        <v>0</v>
      </c>
      <c r="CH81" s="201">
        <f>'Income Statment'!CG81</f>
        <v>0</v>
      </c>
      <c r="CI81" s="201">
        <f>'Income Statment'!CH81</f>
        <v>0</v>
      </c>
      <c r="CJ81" s="201">
        <f>'Income Statment'!CI81</f>
        <v>0</v>
      </c>
      <c r="CK81" s="201">
        <f>'Income Statment'!CJ81</f>
        <v>0</v>
      </c>
      <c r="CL81" s="202">
        <f>'Income Statment'!CK81</f>
        <v>0</v>
      </c>
      <c r="CM81" s="202">
        <f>'Income Statment'!CL81</f>
        <v>0</v>
      </c>
      <c r="CN81" s="202">
        <f>'Income Statment'!CM81</f>
        <v>0</v>
      </c>
      <c r="CO81" s="193">
        <f>'Income Statment'!CN81</f>
        <v>11.9</v>
      </c>
      <c r="CP81" s="193">
        <f>'Income Statment'!CO81</f>
        <v>0</v>
      </c>
      <c r="CQ81" s="193">
        <f>'Income Statment'!CP81</f>
        <v>11.9</v>
      </c>
      <c r="CR81" s="203">
        <f>'Income Statment'!CQ81</f>
        <v>0</v>
      </c>
      <c r="CS81" s="203">
        <f>'Income Statment'!CR81</f>
        <v>0</v>
      </c>
      <c r="CT81" s="203">
        <f>'Income Statment'!CS81</f>
        <v>0</v>
      </c>
      <c r="CU81" s="194">
        <f>'Income Statment'!CT81</f>
        <v>0</v>
      </c>
      <c r="CV81" s="194">
        <f>'Income Statment'!CU81</f>
        <v>0</v>
      </c>
      <c r="CW81" s="194">
        <f>'Income Statment'!CV81</f>
        <v>0</v>
      </c>
      <c r="CX81" s="204">
        <f>'Income Statment'!CW81</f>
        <v>0</v>
      </c>
      <c r="CY81" s="204">
        <f>'Income Statment'!CX81</f>
        <v>0</v>
      </c>
      <c r="CZ81" s="204">
        <f>'Income Statment'!CY81</f>
        <v>0</v>
      </c>
      <c r="DA81" s="205">
        <f>'Income Statment'!CZ81</f>
        <v>0</v>
      </c>
      <c r="DB81" s="205">
        <f>'Income Statment'!DA81</f>
        <v>0</v>
      </c>
      <c r="DC81" s="205">
        <f>'Income Statment'!DB81</f>
        <v>0</v>
      </c>
      <c r="DD81" s="196">
        <f>'Income Statment'!DC81</f>
        <v>0</v>
      </c>
      <c r="DE81" s="196">
        <f>'Income Statment'!DD81</f>
        <v>0</v>
      </c>
      <c r="DF81" s="196">
        <f>'Income Statment'!DE81</f>
        <v>0</v>
      </c>
      <c r="DG81" s="206">
        <f>'Income Statment'!DF81</f>
        <v>0</v>
      </c>
      <c r="DH81" s="206">
        <f>'Income Statment'!DG81</f>
        <v>0</v>
      </c>
      <c r="DI81" s="206">
        <f>'Income Statment'!DH81</f>
        <v>0</v>
      </c>
      <c r="DJ81" s="207">
        <f>'Income Statment'!DI81</f>
        <v>474</v>
      </c>
      <c r="DK81" s="207">
        <f>'Income Statment'!DJ81</f>
        <v>79</v>
      </c>
      <c r="DL81" s="207">
        <f>'Income Statment'!DK81</f>
        <v>553</v>
      </c>
      <c r="DM81" s="208">
        <f>'Income Statment'!DL81</f>
        <v>946.68000000000006</v>
      </c>
      <c r="DN81" s="208">
        <f>'Income Statment'!DM81</f>
        <v>415.05</v>
      </c>
      <c r="DO81" s="208">
        <f>'Income Statment'!DN81</f>
        <v>1361.73</v>
      </c>
      <c r="DP81" s="209">
        <f>'Income Statment'!DO81</f>
        <v>0</v>
      </c>
      <c r="DQ81" s="209">
        <f>'Income Statment'!DP81</f>
        <v>0</v>
      </c>
      <c r="DR81" s="209">
        <f>'Income Statment'!DQ81</f>
        <v>0</v>
      </c>
      <c r="DS81" s="6">
        <f>'Income Statment'!DR81</f>
        <v>8571.68</v>
      </c>
      <c r="DT81" s="6">
        <f>'Income Statment'!DS81</f>
        <v>2428.0500000000002</v>
      </c>
      <c r="DU81" s="6">
        <f>'Income Statment'!DT81</f>
        <v>10999.73</v>
      </c>
    </row>
    <row r="82" spans="1:125" x14ac:dyDescent="0.25">
      <c r="A82" s="214" t="str">
        <f t="shared" si="1"/>
        <v>5020303</v>
      </c>
      <c r="B82" t="str">
        <f>'Income Statment'!A82</f>
        <v>5020303-Fuel, Oils and Greases Expenses</v>
      </c>
      <c r="C82" s="6">
        <f>'Income Statment'!B82</f>
        <v>604.5</v>
      </c>
      <c r="D82" s="6">
        <f>'Income Statment'!C82</f>
        <v>157.5</v>
      </c>
      <c r="E82" s="6">
        <f>'Income Statment'!D82</f>
        <v>762</v>
      </c>
      <c r="F82" s="193">
        <f>'Income Statment'!E82</f>
        <v>0</v>
      </c>
      <c r="G82" s="193">
        <f>'Income Statment'!F82</f>
        <v>0</v>
      </c>
      <c r="H82" s="193">
        <f>'Income Statment'!G82</f>
        <v>0</v>
      </c>
      <c r="I82" s="193">
        <f>'Income Statment'!H82</f>
        <v>0</v>
      </c>
      <c r="J82" s="193">
        <f>'Income Statment'!I82</f>
        <v>0</v>
      </c>
      <c r="K82" s="193">
        <f>'Income Statment'!J82</f>
        <v>0</v>
      </c>
      <c r="L82" s="193">
        <f>'Income Statment'!K82</f>
        <v>0</v>
      </c>
      <c r="M82" s="193">
        <f>'Income Statment'!L82</f>
        <v>0</v>
      </c>
      <c r="N82" s="193">
        <f>'Income Statment'!M82</f>
        <v>0</v>
      </c>
      <c r="O82" s="193">
        <f>'Income Statment'!N82</f>
        <v>0</v>
      </c>
      <c r="P82" s="193">
        <f>'Income Statment'!O82</f>
        <v>0</v>
      </c>
      <c r="Q82" s="193">
        <f>'Income Statment'!P82</f>
        <v>0</v>
      </c>
      <c r="R82" s="193">
        <f>'Income Statment'!Q82</f>
        <v>0</v>
      </c>
      <c r="S82" s="193">
        <f>'Income Statment'!R82</f>
        <v>0</v>
      </c>
      <c r="T82" s="193">
        <f>'Income Statment'!S82</f>
        <v>0</v>
      </c>
      <c r="U82" s="193">
        <f>'Income Statment'!T82</f>
        <v>0</v>
      </c>
      <c r="V82" s="193">
        <f>'Income Statment'!U82</f>
        <v>0</v>
      </c>
      <c r="W82" s="193">
        <f>'Income Statment'!V82</f>
        <v>0</v>
      </c>
      <c r="X82" s="194">
        <f>'Income Statment'!W82</f>
        <v>1602.85</v>
      </c>
      <c r="Y82" s="194">
        <f>'Income Statment'!X82</f>
        <v>42</v>
      </c>
      <c r="Z82" s="194">
        <f>'Income Statment'!Y82</f>
        <v>1644.85</v>
      </c>
      <c r="AA82" s="194">
        <f>'Income Statment'!Z82</f>
        <v>0</v>
      </c>
      <c r="AB82" s="194">
        <f>'Income Statment'!AA82</f>
        <v>0</v>
      </c>
      <c r="AC82" s="194">
        <f>'Income Statment'!AB82</f>
        <v>0</v>
      </c>
      <c r="AD82" s="194">
        <f>'Income Statment'!AC82</f>
        <v>0</v>
      </c>
      <c r="AE82" s="194">
        <f>'Income Statment'!AD82</f>
        <v>0</v>
      </c>
      <c r="AF82" s="194">
        <f>'Income Statment'!AE82</f>
        <v>0</v>
      </c>
      <c r="AG82" s="194">
        <f>'Income Statment'!AF82</f>
        <v>0</v>
      </c>
      <c r="AH82" s="194">
        <f>'Income Statment'!AG82</f>
        <v>0</v>
      </c>
      <c r="AI82" s="194">
        <f>'Income Statment'!AH82</f>
        <v>0</v>
      </c>
      <c r="AJ82" s="194">
        <f>'Income Statment'!AI82</f>
        <v>0</v>
      </c>
      <c r="AK82" s="194">
        <f>'Income Statment'!AJ82</f>
        <v>0</v>
      </c>
      <c r="AL82" s="194">
        <f>'Income Statment'!AK82</f>
        <v>0</v>
      </c>
      <c r="AM82" s="194">
        <f>'Income Statment'!AL82</f>
        <v>0</v>
      </c>
      <c r="AN82" s="194">
        <f>'Income Statment'!AM82</f>
        <v>0</v>
      </c>
      <c r="AO82" s="194">
        <f>'Income Statment'!AN82</f>
        <v>0</v>
      </c>
      <c r="AP82" s="194">
        <f>'Income Statment'!AO82</f>
        <v>0</v>
      </c>
      <c r="AQ82" s="194">
        <f>'Income Statment'!AP82</f>
        <v>0</v>
      </c>
      <c r="AR82" s="194">
        <f>'Income Statment'!AQ82</f>
        <v>0</v>
      </c>
      <c r="AS82" s="194">
        <f>'Income Statment'!AR82</f>
        <v>0</v>
      </c>
      <c r="AT82" s="194">
        <f>'Income Statment'!AS82</f>
        <v>0</v>
      </c>
      <c r="AU82" s="194">
        <f>'Income Statment'!AT82</f>
        <v>0</v>
      </c>
      <c r="AV82" s="194">
        <f>'Income Statment'!AU82</f>
        <v>133.85</v>
      </c>
      <c r="AW82" s="194">
        <f>'Income Statment'!AV82</f>
        <v>0</v>
      </c>
      <c r="AX82" s="194">
        <f>'Income Statment'!AW82</f>
        <v>133.85</v>
      </c>
      <c r="AY82" s="194">
        <f>'Income Statment'!AX82</f>
        <v>369.1</v>
      </c>
      <c r="AZ82" s="194">
        <f>'Income Statment'!AY82</f>
        <v>183</v>
      </c>
      <c r="BA82" s="194">
        <f>'Income Statment'!AZ82</f>
        <v>552.1</v>
      </c>
      <c r="BB82" s="194">
        <f>'Income Statment'!BA82</f>
        <v>33.5</v>
      </c>
      <c r="BC82" s="194">
        <f>'Income Statment'!BB82</f>
        <v>51</v>
      </c>
      <c r="BD82" s="194">
        <f>'Income Statment'!BC82</f>
        <v>84.5</v>
      </c>
      <c r="BE82" s="194">
        <f>'Income Statment'!BD82</f>
        <v>0</v>
      </c>
      <c r="BF82" s="194">
        <f>'Income Statment'!BE82</f>
        <v>0</v>
      </c>
      <c r="BG82" s="194">
        <f>'Income Statment'!BF82</f>
        <v>0</v>
      </c>
      <c r="BH82" s="194">
        <f>'Income Statment'!BG82</f>
        <v>0</v>
      </c>
      <c r="BI82" s="194">
        <f>'Income Statment'!BH82</f>
        <v>0</v>
      </c>
      <c r="BJ82" s="194">
        <f>'Income Statment'!BI82</f>
        <v>0</v>
      </c>
      <c r="BK82" s="194">
        <f>'Income Statment'!BJ82</f>
        <v>184</v>
      </c>
      <c r="BL82" s="194">
        <f>'Income Statment'!BK82</f>
        <v>423</v>
      </c>
      <c r="BM82" s="194">
        <f>'Income Statment'!BL82</f>
        <v>607</v>
      </c>
      <c r="BN82" s="195">
        <f>'Income Statment'!BM82</f>
        <v>0</v>
      </c>
      <c r="BO82" s="195">
        <f>'Income Statment'!BN82</f>
        <v>0</v>
      </c>
      <c r="BP82" s="195">
        <f>'Income Statment'!BO82</f>
        <v>0</v>
      </c>
      <c r="BQ82" s="196">
        <f>'Income Statment'!BP82</f>
        <v>18</v>
      </c>
      <c r="BR82" s="196">
        <f>'Income Statment'!BQ82</f>
        <v>0</v>
      </c>
      <c r="BS82" s="196">
        <f>'Income Statment'!BR82</f>
        <v>18</v>
      </c>
      <c r="BT82" s="197">
        <f>'Income Statment'!BS82</f>
        <v>0</v>
      </c>
      <c r="BU82" s="197">
        <f>'Income Statment'!BT82</f>
        <v>0</v>
      </c>
      <c r="BV82" s="197">
        <f>'Income Statment'!BU82</f>
        <v>0</v>
      </c>
      <c r="BW82" s="198">
        <f>'Income Statment'!BV82</f>
        <v>0</v>
      </c>
      <c r="BX82" s="198">
        <f>'Income Statment'!BW82</f>
        <v>0</v>
      </c>
      <c r="BY82" s="198">
        <f>'Income Statment'!BX82</f>
        <v>0</v>
      </c>
      <c r="BZ82" s="199">
        <f>'Income Statment'!BY82</f>
        <v>0</v>
      </c>
      <c r="CA82" s="199">
        <f>'Income Statment'!BZ82</f>
        <v>0</v>
      </c>
      <c r="CB82" s="199">
        <f>'Income Statment'!CA82</f>
        <v>0</v>
      </c>
      <c r="CC82" s="200">
        <f>'Income Statment'!CB82</f>
        <v>0</v>
      </c>
      <c r="CD82" s="200">
        <f>'Income Statment'!CC82</f>
        <v>0</v>
      </c>
      <c r="CE82" s="200">
        <f>'Income Statment'!CD82</f>
        <v>0</v>
      </c>
      <c r="CF82" s="201">
        <f>'Income Statment'!CE82</f>
        <v>0</v>
      </c>
      <c r="CG82" s="201">
        <f>'Income Statment'!CF82</f>
        <v>0</v>
      </c>
      <c r="CH82" s="201">
        <f>'Income Statment'!CG82</f>
        <v>0</v>
      </c>
      <c r="CI82" s="201">
        <f>'Income Statment'!CH82</f>
        <v>0</v>
      </c>
      <c r="CJ82" s="201">
        <f>'Income Statment'!CI82</f>
        <v>0</v>
      </c>
      <c r="CK82" s="201">
        <f>'Income Statment'!CJ82</f>
        <v>0</v>
      </c>
      <c r="CL82" s="202">
        <f>'Income Statment'!CK82</f>
        <v>0</v>
      </c>
      <c r="CM82" s="202">
        <f>'Income Statment'!CL82</f>
        <v>0</v>
      </c>
      <c r="CN82" s="202">
        <f>'Income Statment'!CM82</f>
        <v>0</v>
      </c>
      <c r="CO82" s="193">
        <f>'Income Statment'!CN82</f>
        <v>0</v>
      </c>
      <c r="CP82" s="193">
        <f>'Income Statment'!CO82</f>
        <v>0</v>
      </c>
      <c r="CQ82" s="193">
        <f>'Income Statment'!CP82</f>
        <v>0</v>
      </c>
      <c r="CR82" s="203">
        <f>'Income Statment'!CQ82</f>
        <v>0</v>
      </c>
      <c r="CS82" s="203">
        <f>'Income Statment'!CR82</f>
        <v>0</v>
      </c>
      <c r="CT82" s="203">
        <f>'Income Statment'!CS82</f>
        <v>0</v>
      </c>
      <c r="CU82" s="194">
        <f>'Income Statment'!CT82</f>
        <v>0</v>
      </c>
      <c r="CV82" s="194">
        <f>'Income Statment'!CU82</f>
        <v>0</v>
      </c>
      <c r="CW82" s="194">
        <f>'Income Statment'!CV82</f>
        <v>0</v>
      </c>
      <c r="CX82" s="204">
        <f>'Income Statment'!CW82</f>
        <v>0</v>
      </c>
      <c r="CY82" s="204">
        <f>'Income Statment'!CX82</f>
        <v>0</v>
      </c>
      <c r="CZ82" s="204">
        <f>'Income Statment'!CY82</f>
        <v>0</v>
      </c>
      <c r="DA82" s="205">
        <f>'Income Statment'!CZ82</f>
        <v>1151.2860000000001</v>
      </c>
      <c r="DB82" s="205">
        <f>'Income Statment'!DA82</f>
        <v>139.11000000000001</v>
      </c>
      <c r="DC82" s="205">
        <f>'Income Statment'!DB82</f>
        <v>1290.3960000000002</v>
      </c>
      <c r="DD82" s="196">
        <f>'Income Statment'!DC82</f>
        <v>0</v>
      </c>
      <c r="DE82" s="196">
        <f>'Income Statment'!DD82</f>
        <v>0</v>
      </c>
      <c r="DF82" s="196">
        <f>'Income Statment'!DE82</f>
        <v>0</v>
      </c>
      <c r="DG82" s="206">
        <f>'Income Statment'!DF82</f>
        <v>0</v>
      </c>
      <c r="DH82" s="206">
        <f>'Income Statment'!DG82</f>
        <v>0</v>
      </c>
      <c r="DI82" s="206">
        <f>'Income Statment'!DH82</f>
        <v>0</v>
      </c>
      <c r="DJ82" s="207">
        <f>'Income Statment'!DI82</f>
        <v>0</v>
      </c>
      <c r="DK82" s="207">
        <f>'Income Statment'!DJ82</f>
        <v>0</v>
      </c>
      <c r="DL82" s="207">
        <f>'Income Statment'!DK82</f>
        <v>0</v>
      </c>
      <c r="DM82" s="208">
        <f>'Income Statment'!DL82</f>
        <v>503.19999999999993</v>
      </c>
      <c r="DN82" s="208">
        <f>'Income Statment'!DM82</f>
        <v>159.4</v>
      </c>
      <c r="DO82" s="208">
        <f>'Income Statment'!DN82</f>
        <v>662.59999999999991</v>
      </c>
      <c r="DP82" s="209">
        <f>'Income Statment'!DO82</f>
        <v>120.73</v>
      </c>
      <c r="DQ82" s="209">
        <f>'Income Statment'!DP82</f>
        <v>13.4</v>
      </c>
      <c r="DR82" s="209">
        <f>'Income Statment'!DQ82</f>
        <v>134.13</v>
      </c>
      <c r="DS82" s="6">
        <f>'Income Statment'!DR82</f>
        <v>4721.0159999999987</v>
      </c>
      <c r="DT82" s="6">
        <f>'Income Statment'!DS82</f>
        <v>1168.4100000000001</v>
      </c>
      <c r="DU82" s="6">
        <f>'Income Statment'!DT82</f>
        <v>5889.4260000000004</v>
      </c>
    </row>
    <row r="83" spans="1:125" x14ac:dyDescent="0.25">
      <c r="A83" s="214" t="str">
        <f t="shared" si="1"/>
        <v>5020304</v>
      </c>
      <c r="B83" t="str">
        <f>'Income Statment'!A83</f>
        <v>5020304-Agricultural Materials and Pesticides Expenses</v>
      </c>
      <c r="C83" s="6">
        <f>'Income Statment'!B83</f>
        <v>0</v>
      </c>
      <c r="D83" s="6">
        <f>'Income Statment'!C83</f>
        <v>0</v>
      </c>
      <c r="E83" s="6">
        <f>'Income Statment'!D83</f>
        <v>0</v>
      </c>
      <c r="F83" s="193">
        <f>'Income Statment'!E83</f>
        <v>0</v>
      </c>
      <c r="G83" s="193">
        <f>'Income Statment'!F83</f>
        <v>0</v>
      </c>
      <c r="H83" s="193">
        <f>'Income Statment'!G83</f>
        <v>0</v>
      </c>
      <c r="I83" s="193">
        <f>'Income Statment'!H83</f>
        <v>0</v>
      </c>
      <c r="J83" s="193">
        <f>'Income Statment'!I83</f>
        <v>0</v>
      </c>
      <c r="K83" s="193">
        <f>'Income Statment'!J83</f>
        <v>0</v>
      </c>
      <c r="L83" s="193">
        <f>'Income Statment'!K83</f>
        <v>0</v>
      </c>
      <c r="M83" s="193">
        <f>'Income Statment'!L83</f>
        <v>0</v>
      </c>
      <c r="N83" s="193">
        <f>'Income Statment'!M83</f>
        <v>0</v>
      </c>
      <c r="O83" s="193">
        <f>'Income Statment'!N83</f>
        <v>0</v>
      </c>
      <c r="P83" s="193">
        <f>'Income Statment'!O83</f>
        <v>0</v>
      </c>
      <c r="Q83" s="193">
        <f>'Income Statment'!P83</f>
        <v>0</v>
      </c>
      <c r="R83" s="193">
        <f>'Income Statment'!Q83</f>
        <v>0</v>
      </c>
      <c r="S83" s="193">
        <f>'Income Statment'!R83</f>
        <v>0</v>
      </c>
      <c r="T83" s="193">
        <f>'Income Statment'!S83</f>
        <v>0</v>
      </c>
      <c r="U83" s="193">
        <f>'Income Statment'!T83</f>
        <v>0</v>
      </c>
      <c r="V83" s="193">
        <f>'Income Statment'!U83</f>
        <v>0</v>
      </c>
      <c r="W83" s="193">
        <f>'Income Statment'!V83</f>
        <v>0</v>
      </c>
      <c r="X83" s="194">
        <f>'Income Statment'!W83</f>
        <v>0</v>
      </c>
      <c r="Y83" s="194">
        <f>'Income Statment'!X83</f>
        <v>0</v>
      </c>
      <c r="Z83" s="194">
        <f>'Income Statment'!Y83</f>
        <v>0</v>
      </c>
      <c r="AA83" s="194">
        <f>'Income Statment'!Z83</f>
        <v>0</v>
      </c>
      <c r="AB83" s="194">
        <f>'Income Statment'!AA83</f>
        <v>0</v>
      </c>
      <c r="AC83" s="194">
        <f>'Income Statment'!AB83</f>
        <v>0</v>
      </c>
      <c r="AD83" s="194">
        <f>'Income Statment'!AC83</f>
        <v>0</v>
      </c>
      <c r="AE83" s="194">
        <f>'Income Statment'!AD83</f>
        <v>0</v>
      </c>
      <c r="AF83" s="194">
        <f>'Income Statment'!AE83</f>
        <v>0</v>
      </c>
      <c r="AG83" s="194">
        <f>'Income Statment'!AF83</f>
        <v>0</v>
      </c>
      <c r="AH83" s="194">
        <f>'Income Statment'!AG83</f>
        <v>0</v>
      </c>
      <c r="AI83" s="194">
        <f>'Income Statment'!AH83</f>
        <v>0</v>
      </c>
      <c r="AJ83" s="194">
        <f>'Income Statment'!AI83</f>
        <v>0</v>
      </c>
      <c r="AK83" s="194">
        <f>'Income Statment'!AJ83</f>
        <v>0</v>
      </c>
      <c r="AL83" s="194">
        <f>'Income Statment'!AK83</f>
        <v>0</v>
      </c>
      <c r="AM83" s="194">
        <f>'Income Statment'!AL83</f>
        <v>0</v>
      </c>
      <c r="AN83" s="194">
        <f>'Income Statment'!AM83</f>
        <v>0</v>
      </c>
      <c r="AO83" s="194">
        <f>'Income Statment'!AN83</f>
        <v>0</v>
      </c>
      <c r="AP83" s="194">
        <f>'Income Statment'!AO83</f>
        <v>0</v>
      </c>
      <c r="AQ83" s="194">
        <f>'Income Statment'!AP83</f>
        <v>0</v>
      </c>
      <c r="AR83" s="194">
        <f>'Income Statment'!AQ83</f>
        <v>0</v>
      </c>
      <c r="AS83" s="194">
        <f>'Income Statment'!AR83</f>
        <v>0</v>
      </c>
      <c r="AT83" s="194">
        <f>'Income Statment'!AS83</f>
        <v>0</v>
      </c>
      <c r="AU83" s="194">
        <f>'Income Statment'!AT83</f>
        <v>0</v>
      </c>
      <c r="AV83" s="194">
        <f>'Income Statment'!AU83</f>
        <v>0</v>
      </c>
      <c r="AW83" s="194">
        <f>'Income Statment'!AV83</f>
        <v>0</v>
      </c>
      <c r="AX83" s="194">
        <f>'Income Statment'!AW83</f>
        <v>0</v>
      </c>
      <c r="AY83" s="194">
        <f>'Income Statment'!AX83</f>
        <v>0</v>
      </c>
      <c r="AZ83" s="194">
        <f>'Income Statment'!AY83</f>
        <v>0</v>
      </c>
      <c r="BA83" s="194">
        <f>'Income Statment'!AZ83</f>
        <v>0</v>
      </c>
      <c r="BB83" s="194">
        <f>'Income Statment'!BA83</f>
        <v>0</v>
      </c>
      <c r="BC83" s="194">
        <f>'Income Statment'!BB83</f>
        <v>0</v>
      </c>
      <c r="BD83" s="194">
        <f>'Income Statment'!BC83</f>
        <v>0</v>
      </c>
      <c r="BE83" s="194">
        <f>'Income Statment'!BD83</f>
        <v>0</v>
      </c>
      <c r="BF83" s="194">
        <f>'Income Statment'!BE83</f>
        <v>0</v>
      </c>
      <c r="BG83" s="194">
        <f>'Income Statment'!BF83</f>
        <v>0</v>
      </c>
      <c r="BH83" s="194">
        <f>'Income Statment'!BG83</f>
        <v>0</v>
      </c>
      <c r="BI83" s="194">
        <f>'Income Statment'!BH83</f>
        <v>0</v>
      </c>
      <c r="BJ83" s="194">
        <f>'Income Statment'!BI83</f>
        <v>0</v>
      </c>
      <c r="BK83" s="194">
        <f>'Income Statment'!BJ83</f>
        <v>0</v>
      </c>
      <c r="BL83" s="194">
        <f>'Income Statment'!BK83</f>
        <v>0</v>
      </c>
      <c r="BM83" s="194">
        <f>'Income Statment'!BL83</f>
        <v>0</v>
      </c>
      <c r="BN83" s="195">
        <f>'Income Statment'!BM83</f>
        <v>0</v>
      </c>
      <c r="BO83" s="195">
        <f>'Income Statment'!BN83</f>
        <v>0</v>
      </c>
      <c r="BP83" s="195">
        <f>'Income Statment'!BO83</f>
        <v>0</v>
      </c>
      <c r="BQ83" s="196">
        <f>'Income Statment'!BP83</f>
        <v>0</v>
      </c>
      <c r="BR83" s="196">
        <f>'Income Statment'!BQ83</f>
        <v>0</v>
      </c>
      <c r="BS83" s="196">
        <f>'Income Statment'!BR83</f>
        <v>0</v>
      </c>
      <c r="BT83" s="197">
        <f>'Income Statment'!BS83</f>
        <v>0</v>
      </c>
      <c r="BU83" s="197">
        <f>'Income Statment'!BT83</f>
        <v>0</v>
      </c>
      <c r="BV83" s="197">
        <f>'Income Statment'!BU83</f>
        <v>0</v>
      </c>
      <c r="BW83" s="198">
        <f>'Income Statment'!BV83</f>
        <v>0</v>
      </c>
      <c r="BX83" s="198">
        <f>'Income Statment'!BW83</f>
        <v>0</v>
      </c>
      <c r="BY83" s="198">
        <f>'Income Statment'!BX83</f>
        <v>0</v>
      </c>
      <c r="BZ83" s="199">
        <f>'Income Statment'!BY83</f>
        <v>0</v>
      </c>
      <c r="CA83" s="199">
        <f>'Income Statment'!BZ83</f>
        <v>0</v>
      </c>
      <c r="CB83" s="199">
        <f>'Income Statment'!CA83</f>
        <v>0</v>
      </c>
      <c r="CC83" s="200">
        <f>'Income Statment'!CB83</f>
        <v>0</v>
      </c>
      <c r="CD83" s="200">
        <f>'Income Statment'!CC83</f>
        <v>0</v>
      </c>
      <c r="CE83" s="200">
        <f>'Income Statment'!CD83</f>
        <v>0</v>
      </c>
      <c r="CF83" s="201">
        <f>'Income Statment'!CE83</f>
        <v>0</v>
      </c>
      <c r="CG83" s="201">
        <f>'Income Statment'!CF83</f>
        <v>0</v>
      </c>
      <c r="CH83" s="201">
        <f>'Income Statment'!CG83</f>
        <v>0</v>
      </c>
      <c r="CI83" s="201">
        <f>'Income Statment'!CH83</f>
        <v>0</v>
      </c>
      <c r="CJ83" s="201">
        <f>'Income Statment'!CI83</f>
        <v>0</v>
      </c>
      <c r="CK83" s="201">
        <f>'Income Statment'!CJ83</f>
        <v>0</v>
      </c>
      <c r="CL83" s="202">
        <f>'Income Statment'!CK83</f>
        <v>0</v>
      </c>
      <c r="CM83" s="202">
        <f>'Income Statment'!CL83</f>
        <v>0</v>
      </c>
      <c r="CN83" s="202">
        <f>'Income Statment'!CM83</f>
        <v>0</v>
      </c>
      <c r="CO83" s="193">
        <f>'Income Statment'!CN83</f>
        <v>0</v>
      </c>
      <c r="CP83" s="193">
        <f>'Income Statment'!CO83</f>
        <v>0</v>
      </c>
      <c r="CQ83" s="193">
        <f>'Income Statment'!CP83</f>
        <v>0</v>
      </c>
      <c r="CR83" s="203">
        <f>'Income Statment'!CQ83</f>
        <v>0</v>
      </c>
      <c r="CS83" s="203">
        <f>'Income Statment'!CR83</f>
        <v>0</v>
      </c>
      <c r="CT83" s="203">
        <f>'Income Statment'!CS83</f>
        <v>0</v>
      </c>
      <c r="CU83" s="194">
        <f>'Income Statment'!CT83</f>
        <v>0</v>
      </c>
      <c r="CV83" s="194">
        <f>'Income Statment'!CU83</f>
        <v>0</v>
      </c>
      <c r="CW83" s="194">
        <f>'Income Statment'!CV83</f>
        <v>0</v>
      </c>
      <c r="CX83" s="204">
        <f>'Income Statment'!CW83</f>
        <v>0</v>
      </c>
      <c r="CY83" s="204">
        <f>'Income Statment'!CX83</f>
        <v>0</v>
      </c>
      <c r="CZ83" s="204">
        <f>'Income Statment'!CY83</f>
        <v>0</v>
      </c>
      <c r="DA83" s="205">
        <f>'Income Statment'!CZ83</f>
        <v>3895</v>
      </c>
      <c r="DB83" s="205">
        <f>'Income Statment'!DA83</f>
        <v>475</v>
      </c>
      <c r="DC83" s="205">
        <f>'Income Statment'!DB83</f>
        <v>4370</v>
      </c>
      <c r="DD83" s="196">
        <f>'Income Statment'!DC83</f>
        <v>0</v>
      </c>
      <c r="DE83" s="196">
        <f>'Income Statment'!DD83</f>
        <v>0</v>
      </c>
      <c r="DF83" s="196">
        <f>'Income Statment'!DE83</f>
        <v>0</v>
      </c>
      <c r="DG83" s="206">
        <f>'Income Statment'!DF83</f>
        <v>0</v>
      </c>
      <c r="DH83" s="206">
        <f>'Income Statment'!DG83</f>
        <v>0</v>
      </c>
      <c r="DI83" s="206">
        <f>'Income Statment'!DH83</f>
        <v>0</v>
      </c>
      <c r="DJ83" s="207">
        <f>'Income Statment'!DI83</f>
        <v>0</v>
      </c>
      <c r="DK83" s="207">
        <f>'Income Statment'!DJ83</f>
        <v>0</v>
      </c>
      <c r="DL83" s="207">
        <f>'Income Statment'!DK83</f>
        <v>0</v>
      </c>
      <c r="DM83" s="208">
        <f>'Income Statment'!DL83</f>
        <v>0</v>
      </c>
      <c r="DN83" s="208">
        <f>'Income Statment'!DM83</f>
        <v>0</v>
      </c>
      <c r="DO83" s="208">
        <f>'Income Statment'!DN83</f>
        <v>0</v>
      </c>
      <c r="DP83" s="209">
        <f>'Income Statment'!DO83</f>
        <v>0</v>
      </c>
      <c r="DQ83" s="209">
        <f>'Income Statment'!DP83</f>
        <v>0</v>
      </c>
      <c r="DR83" s="209">
        <f>'Income Statment'!DQ83</f>
        <v>0</v>
      </c>
      <c r="DS83" s="6">
        <f>'Income Statment'!DR83</f>
        <v>3895</v>
      </c>
      <c r="DT83" s="6">
        <f>'Income Statment'!DS83</f>
        <v>475</v>
      </c>
      <c r="DU83" s="6">
        <f>'Income Statment'!DT83</f>
        <v>4370</v>
      </c>
    </row>
    <row r="84" spans="1:125" x14ac:dyDescent="0.25">
      <c r="A84" s="214" t="str">
        <f t="shared" si="1"/>
        <v>5020305</v>
      </c>
      <c r="B84" t="str">
        <f>'Income Statment'!A84</f>
        <v>5020305-Extinguishing Materials and Safety Equipment</v>
      </c>
      <c r="C84" s="6">
        <f>'Income Statment'!B84</f>
        <v>0</v>
      </c>
      <c r="D84" s="6">
        <f>'Income Statment'!C84</f>
        <v>0</v>
      </c>
      <c r="E84" s="6">
        <f>'Income Statment'!D84</f>
        <v>0</v>
      </c>
      <c r="F84" s="193">
        <f>'Income Statment'!E84</f>
        <v>0</v>
      </c>
      <c r="G84" s="193">
        <f>'Income Statment'!F84</f>
        <v>0</v>
      </c>
      <c r="H84" s="193">
        <f>'Income Statment'!G84</f>
        <v>0</v>
      </c>
      <c r="I84" s="193">
        <f>'Income Statment'!H84</f>
        <v>0</v>
      </c>
      <c r="J84" s="193">
        <f>'Income Statment'!I84</f>
        <v>0</v>
      </c>
      <c r="K84" s="193">
        <f>'Income Statment'!J84</f>
        <v>0</v>
      </c>
      <c r="L84" s="193">
        <f>'Income Statment'!K84</f>
        <v>0</v>
      </c>
      <c r="M84" s="193">
        <f>'Income Statment'!L84</f>
        <v>0</v>
      </c>
      <c r="N84" s="193">
        <f>'Income Statment'!M84</f>
        <v>0</v>
      </c>
      <c r="O84" s="193">
        <f>'Income Statment'!N84</f>
        <v>0</v>
      </c>
      <c r="P84" s="193">
        <f>'Income Statment'!O84</f>
        <v>0</v>
      </c>
      <c r="Q84" s="193">
        <f>'Income Statment'!P84</f>
        <v>0</v>
      </c>
      <c r="R84" s="193">
        <f>'Income Statment'!Q84</f>
        <v>0</v>
      </c>
      <c r="S84" s="193">
        <f>'Income Statment'!R84</f>
        <v>0</v>
      </c>
      <c r="T84" s="193">
        <f>'Income Statment'!S84</f>
        <v>0</v>
      </c>
      <c r="U84" s="193">
        <f>'Income Statment'!T84</f>
        <v>0</v>
      </c>
      <c r="V84" s="193">
        <f>'Income Statment'!U84</f>
        <v>0</v>
      </c>
      <c r="W84" s="193">
        <f>'Income Statment'!V84</f>
        <v>0</v>
      </c>
      <c r="X84" s="194">
        <f>'Income Statment'!W84</f>
        <v>0</v>
      </c>
      <c r="Y84" s="194">
        <f>'Income Statment'!X84</f>
        <v>0</v>
      </c>
      <c r="Z84" s="194">
        <f>'Income Statment'!Y84</f>
        <v>0</v>
      </c>
      <c r="AA84" s="194">
        <f>'Income Statment'!Z84</f>
        <v>0</v>
      </c>
      <c r="AB84" s="194">
        <f>'Income Statment'!AA84</f>
        <v>0</v>
      </c>
      <c r="AC84" s="194">
        <f>'Income Statment'!AB84</f>
        <v>0</v>
      </c>
      <c r="AD84" s="194">
        <f>'Income Statment'!AC84</f>
        <v>0</v>
      </c>
      <c r="AE84" s="194">
        <f>'Income Statment'!AD84</f>
        <v>0</v>
      </c>
      <c r="AF84" s="194">
        <f>'Income Statment'!AE84</f>
        <v>0</v>
      </c>
      <c r="AG84" s="194">
        <f>'Income Statment'!AF84</f>
        <v>0</v>
      </c>
      <c r="AH84" s="194">
        <f>'Income Statment'!AG84</f>
        <v>0</v>
      </c>
      <c r="AI84" s="194">
        <f>'Income Statment'!AH84</f>
        <v>0</v>
      </c>
      <c r="AJ84" s="194">
        <f>'Income Statment'!AI84</f>
        <v>0</v>
      </c>
      <c r="AK84" s="194">
        <f>'Income Statment'!AJ84</f>
        <v>0</v>
      </c>
      <c r="AL84" s="194">
        <f>'Income Statment'!AK84</f>
        <v>0</v>
      </c>
      <c r="AM84" s="194">
        <f>'Income Statment'!AL84</f>
        <v>0</v>
      </c>
      <c r="AN84" s="194">
        <f>'Income Statment'!AM84</f>
        <v>0</v>
      </c>
      <c r="AO84" s="194">
        <f>'Income Statment'!AN84</f>
        <v>0</v>
      </c>
      <c r="AP84" s="194">
        <f>'Income Statment'!AO84</f>
        <v>0</v>
      </c>
      <c r="AQ84" s="194">
        <f>'Income Statment'!AP84</f>
        <v>0</v>
      </c>
      <c r="AR84" s="194">
        <f>'Income Statment'!AQ84</f>
        <v>0</v>
      </c>
      <c r="AS84" s="194">
        <f>'Income Statment'!AR84</f>
        <v>0</v>
      </c>
      <c r="AT84" s="194">
        <f>'Income Statment'!AS84</f>
        <v>0</v>
      </c>
      <c r="AU84" s="194">
        <f>'Income Statment'!AT84</f>
        <v>0</v>
      </c>
      <c r="AV84" s="194">
        <f>'Income Statment'!AU84</f>
        <v>0</v>
      </c>
      <c r="AW84" s="194">
        <f>'Income Statment'!AV84</f>
        <v>0</v>
      </c>
      <c r="AX84" s="194">
        <f>'Income Statment'!AW84</f>
        <v>0</v>
      </c>
      <c r="AY84" s="194">
        <f>'Income Statment'!AX84</f>
        <v>0</v>
      </c>
      <c r="AZ84" s="194">
        <f>'Income Statment'!AY84</f>
        <v>0</v>
      </c>
      <c r="BA84" s="194">
        <f>'Income Statment'!AZ84</f>
        <v>0</v>
      </c>
      <c r="BB84" s="194">
        <f>'Income Statment'!BA84</f>
        <v>0</v>
      </c>
      <c r="BC84" s="194">
        <f>'Income Statment'!BB84</f>
        <v>0</v>
      </c>
      <c r="BD84" s="194">
        <f>'Income Statment'!BC84</f>
        <v>0</v>
      </c>
      <c r="BE84" s="194">
        <f>'Income Statment'!BD84</f>
        <v>0</v>
      </c>
      <c r="BF84" s="194">
        <f>'Income Statment'!BE84</f>
        <v>0</v>
      </c>
      <c r="BG84" s="194">
        <f>'Income Statment'!BF84</f>
        <v>0</v>
      </c>
      <c r="BH84" s="194">
        <f>'Income Statment'!BG84</f>
        <v>0</v>
      </c>
      <c r="BI84" s="194">
        <f>'Income Statment'!BH84</f>
        <v>0</v>
      </c>
      <c r="BJ84" s="194">
        <f>'Income Statment'!BI84</f>
        <v>0</v>
      </c>
      <c r="BK84" s="194">
        <f>'Income Statment'!BJ84</f>
        <v>0</v>
      </c>
      <c r="BL84" s="194">
        <f>'Income Statment'!BK84</f>
        <v>0</v>
      </c>
      <c r="BM84" s="194">
        <f>'Income Statment'!BL84</f>
        <v>0</v>
      </c>
      <c r="BN84" s="195">
        <f>'Income Statment'!BM84</f>
        <v>0</v>
      </c>
      <c r="BO84" s="195">
        <f>'Income Statment'!BN84</f>
        <v>0</v>
      </c>
      <c r="BP84" s="195">
        <f>'Income Statment'!BO84</f>
        <v>0</v>
      </c>
      <c r="BQ84" s="196">
        <f>'Income Statment'!BP84</f>
        <v>0</v>
      </c>
      <c r="BR84" s="196">
        <f>'Income Statment'!BQ84</f>
        <v>0</v>
      </c>
      <c r="BS84" s="196">
        <f>'Income Statment'!BR84</f>
        <v>0</v>
      </c>
      <c r="BT84" s="197">
        <f>'Income Statment'!BS84</f>
        <v>0</v>
      </c>
      <c r="BU84" s="197">
        <f>'Income Statment'!BT84</f>
        <v>0</v>
      </c>
      <c r="BV84" s="197">
        <f>'Income Statment'!BU84</f>
        <v>0</v>
      </c>
      <c r="BW84" s="198">
        <f>'Income Statment'!BV84</f>
        <v>0</v>
      </c>
      <c r="BX84" s="198">
        <f>'Income Statment'!BW84</f>
        <v>0</v>
      </c>
      <c r="BY84" s="198">
        <f>'Income Statment'!BX84</f>
        <v>0</v>
      </c>
      <c r="BZ84" s="199">
        <f>'Income Statment'!BY84</f>
        <v>0</v>
      </c>
      <c r="CA84" s="199">
        <f>'Income Statment'!BZ84</f>
        <v>0</v>
      </c>
      <c r="CB84" s="199">
        <f>'Income Statment'!CA84</f>
        <v>0</v>
      </c>
      <c r="CC84" s="200">
        <f>'Income Statment'!CB84</f>
        <v>0</v>
      </c>
      <c r="CD84" s="200">
        <f>'Income Statment'!CC84</f>
        <v>0</v>
      </c>
      <c r="CE84" s="200">
        <f>'Income Statment'!CD84</f>
        <v>0</v>
      </c>
      <c r="CF84" s="201">
        <f>'Income Statment'!CE84</f>
        <v>0</v>
      </c>
      <c r="CG84" s="201">
        <f>'Income Statment'!CF84</f>
        <v>0</v>
      </c>
      <c r="CH84" s="201">
        <f>'Income Statment'!CG84</f>
        <v>0</v>
      </c>
      <c r="CI84" s="201">
        <f>'Income Statment'!CH84</f>
        <v>0</v>
      </c>
      <c r="CJ84" s="201">
        <f>'Income Statment'!CI84</f>
        <v>0</v>
      </c>
      <c r="CK84" s="201">
        <f>'Income Statment'!CJ84</f>
        <v>0</v>
      </c>
      <c r="CL84" s="202">
        <f>'Income Statment'!CK84</f>
        <v>0</v>
      </c>
      <c r="CM84" s="202">
        <f>'Income Statment'!CL84</f>
        <v>0</v>
      </c>
      <c r="CN84" s="202">
        <f>'Income Statment'!CM84</f>
        <v>0</v>
      </c>
      <c r="CO84" s="193">
        <f>'Income Statment'!CN84</f>
        <v>0</v>
      </c>
      <c r="CP84" s="193">
        <f>'Income Statment'!CO84</f>
        <v>0</v>
      </c>
      <c r="CQ84" s="193">
        <f>'Income Statment'!CP84</f>
        <v>0</v>
      </c>
      <c r="CR84" s="203">
        <f>'Income Statment'!CQ84</f>
        <v>0</v>
      </c>
      <c r="CS84" s="203">
        <f>'Income Statment'!CR84</f>
        <v>0</v>
      </c>
      <c r="CT84" s="203">
        <f>'Income Statment'!CS84</f>
        <v>0</v>
      </c>
      <c r="CU84" s="194">
        <f>'Income Statment'!CT84</f>
        <v>0</v>
      </c>
      <c r="CV84" s="194">
        <f>'Income Statment'!CU84</f>
        <v>0</v>
      </c>
      <c r="CW84" s="194">
        <f>'Income Statment'!CV84</f>
        <v>0</v>
      </c>
      <c r="CX84" s="204">
        <f>'Income Statment'!CW84</f>
        <v>0</v>
      </c>
      <c r="CY84" s="204">
        <f>'Income Statment'!CX84</f>
        <v>0</v>
      </c>
      <c r="CZ84" s="204">
        <f>'Income Statment'!CY84</f>
        <v>0</v>
      </c>
      <c r="DA84" s="205">
        <f>'Income Statment'!CZ84</f>
        <v>628.75</v>
      </c>
      <c r="DB84" s="205">
        <f>'Income Statment'!DA84</f>
        <v>0</v>
      </c>
      <c r="DC84" s="205">
        <f>'Income Statment'!DB84</f>
        <v>628.75</v>
      </c>
      <c r="DD84" s="196">
        <f>'Income Statment'!DC84</f>
        <v>0</v>
      </c>
      <c r="DE84" s="196">
        <f>'Income Statment'!DD84</f>
        <v>0</v>
      </c>
      <c r="DF84" s="196">
        <f>'Income Statment'!DE84</f>
        <v>0</v>
      </c>
      <c r="DG84" s="206">
        <f>'Income Statment'!DF84</f>
        <v>0</v>
      </c>
      <c r="DH84" s="206">
        <f>'Income Statment'!DG84</f>
        <v>0</v>
      </c>
      <c r="DI84" s="206">
        <f>'Income Statment'!DH84</f>
        <v>0</v>
      </c>
      <c r="DJ84" s="207">
        <f>'Income Statment'!DI84</f>
        <v>0</v>
      </c>
      <c r="DK84" s="207">
        <f>'Income Statment'!DJ84</f>
        <v>0</v>
      </c>
      <c r="DL84" s="207">
        <f>'Income Statment'!DK84</f>
        <v>0</v>
      </c>
      <c r="DM84" s="208">
        <f>'Income Statment'!DL84</f>
        <v>0</v>
      </c>
      <c r="DN84" s="208">
        <f>'Income Statment'!DM84</f>
        <v>0</v>
      </c>
      <c r="DO84" s="208">
        <f>'Income Statment'!DN84</f>
        <v>0</v>
      </c>
      <c r="DP84" s="209">
        <f>'Income Statment'!DO84</f>
        <v>0</v>
      </c>
      <c r="DQ84" s="209">
        <f>'Income Statment'!DP84</f>
        <v>0</v>
      </c>
      <c r="DR84" s="209">
        <f>'Income Statment'!DQ84</f>
        <v>0</v>
      </c>
      <c r="DS84" s="6">
        <f>'Income Statment'!DR84</f>
        <v>628.75</v>
      </c>
      <c r="DT84" s="6">
        <f>'Income Statment'!DS84</f>
        <v>0</v>
      </c>
      <c r="DU84" s="6">
        <f>'Income Statment'!DT84</f>
        <v>628.75</v>
      </c>
    </row>
    <row r="85" spans="1:125" x14ac:dyDescent="0.25">
      <c r="A85" s="214" t="str">
        <f t="shared" si="1"/>
        <v>5020306</v>
      </c>
      <c r="B85" t="str">
        <f>'Income Statment'!A85</f>
        <v>5020306-Blankets, Linens and Furnishing Costs</v>
      </c>
      <c r="C85" s="6">
        <f>'Income Statment'!B85</f>
        <v>0</v>
      </c>
      <c r="D85" s="6">
        <f>'Income Statment'!C85</f>
        <v>0</v>
      </c>
      <c r="E85" s="6">
        <f>'Income Statment'!D85</f>
        <v>0</v>
      </c>
      <c r="F85" s="193">
        <f>'Income Statment'!E85</f>
        <v>0</v>
      </c>
      <c r="G85" s="193">
        <f>'Income Statment'!F85</f>
        <v>0</v>
      </c>
      <c r="H85" s="193">
        <f>'Income Statment'!G85</f>
        <v>0</v>
      </c>
      <c r="I85" s="193">
        <f>'Income Statment'!H85</f>
        <v>0</v>
      </c>
      <c r="J85" s="193">
        <f>'Income Statment'!I85</f>
        <v>0</v>
      </c>
      <c r="K85" s="193">
        <f>'Income Statment'!J85</f>
        <v>0</v>
      </c>
      <c r="L85" s="193">
        <f>'Income Statment'!K85</f>
        <v>0</v>
      </c>
      <c r="M85" s="193">
        <f>'Income Statment'!L85</f>
        <v>0</v>
      </c>
      <c r="N85" s="193">
        <f>'Income Statment'!M85</f>
        <v>0</v>
      </c>
      <c r="O85" s="193">
        <f>'Income Statment'!N85</f>
        <v>0</v>
      </c>
      <c r="P85" s="193">
        <f>'Income Statment'!O85</f>
        <v>0</v>
      </c>
      <c r="Q85" s="193">
        <f>'Income Statment'!P85</f>
        <v>0</v>
      </c>
      <c r="R85" s="193">
        <f>'Income Statment'!Q85</f>
        <v>0</v>
      </c>
      <c r="S85" s="193">
        <f>'Income Statment'!R85</f>
        <v>0</v>
      </c>
      <c r="T85" s="193">
        <f>'Income Statment'!S85</f>
        <v>0</v>
      </c>
      <c r="U85" s="193">
        <f>'Income Statment'!T85</f>
        <v>9341.9930000000004</v>
      </c>
      <c r="V85" s="193">
        <f>'Income Statment'!U85</f>
        <v>7014.1260000000002</v>
      </c>
      <c r="W85" s="193">
        <f>'Income Statment'!V85</f>
        <v>16356.119000000001</v>
      </c>
      <c r="X85" s="194">
        <f>'Income Statment'!W85</f>
        <v>1600</v>
      </c>
      <c r="Y85" s="194">
        <f>'Income Statment'!X85</f>
        <v>400</v>
      </c>
      <c r="Z85" s="194">
        <f>'Income Statment'!Y85</f>
        <v>2000</v>
      </c>
      <c r="AA85" s="194">
        <f>'Income Statment'!Z85</f>
        <v>0</v>
      </c>
      <c r="AB85" s="194">
        <f>'Income Statment'!AA85</f>
        <v>0</v>
      </c>
      <c r="AC85" s="194">
        <f>'Income Statment'!AB85</f>
        <v>0</v>
      </c>
      <c r="AD85" s="194">
        <f>'Income Statment'!AC85</f>
        <v>0</v>
      </c>
      <c r="AE85" s="194">
        <f>'Income Statment'!AD85</f>
        <v>0</v>
      </c>
      <c r="AF85" s="194">
        <f>'Income Statment'!AE85</f>
        <v>0</v>
      </c>
      <c r="AG85" s="194">
        <f>'Income Statment'!AF85</f>
        <v>0</v>
      </c>
      <c r="AH85" s="194">
        <f>'Income Statment'!AG85</f>
        <v>0</v>
      </c>
      <c r="AI85" s="194">
        <f>'Income Statment'!AH85</f>
        <v>0</v>
      </c>
      <c r="AJ85" s="194">
        <f>'Income Statment'!AI85</f>
        <v>0</v>
      </c>
      <c r="AK85" s="194">
        <f>'Income Statment'!AJ85</f>
        <v>0</v>
      </c>
      <c r="AL85" s="194">
        <f>'Income Statment'!AK85</f>
        <v>0</v>
      </c>
      <c r="AM85" s="194">
        <f>'Income Statment'!AL85</f>
        <v>0</v>
      </c>
      <c r="AN85" s="194">
        <f>'Income Statment'!AM85</f>
        <v>0</v>
      </c>
      <c r="AO85" s="194">
        <f>'Income Statment'!AN85</f>
        <v>0</v>
      </c>
      <c r="AP85" s="194">
        <f>'Income Statment'!AO85</f>
        <v>0</v>
      </c>
      <c r="AQ85" s="194">
        <f>'Income Statment'!AP85</f>
        <v>0</v>
      </c>
      <c r="AR85" s="194">
        <f>'Income Statment'!AQ85</f>
        <v>0</v>
      </c>
      <c r="AS85" s="194">
        <f>'Income Statment'!AR85</f>
        <v>0</v>
      </c>
      <c r="AT85" s="194">
        <f>'Income Statment'!AS85</f>
        <v>0</v>
      </c>
      <c r="AU85" s="194">
        <f>'Income Statment'!AT85</f>
        <v>0</v>
      </c>
      <c r="AV85" s="194">
        <f>'Income Statment'!AU85</f>
        <v>0</v>
      </c>
      <c r="AW85" s="194">
        <f>'Income Statment'!AV85</f>
        <v>0</v>
      </c>
      <c r="AX85" s="194">
        <f>'Income Statment'!AW85</f>
        <v>0</v>
      </c>
      <c r="AY85" s="194">
        <f>'Income Statment'!AX85</f>
        <v>0</v>
      </c>
      <c r="AZ85" s="194">
        <f>'Income Statment'!AY85</f>
        <v>0</v>
      </c>
      <c r="BA85" s="194">
        <f>'Income Statment'!AZ85</f>
        <v>0</v>
      </c>
      <c r="BB85" s="194">
        <f>'Income Statment'!BA85</f>
        <v>0</v>
      </c>
      <c r="BC85" s="194">
        <f>'Income Statment'!BB85</f>
        <v>0</v>
      </c>
      <c r="BD85" s="194">
        <f>'Income Statment'!BC85</f>
        <v>0</v>
      </c>
      <c r="BE85" s="194">
        <f>'Income Statment'!BD85</f>
        <v>0</v>
      </c>
      <c r="BF85" s="194">
        <f>'Income Statment'!BE85</f>
        <v>0</v>
      </c>
      <c r="BG85" s="194">
        <f>'Income Statment'!BF85</f>
        <v>0</v>
      </c>
      <c r="BH85" s="194">
        <f>'Income Statment'!BG85</f>
        <v>0</v>
      </c>
      <c r="BI85" s="194">
        <f>'Income Statment'!BH85</f>
        <v>0</v>
      </c>
      <c r="BJ85" s="194">
        <f>'Income Statment'!BI85</f>
        <v>0</v>
      </c>
      <c r="BK85" s="194">
        <f>'Income Statment'!BJ85</f>
        <v>0</v>
      </c>
      <c r="BL85" s="194">
        <f>'Income Statment'!BK85</f>
        <v>0</v>
      </c>
      <c r="BM85" s="194">
        <f>'Income Statment'!BL85</f>
        <v>0</v>
      </c>
      <c r="BN85" s="195">
        <f>'Income Statment'!BM85</f>
        <v>0</v>
      </c>
      <c r="BO85" s="195">
        <f>'Income Statment'!BN85</f>
        <v>0</v>
      </c>
      <c r="BP85" s="195">
        <f>'Income Statment'!BO85</f>
        <v>0</v>
      </c>
      <c r="BQ85" s="196">
        <f>'Income Statment'!BP85</f>
        <v>0</v>
      </c>
      <c r="BR85" s="196">
        <f>'Income Statment'!BQ85</f>
        <v>0</v>
      </c>
      <c r="BS85" s="196">
        <f>'Income Statment'!BR85</f>
        <v>0</v>
      </c>
      <c r="BT85" s="197">
        <f>'Income Statment'!BS85</f>
        <v>0</v>
      </c>
      <c r="BU85" s="197">
        <f>'Income Statment'!BT85</f>
        <v>0</v>
      </c>
      <c r="BV85" s="197">
        <f>'Income Statment'!BU85</f>
        <v>0</v>
      </c>
      <c r="BW85" s="198">
        <f>'Income Statment'!BV85</f>
        <v>0</v>
      </c>
      <c r="BX85" s="198">
        <f>'Income Statment'!BW85</f>
        <v>0</v>
      </c>
      <c r="BY85" s="198">
        <f>'Income Statment'!BX85</f>
        <v>0</v>
      </c>
      <c r="BZ85" s="199">
        <f>'Income Statment'!BY85</f>
        <v>0</v>
      </c>
      <c r="CA85" s="199">
        <f>'Income Statment'!BZ85</f>
        <v>0</v>
      </c>
      <c r="CB85" s="199">
        <f>'Income Statment'!CA85</f>
        <v>0</v>
      </c>
      <c r="CC85" s="200">
        <f>'Income Statment'!CB85</f>
        <v>0</v>
      </c>
      <c r="CD85" s="200">
        <f>'Income Statment'!CC85</f>
        <v>0</v>
      </c>
      <c r="CE85" s="200">
        <f>'Income Statment'!CD85</f>
        <v>0</v>
      </c>
      <c r="CF85" s="201">
        <f>'Income Statment'!CE85</f>
        <v>0</v>
      </c>
      <c r="CG85" s="201">
        <f>'Income Statment'!CF85</f>
        <v>0</v>
      </c>
      <c r="CH85" s="201">
        <f>'Income Statment'!CG85</f>
        <v>0</v>
      </c>
      <c r="CI85" s="201">
        <f>'Income Statment'!CH85</f>
        <v>0</v>
      </c>
      <c r="CJ85" s="201">
        <f>'Income Statment'!CI85</f>
        <v>0</v>
      </c>
      <c r="CK85" s="201">
        <f>'Income Statment'!CJ85</f>
        <v>0</v>
      </c>
      <c r="CL85" s="202">
        <f>'Income Statment'!CK85</f>
        <v>0</v>
      </c>
      <c r="CM85" s="202">
        <f>'Income Statment'!CL85</f>
        <v>0</v>
      </c>
      <c r="CN85" s="202">
        <f>'Income Statment'!CM85</f>
        <v>0</v>
      </c>
      <c r="CO85" s="193">
        <f>'Income Statment'!CN85</f>
        <v>0</v>
      </c>
      <c r="CP85" s="193">
        <f>'Income Statment'!CO85</f>
        <v>0</v>
      </c>
      <c r="CQ85" s="193">
        <f>'Income Statment'!CP85</f>
        <v>0</v>
      </c>
      <c r="CR85" s="203">
        <f>'Income Statment'!CQ85</f>
        <v>901</v>
      </c>
      <c r="CS85" s="203">
        <f>'Income Statment'!CR85</f>
        <v>0</v>
      </c>
      <c r="CT85" s="203">
        <f>'Income Statment'!CS85</f>
        <v>901</v>
      </c>
      <c r="CU85" s="194">
        <f>'Income Statment'!CT85</f>
        <v>0</v>
      </c>
      <c r="CV85" s="194">
        <f>'Income Statment'!CU85</f>
        <v>0</v>
      </c>
      <c r="CW85" s="194">
        <f>'Income Statment'!CV85</f>
        <v>0</v>
      </c>
      <c r="CX85" s="204">
        <f>'Income Statment'!CW85</f>
        <v>0</v>
      </c>
      <c r="CY85" s="204">
        <f>'Income Statment'!CX85</f>
        <v>0</v>
      </c>
      <c r="CZ85" s="204">
        <f>'Income Statment'!CY85</f>
        <v>0</v>
      </c>
      <c r="DA85" s="205">
        <f>'Income Statment'!CZ85</f>
        <v>0</v>
      </c>
      <c r="DB85" s="205">
        <f>'Income Statment'!DA85</f>
        <v>0</v>
      </c>
      <c r="DC85" s="205">
        <f>'Income Statment'!DB85</f>
        <v>0</v>
      </c>
      <c r="DD85" s="196">
        <f>'Income Statment'!DC85</f>
        <v>0</v>
      </c>
      <c r="DE85" s="196">
        <f>'Income Statment'!DD85</f>
        <v>0</v>
      </c>
      <c r="DF85" s="196">
        <f>'Income Statment'!DE85</f>
        <v>0</v>
      </c>
      <c r="DG85" s="206">
        <f>'Income Statment'!DF85</f>
        <v>0</v>
      </c>
      <c r="DH85" s="206">
        <f>'Income Statment'!DG85</f>
        <v>0</v>
      </c>
      <c r="DI85" s="206">
        <f>'Income Statment'!DH85</f>
        <v>0</v>
      </c>
      <c r="DJ85" s="207">
        <f>'Income Statment'!DI85</f>
        <v>1162</v>
      </c>
      <c r="DK85" s="207">
        <f>'Income Statment'!DJ85</f>
        <v>166</v>
      </c>
      <c r="DL85" s="207">
        <f>'Income Statment'!DK85</f>
        <v>1328</v>
      </c>
      <c r="DM85" s="208">
        <f>'Income Statment'!DL85</f>
        <v>0</v>
      </c>
      <c r="DN85" s="208">
        <f>'Income Statment'!DM85</f>
        <v>0</v>
      </c>
      <c r="DO85" s="208">
        <f>'Income Statment'!DN85</f>
        <v>0</v>
      </c>
      <c r="DP85" s="209">
        <f>'Income Statment'!DO85</f>
        <v>0</v>
      </c>
      <c r="DQ85" s="209">
        <f>'Income Statment'!DP85</f>
        <v>0</v>
      </c>
      <c r="DR85" s="209">
        <f>'Income Statment'!DQ85</f>
        <v>0</v>
      </c>
      <c r="DS85" s="6">
        <f>'Income Statment'!DR85</f>
        <v>13004.993</v>
      </c>
      <c r="DT85" s="6">
        <f>'Income Statment'!DS85</f>
        <v>7580.1260000000002</v>
      </c>
      <c r="DU85" s="6">
        <f>'Income Statment'!DT85</f>
        <v>20585.118999999999</v>
      </c>
    </row>
    <row r="86" spans="1:125" x14ac:dyDescent="0.25">
      <c r="A86" s="214" t="str">
        <f t="shared" si="1"/>
        <v>5020307</v>
      </c>
      <c r="B86" t="str">
        <f>'Income Statment'!A86</f>
        <v>5020307-Decoration Material Expenses</v>
      </c>
      <c r="C86" s="6">
        <f>'Income Statment'!B86</f>
        <v>350</v>
      </c>
      <c r="D86" s="6">
        <f>'Income Statment'!C86</f>
        <v>0</v>
      </c>
      <c r="E86" s="6">
        <f>'Income Statment'!D86</f>
        <v>350</v>
      </c>
      <c r="F86" s="193">
        <f>'Income Statment'!E86</f>
        <v>0</v>
      </c>
      <c r="G86" s="193">
        <f>'Income Statment'!F86</f>
        <v>0</v>
      </c>
      <c r="H86" s="193">
        <f>'Income Statment'!G86</f>
        <v>0</v>
      </c>
      <c r="I86" s="193">
        <f>'Income Statment'!H86</f>
        <v>0</v>
      </c>
      <c r="J86" s="193">
        <f>'Income Statment'!I86</f>
        <v>0</v>
      </c>
      <c r="K86" s="193">
        <f>'Income Statment'!J86</f>
        <v>0</v>
      </c>
      <c r="L86" s="193">
        <f>'Income Statment'!K86</f>
        <v>0</v>
      </c>
      <c r="M86" s="193">
        <f>'Income Statment'!L86</f>
        <v>0</v>
      </c>
      <c r="N86" s="193">
        <f>'Income Statment'!M86</f>
        <v>0</v>
      </c>
      <c r="O86" s="193">
        <f>'Income Statment'!N86</f>
        <v>0</v>
      </c>
      <c r="P86" s="193">
        <f>'Income Statment'!O86</f>
        <v>0</v>
      </c>
      <c r="Q86" s="193">
        <f>'Income Statment'!P86</f>
        <v>0</v>
      </c>
      <c r="R86" s="193">
        <f>'Income Statment'!Q86</f>
        <v>0</v>
      </c>
      <c r="S86" s="193">
        <f>'Income Statment'!R86</f>
        <v>0</v>
      </c>
      <c r="T86" s="193">
        <f>'Income Statment'!S86</f>
        <v>0</v>
      </c>
      <c r="U86" s="193">
        <f>'Income Statment'!T86</f>
        <v>22.67</v>
      </c>
      <c r="V86" s="193">
        <f>'Income Statment'!U86</f>
        <v>0</v>
      </c>
      <c r="W86" s="193">
        <f>'Income Statment'!V86</f>
        <v>22.67</v>
      </c>
      <c r="X86" s="194">
        <f>'Income Statment'!W86</f>
        <v>0</v>
      </c>
      <c r="Y86" s="194">
        <f>'Income Statment'!X86</f>
        <v>0</v>
      </c>
      <c r="Z86" s="194">
        <f>'Income Statment'!Y86</f>
        <v>0</v>
      </c>
      <c r="AA86" s="194">
        <f>'Income Statment'!Z86</f>
        <v>0</v>
      </c>
      <c r="AB86" s="194">
        <f>'Income Statment'!AA86</f>
        <v>0</v>
      </c>
      <c r="AC86" s="194">
        <f>'Income Statment'!AB86</f>
        <v>0</v>
      </c>
      <c r="AD86" s="194">
        <f>'Income Statment'!AC86</f>
        <v>0</v>
      </c>
      <c r="AE86" s="194">
        <f>'Income Statment'!AD86</f>
        <v>0</v>
      </c>
      <c r="AF86" s="194">
        <f>'Income Statment'!AE86</f>
        <v>0</v>
      </c>
      <c r="AG86" s="194">
        <f>'Income Statment'!AF86</f>
        <v>0</v>
      </c>
      <c r="AH86" s="194">
        <f>'Income Statment'!AG86</f>
        <v>0</v>
      </c>
      <c r="AI86" s="194">
        <f>'Income Statment'!AH86</f>
        <v>0</v>
      </c>
      <c r="AJ86" s="194">
        <f>'Income Statment'!AI86</f>
        <v>0</v>
      </c>
      <c r="AK86" s="194">
        <f>'Income Statment'!AJ86</f>
        <v>0</v>
      </c>
      <c r="AL86" s="194">
        <f>'Income Statment'!AK86</f>
        <v>0</v>
      </c>
      <c r="AM86" s="194">
        <f>'Income Statment'!AL86</f>
        <v>0</v>
      </c>
      <c r="AN86" s="194">
        <f>'Income Statment'!AM86</f>
        <v>0</v>
      </c>
      <c r="AO86" s="194">
        <f>'Income Statment'!AN86</f>
        <v>0</v>
      </c>
      <c r="AP86" s="194">
        <f>'Income Statment'!AO86</f>
        <v>0</v>
      </c>
      <c r="AQ86" s="194">
        <f>'Income Statment'!AP86</f>
        <v>0</v>
      </c>
      <c r="AR86" s="194">
        <f>'Income Statment'!AQ86</f>
        <v>0</v>
      </c>
      <c r="AS86" s="194">
        <f>'Income Statment'!AR86</f>
        <v>0</v>
      </c>
      <c r="AT86" s="194">
        <f>'Income Statment'!AS86</f>
        <v>0</v>
      </c>
      <c r="AU86" s="194">
        <f>'Income Statment'!AT86</f>
        <v>0</v>
      </c>
      <c r="AV86" s="194">
        <f>'Income Statment'!AU86</f>
        <v>0</v>
      </c>
      <c r="AW86" s="194">
        <f>'Income Statment'!AV86</f>
        <v>0</v>
      </c>
      <c r="AX86" s="194">
        <f>'Income Statment'!AW86</f>
        <v>0</v>
      </c>
      <c r="AY86" s="194">
        <f>'Income Statment'!AX86</f>
        <v>0</v>
      </c>
      <c r="AZ86" s="194">
        <f>'Income Statment'!AY86</f>
        <v>0</v>
      </c>
      <c r="BA86" s="194">
        <f>'Income Statment'!AZ86</f>
        <v>0</v>
      </c>
      <c r="BB86" s="194">
        <f>'Income Statment'!BA86</f>
        <v>0</v>
      </c>
      <c r="BC86" s="194">
        <f>'Income Statment'!BB86</f>
        <v>0</v>
      </c>
      <c r="BD86" s="194">
        <f>'Income Statment'!BC86</f>
        <v>0</v>
      </c>
      <c r="BE86" s="194">
        <f>'Income Statment'!BD86</f>
        <v>0</v>
      </c>
      <c r="BF86" s="194">
        <f>'Income Statment'!BE86</f>
        <v>0</v>
      </c>
      <c r="BG86" s="194">
        <f>'Income Statment'!BF86</f>
        <v>0</v>
      </c>
      <c r="BH86" s="194">
        <f>'Income Statment'!BG86</f>
        <v>0</v>
      </c>
      <c r="BI86" s="194">
        <f>'Income Statment'!BH86</f>
        <v>0</v>
      </c>
      <c r="BJ86" s="194">
        <f>'Income Statment'!BI86</f>
        <v>0</v>
      </c>
      <c r="BK86" s="194">
        <f>'Income Statment'!BJ86</f>
        <v>0</v>
      </c>
      <c r="BL86" s="194">
        <f>'Income Statment'!BK86</f>
        <v>0</v>
      </c>
      <c r="BM86" s="194">
        <f>'Income Statment'!BL86</f>
        <v>0</v>
      </c>
      <c r="BN86" s="195">
        <f>'Income Statment'!BM86</f>
        <v>0</v>
      </c>
      <c r="BO86" s="195">
        <f>'Income Statment'!BN86</f>
        <v>0</v>
      </c>
      <c r="BP86" s="195">
        <f>'Income Statment'!BO86</f>
        <v>0</v>
      </c>
      <c r="BQ86" s="196">
        <f>'Income Statment'!BP86</f>
        <v>0</v>
      </c>
      <c r="BR86" s="196">
        <f>'Income Statment'!BQ86</f>
        <v>0</v>
      </c>
      <c r="BS86" s="196">
        <f>'Income Statment'!BR86</f>
        <v>0</v>
      </c>
      <c r="BT86" s="197">
        <f>'Income Statment'!BS86</f>
        <v>0</v>
      </c>
      <c r="BU86" s="197">
        <f>'Income Statment'!BT86</f>
        <v>0</v>
      </c>
      <c r="BV86" s="197">
        <f>'Income Statment'!BU86</f>
        <v>0</v>
      </c>
      <c r="BW86" s="198">
        <f>'Income Statment'!BV86</f>
        <v>0</v>
      </c>
      <c r="BX86" s="198">
        <f>'Income Statment'!BW86</f>
        <v>0</v>
      </c>
      <c r="BY86" s="198">
        <f>'Income Statment'!BX86</f>
        <v>0</v>
      </c>
      <c r="BZ86" s="199">
        <f>'Income Statment'!BY86</f>
        <v>0</v>
      </c>
      <c r="CA86" s="199">
        <f>'Income Statment'!BZ86</f>
        <v>0</v>
      </c>
      <c r="CB86" s="199">
        <f>'Income Statment'!CA86</f>
        <v>0</v>
      </c>
      <c r="CC86" s="200">
        <f>'Income Statment'!CB86</f>
        <v>0</v>
      </c>
      <c r="CD86" s="200">
        <f>'Income Statment'!CC86</f>
        <v>0</v>
      </c>
      <c r="CE86" s="200">
        <f>'Income Statment'!CD86</f>
        <v>0</v>
      </c>
      <c r="CF86" s="201">
        <f>'Income Statment'!CE86</f>
        <v>0</v>
      </c>
      <c r="CG86" s="201">
        <f>'Income Statment'!CF86</f>
        <v>0</v>
      </c>
      <c r="CH86" s="201">
        <f>'Income Statment'!CG86</f>
        <v>0</v>
      </c>
      <c r="CI86" s="201">
        <f>'Income Statment'!CH86</f>
        <v>0</v>
      </c>
      <c r="CJ86" s="201">
        <f>'Income Statment'!CI86</f>
        <v>0</v>
      </c>
      <c r="CK86" s="201">
        <f>'Income Statment'!CJ86</f>
        <v>0</v>
      </c>
      <c r="CL86" s="202">
        <f>'Income Statment'!CK86</f>
        <v>0</v>
      </c>
      <c r="CM86" s="202">
        <f>'Income Statment'!CL86</f>
        <v>0</v>
      </c>
      <c r="CN86" s="202">
        <f>'Income Statment'!CM86</f>
        <v>0</v>
      </c>
      <c r="CO86" s="193">
        <f>'Income Statment'!CN86</f>
        <v>0</v>
      </c>
      <c r="CP86" s="193">
        <f>'Income Statment'!CO86</f>
        <v>0</v>
      </c>
      <c r="CQ86" s="193">
        <f>'Income Statment'!CP86</f>
        <v>0</v>
      </c>
      <c r="CR86" s="203">
        <f>'Income Statment'!CQ86</f>
        <v>0</v>
      </c>
      <c r="CS86" s="203">
        <f>'Income Statment'!CR86</f>
        <v>0</v>
      </c>
      <c r="CT86" s="203">
        <f>'Income Statment'!CS86</f>
        <v>0</v>
      </c>
      <c r="CU86" s="194">
        <f>'Income Statment'!CT86</f>
        <v>0</v>
      </c>
      <c r="CV86" s="194">
        <f>'Income Statment'!CU86</f>
        <v>0</v>
      </c>
      <c r="CW86" s="194">
        <f>'Income Statment'!CV86</f>
        <v>0</v>
      </c>
      <c r="CX86" s="204">
        <f>'Income Statment'!CW86</f>
        <v>0</v>
      </c>
      <c r="CY86" s="204">
        <f>'Income Statment'!CX86</f>
        <v>0</v>
      </c>
      <c r="CZ86" s="204">
        <f>'Income Statment'!CY86</f>
        <v>0</v>
      </c>
      <c r="DA86" s="205">
        <f>'Income Statment'!CZ86</f>
        <v>0</v>
      </c>
      <c r="DB86" s="205">
        <f>'Income Statment'!DA86</f>
        <v>0</v>
      </c>
      <c r="DC86" s="205">
        <f>'Income Statment'!DB86</f>
        <v>0</v>
      </c>
      <c r="DD86" s="196">
        <f>'Income Statment'!DC86</f>
        <v>0</v>
      </c>
      <c r="DE86" s="196">
        <f>'Income Statment'!DD86</f>
        <v>0</v>
      </c>
      <c r="DF86" s="196">
        <f>'Income Statment'!DE86</f>
        <v>0</v>
      </c>
      <c r="DG86" s="206">
        <f>'Income Statment'!DF86</f>
        <v>0</v>
      </c>
      <c r="DH86" s="206">
        <f>'Income Statment'!DG86</f>
        <v>0</v>
      </c>
      <c r="DI86" s="206">
        <f>'Income Statment'!DH86</f>
        <v>0</v>
      </c>
      <c r="DJ86" s="207">
        <f>'Income Statment'!DI86</f>
        <v>0</v>
      </c>
      <c r="DK86" s="207">
        <f>'Income Statment'!DJ86</f>
        <v>0</v>
      </c>
      <c r="DL86" s="207">
        <f>'Income Statment'!DK86</f>
        <v>0</v>
      </c>
      <c r="DM86" s="208">
        <f>'Income Statment'!DL86</f>
        <v>0</v>
      </c>
      <c r="DN86" s="208">
        <f>'Income Statment'!DM86</f>
        <v>0</v>
      </c>
      <c r="DO86" s="208">
        <f>'Income Statment'!DN86</f>
        <v>0</v>
      </c>
      <c r="DP86" s="209">
        <f>'Income Statment'!DO86</f>
        <v>0</v>
      </c>
      <c r="DQ86" s="209">
        <f>'Income Statment'!DP86</f>
        <v>0</v>
      </c>
      <c r="DR86" s="209">
        <f>'Income Statment'!DQ86</f>
        <v>0</v>
      </c>
      <c r="DS86" s="6">
        <f>'Income Statment'!DR86</f>
        <v>372.67</v>
      </c>
      <c r="DT86" s="6">
        <f>'Income Statment'!DS86</f>
        <v>0</v>
      </c>
      <c r="DU86" s="6">
        <f>'Income Statment'!DT86</f>
        <v>372.67</v>
      </c>
    </row>
    <row r="87" spans="1:125" x14ac:dyDescent="0.25">
      <c r="A87" s="214" t="str">
        <f t="shared" si="1"/>
        <v>5020308</v>
      </c>
      <c r="B87" t="str">
        <f>'Income Statment'!A87</f>
        <v>5020308-Gaming Fishes Expenses</v>
      </c>
      <c r="C87" s="6">
        <f>'Income Statment'!B87</f>
        <v>0</v>
      </c>
      <c r="D87" s="6">
        <f>'Income Statment'!C87</f>
        <v>0</v>
      </c>
      <c r="E87" s="6">
        <f>'Income Statment'!D87</f>
        <v>0</v>
      </c>
      <c r="F87" s="193">
        <f>'Income Statment'!E87</f>
        <v>0</v>
      </c>
      <c r="G87" s="193">
        <f>'Income Statment'!F87</f>
        <v>0</v>
      </c>
      <c r="H87" s="193">
        <f>'Income Statment'!G87</f>
        <v>0</v>
      </c>
      <c r="I87" s="193">
        <f>'Income Statment'!H87</f>
        <v>0</v>
      </c>
      <c r="J87" s="193">
        <f>'Income Statment'!I87</f>
        <v>0</v>
      </c>
      <c r="K87" s="193">
        <f>'Income Statment'!J87</f>
        <v>0</v>
      </c>
      <c r="L87" s="193">
        <f>'Income Statment'!K87</f>
        <v>0</v>
      </c>
      <c r="M87" s="193">
        <f>'Income Statment'!L87</f>
        <v>0</v>
      </c>
      <c r="N87" s="193">
        <f>'Income Statment'!M87</f>
        <v>0</v>
      </c>
      <c r="O87" s="193">
        <f>'Income Statment'!N87</f>
        <v>0</v>
      </c>
      <c r="P87" s="193">
        <f>'Income Statment'!O87</f>
        <v>0</v>
      </c>
      <c r="Q87" s="193">
        <f>'Income Statment'!P87</f>
        <v>0</v>
      </c>
      <c r="R87" s="193">
        <f>'Income Statment'!Q87</f>
        <v>0</v>
      </c>
      <c r="S87" s="193">
        <f>'Income Statment'!R87</f>
        <v>0</v>
      </c>
      <c r="T87" s="193">
        <f>'Income Statment'!S87</f>
        <v>0</v>
      </c>
      <c r="U87" s="193">
        <f>'Income Statment'!T87</f>
        <v>0</v>
      </c>
      <c r="V87" s="193">
        <f>'Income Statment'!U87</f>
        <v>0</v>
      </c>
      <c r="W87" s="193">
        <f>'Income Statment'!V87</f>
        <v>0</v>
      </c>
      <c r="X87" s="194">
        <f>'Income Statment'!W87</f>
        <v>0</v>
      </c>
      <c r="Y87" s="194">
        <f>'Income Statment'!X87</f>
        <v>0</v>
      </c>
      <c r="Z87" s="194">
        <f>'Income Statment'!Y87</f>
        <v>0</v>
      </c>
      <c r="AA87" s="194">
        <f>'Income Statment'!Z87</f>
        <v>0</v>
      </c>
      <c r="AB87" s="194">
        <f>'Income Statment'!AA87</f>
        <v>0</v>
      </c>
      <c r="AC87" s="194">
        <f>'Income Statment'!AB87</f>
        <v>0</v>
      </c>
      <c r="AD87" s="194">
        <f>'Income Statment'!AC87</f>
        <v>0</v>
      </c>
      <c r="AE87" s="194">
        <f>'Income Statment'!AD87</f>
        <v>0</v>
      </c>
      <c r="AF87" s="194">
        <f>'Income Statment'!AE87</f>
        <v>0</v>
      </c>
      <c r="AG87" s="194">
        <f>'Income Statment'!AF87</f>
        <v>0</v>
      </c>
      <c r="AH87" s="194">
        <f>'Income Statment'!AG87</f>
        <v>0</v>
      </c>
      <c r="AI87" s="194">
        <f>'Income Statment'!AH87</f>
        <v>0</v>
      </c>
      <c r="AJ87" s="194">
        <f>'Income Statment'!AI87</f>
        <v>0</v>
      </c>
      <c r="AK87" s="194">
        <f>'Income Statment'!AJ87</f>
        <v>0</v>
      </c>
      <c r="AL87" s="194">
        <f>'Income Statment'!AK87</f>
        <v>0</v>
      </c>
      <c r="AM87" s="194">
        <f>'Income Statment'!AL87</f>
        <v>0</v>
      </c>
      <c r="AN87" s="194">
        <f>'Income Statment'!AM87</f>
        <v>0</v>
      </c>
      <c r="AO87" s="194">
        <f>'Income Statment'!AN87</f>
        <v>0</v>
      </c>
      <c r="AP87" s="194">
        <f>'Income Statment'!AO87</f>
        <v>0</v>
      </c>
      <c r="AQ87" s="194">
        <f>'Income Statment'!AP87</f>
        <v>0</v>
      </c>
      <c r="AR87" s="194">
        <f>'Income Statment'!AQ87</f>
        <v>0</v>
      </c>
      <c r="AS87" s="194">
        <f>'Income Statment'!AR87</f>
        <v>0</v>
      </c>
      <c r="AT87" s="194">
        <f>'Income Statment'!AS87</f>
        <v>0</v>
      </c>
      <c r="AU87" s="194">
        <f>'Income Statment'!AT87</f>
        <v>0</v>
      </c>
      <c r="AV87" s="194">
        <f>'Income Statment'!AU87</f>
        <v>0</v>
      </c>
      <c r="AW87" s="194">
        <f>'Income Statment'!AV87</f>
        <v>0</v>
      </c>
      <c r="AX87" s="194">
        <f>'Income Statment'!AW87</f>
        <v>0</v>
      </c>
      <c r="AY87" s="194">
        <f>'Income Statment'!AX87</f>
        <v>0</v>
      </c>
      <c r="AZ87" s="194">
        <f>'Income Statment'!AY87</f>
        <v>0</v>
      </c>
      <c r="BA87" s="194">
        <f>'Income Statment'!AZ87</f>
        <v>0</v>
      </c>
      <c r="BB87" s="194">
        <f>'Income Statment'!BA87</f>
        <v>0</v>
      </c>
      <c r="BC87" s="194">
        <f>'Income Statment'!BB87</f>
        <v>0</v>
      </c>
      <c r="BD87" s="194">
        <f>'Income Statment'!BC87</f>
        <v>0</v>
      </c>
      <c r="BE87" s="194">
        <f>'Income Statment'!BD87</f>
        <v>0</v>
      </c>
      <c r="BF87" s="194">
        <f>'Income Statment'!BE87</f>
        <v>0</v>
      </c>
      <c r="BG87" s="194">
        <f>'Income Statment'!BF87</f>
        <v>0</v>
      </c>
      <c r="BH87" s="194">
        <f>'Income Statment'!BG87</f>
        <v>0</v>
      </c>
      <c r="BI87" s="194">
        <f>'Income Statment'!BH87</f>
        <v>0</v>
      </c>
      <c r="BJ87" s="194">
        <f>'Income Statment'!BI87</f>
        <v>0</v>
      </c>
      <c r="BK87" s="194">
        <f>'Income Statment'!BJ87</f>
        <v>0</v>
      </c>
      <c r="BL87" s="194">
        <f>'Income Statment'!BK87</f>
        <v>0</v>
      </c>
      <c r="BM87" s="194">
        <f>'Income Statment'!BL87</f>
        <v>0</v>
      </c>
      <c r="BN87" s="195">
        <f>'Income Statment'!BM87</f>
        <v>0</v>
      </c>
      <c r="BO87" s="195">
        <f>'Income Statment'!BN87</f>
        <v>0</v>
      </c>
      <c r="BP87" s="195">
        <f>'Income Statment'!BO87</f>
        <v>0</v>
      </c>
      <c r="BQ87" s="196">
        <f>'Income Statment'!BP87</f>
        <v>0</v>
      </c>
      <c r="BR87" s="196">
        <f>'Income Statment'!BQ87</f>
        <v>0</v>
      </c>
      <c r="BS87" s="196">
        <f>'Income Statment'!BR87</f>
        <v>0</v>
      </c>
      <c r="BT87" s="197">
        <f>'Income Statment'!BS87</f>
        <v>0</v>
      </c>
      <c r="BU87" s="197">
        <f>'Income Statment'!BT87</f>
        <v>0</v>
      </c>
      <c r="BV87" s="197">
        <f>'Income Statment'!BU87</f>
        <v>0</v>
      </c>
      <c r="BW87" s="198">
        <f>'Income Statment'!BV87</f>
        <v>0</v>
      </c>
      <c r="BX87" s="198">
        <f>'Income Statment'!BW87</f>
        <v>0</v>
      </c>
      <c r="BY87" s="198">
        <f>'Income Statment'!BX87</f>
        <v>0</v>
      </c>
      <c r="BZ87" s="199">
        <f>'Income Statment'!BY87</f>
        <v>0</v>
      </c>
      <c r="CA87" s="199">
        <f>'Income Statment'!BZ87</f>
        <v>0</v>
      </c>
      <c r="CB87" s="199">
        <f>'Income Statment'!CA87</f>
        <v>0</v>
      </c>
      <c r="CC87" s="200">
        <f>'Income Statment'!CB87</f>
        <v>0</v>
      </c>
      <c r="CD87" s="200">
        <f>'Income Statment'!CC87</f>
        <v>0</v>
      </c>
      <c r="CE87" s="200">
        <f>'Income Statment'!CD87</f>
        <v>0</v>
      </c>
      <c r="CF87" s="201">
        <f>'Income Statment'!CE87</f>
        <v>0</v>
      </c>
      <c r="CG87" s="201">
        <f>'Income Statment'!CF87</f>
        <v>0</v>
      </c>
      <c r="CH87" s="201">
        <f>'Income Statment'!CG87</f>
        <v>0</v>
      </c>
      <c r="CI87" s="201">
        <f>'Income Statment'!CH87</f>
        <v>0</v>
      </c>
      <c r="CJ87" s="201">
        <f>'Income Statment'!CI87</f>
        <v>0</v>
      </c>
      <c r="CK87" s="201">
        <f>'Income Statment'!CJ87</f>
        <v>0</v>
      </c>
      <c r="CL87" s="202">
        <f>'Income Statment'!CK87</f>
        <v>0</v>
      </c>
      <c r="CM87" s="202">
        <f>'Income Statment'!CL87</f>
        <v>0</v>
      </c>
      <c r="CN87" s="202">
        <f>'Income Statment'!CM87</f>
        <v>0</v>
      </c>
      <c r="CO87" s="193">
        <f>'Income Statment'!CN87</f>
        <v>0</v>
      </c>
      <c r="CP87" s="193">
        <f>'Income Statment'!CO87</f>
        <v>0</v>
      </c>
      <c r="CQ87" s="193">
        <f>'Income Statment'!CP87</f>
        <v>0</v>
      </c>
      <c r="CR87" s="203">
        <f>'Income Statment'!CQ87</f>
        <v>0</v>
      </c>
      <c r="CS87" s="203">
        <f>'Income Statment'!CR87</f>
        <v>0</v>
      </c>
      <c r="CT87" s="203">
        <f>'Income Statment'!CS87</f>
        <v>0</v>
      </c>
      <c r="CU87" s="194">
        <f>'Income Statment'!CT87</f>
        <v>0</v>
      </c>
      <c r="CV87" s="194">
        <f>'Income Statment'!CU87</f>
        <v>0</v>
      </c>
      <c r="CW87" s="194">
        <f>'Income Statment'!CV87</f>
        <v>0</v>
      </c>
      <c r="CX87" s="204">
        <f>'Income Statment'!CW87</f>
        <v>0</v>
      </c>
      <c r="CY87" s="204">
        <f>'Income Statment'!CX87</f>
        <v>0</v>
      </c>
      <c r="CZ87" s="204">
        <f>'Income Statment'!CY87</f>
        <v>0</v>
      </c>
      <c r="DA87" s="205">
        <f>'Income Statment'!CZ87</f>
        <v>0</v>
      </c>
      <c r="DB87" s="205">
        <f>'Income Statment'!DA87</f>
        <v>0</v>
      </c>
      <c r="DC87" s="205">
        <f>'Income Statment'!DB87</f>
        <v>0</v>
      </c>
      <c r="DD87" s="196">
        <f>'Income Statment'!DC87</f>
        <v>0</v>
      </c>
      <c r="DE87" s="196">
        <f>'Income Statment'!DD87</f>
        <v>0</v>
      </c>
      <c r="DF87" s="196">
        <f>'Income Statment'!DE87</f>
        <v>0</v>
      </c>
      <c r="DG87" s="206">
        <f>'Income Statment'!DF87</f>
        <v>0</v>
      </c>
      <c r="DH87" s="206">
        <f>'Income Statment'!DG87</f>
        <v>0</v>
      </c>
      <c r="DI87" s="206">
        <f>'Income Statment'!DH87</f>
        <v>0</v>
      </c>
      <c r="DJ87" s="207">
        <f>'Income Statment'!DI87</f>
        <v>0</v>
      </c>
      <c r="DK87" s="207">
        <f>'Income Statment'!DJ87</f>
        <v>0</v>
      </c>
      <c r="DL87" s="207">
        <f>'Income Statment'!DK87</f>
        <v>0</v>
      </c>
      <c r="DM87" s="208">
        <f>'Income Statment'!DL87</f>
        <v>0</v>
      </c>
      <c r="DN87" s="208">
        <f>'Income Statment'!DM87</f>
        <v>0</v>
      </c>
      <c r="DO87" s="208">
        <f>'Income Statment'!DN87</f>
        <v>0</v>
      </c>
      <c r="DP87" s="209">
        <f>'Income Statment'!DO87</f>
        <v>0</v>
      </c>
      <c r="DQ87" s="209">
        <f>'Income Statment'!DP87</f>
        <v>0</v>
      </c>
      <c r="DR87" s="209">
        <f>'Income Statment'!DQ87</f>
        <v>0</v>
      </c>
      <c r="DS87" s="6">
        <f>'Income Statment'!DR87</f>
        <v>0</v>
      </c>
      <c r="DT87" s="6">
        <f>'Income Statment'!DS87</f>
        <v>0</v>
      </c>
      <c r="DU87" s="6">
        <f>'Income Statment'!DT87</f>
        <v>0</v>
      </c>
    </row>
    <row r="88" spans="1:125" x14ac:dyDescent="0.25">
      <c r="A88" s="214" t="str">
        <f t="shared" si="1"/>
        <v>5020309</v>
      </c>
      <c r="B88" t="str">
        <f>'Income Statment'!A88</f>
        <v>5020309-Chemicals and Cleaning Material Expenses</v>
      </c>
      <c r="C88" s="6">
        <f>'Income Statment'!B88</f>
        <v>128</v>
      </c>
      <c r="D88" s="6">
        <f>'Income Statment'!C88</f>
        <v>0</v>
      </c>
      <c r="E88" s="6">
        <f>'Income Statment'!D88</f>
        <v>128</v>
      </c>
      <c r="F88" s="193">
        <f>'Income Statment'!E88</f>
        <v>0</v>
      </c>
      <c r="G88" s="193">
        <f>'Income Statment'!F88</f>
        <v>0</v>
      </c>
      <c r="H88" s="193">
        <f>'Income Statment'!G88</f>
        <v>0</v>
      </c>
      <c r="I88" s="193">
        <f>'Income Statment'!H88</f>
        <v>0</v>
      </c>
      <c r="J88" s="193">
        <f>'Income Statment'!I88</f>
        <v>0</v>
      </c>
      <c r="K88" s="193">
        <f>'Income Statment'!J88</f>
        <v>0</v>
      </c>
      <c r="L88" s="193">
        <f>'Income Statment'!K88</f>
        <v>0</v>
      </c>
      <c r="M88" s="193">
        <f>'Income Statment'!L88</f>
        <v>0</v>
      </c>
      <c r="N88" s="193">
        <f>'Income Statment'!M88</f>
        <v>0</v>
      </c>
      <c r="O88" s="193">
        <f>'Income Statment'!N88</f>
        <v>0</v>
      </c>
      <c r="P88" s="193">
        <f>'Income Statment'!O88</f>
        <v>0</v>
      </c>
      <c r="Q88" s="193">
        <f>'Income Statment'!P88</f>
        <v>0</v>
      </c>
      <c r="R88" s="193">
        <f>'Income Statment'!Q88</f>
        <v>0</v>
      </c>
      <c r="S88" s="193">
        <f>'Income Statment'!R88</f>
        <v>0</v>
      </c>
      <c r="T88" s="193">
        <f>'Income Statment'!S88</f>
        <v>0</v>
      </c>
      <c r="U88" s="193">
        <f>'Income Statment'!T88</f>
        <v>16</v>
      </c>
      <c r="V88" s="193">
        <f>'Income Statment'!U88</f>
        <v>0</v>
      </c>
      <c r="W88" s="193">
        <f>'Income Statment'!V88</f>
        <v>16</v>
      </c>
      <c r="X88" s="194">
        <f>'Income Statment'!W88</f>
        <v>0</v>
      </c>
      <c r="Y88" s="194">
        <f>'Income Statment'!X88</f>
        <v>0</v>
      </c>
      <c r="Z88" s="194">
        <f>'Income Statment'!Y88</f>
        <v>0</v>
      </c>
      <c r="AA88" s="194">
        <f>'Income Statment'!Z88</f>
        <v>0</v>
      </c>
      <c r="AB88" s="194">
        <f>'Income Statment'!AA88</f>
        <v>0</v>
      </c>
      <c r="AC88" s="194">
        <f>'Income Statment'!AB88</f>
        <v>0</v>
      </c>
      <c r="AD88" s="194">
        <f>'Income Statment'!AC88</f>
        <v>0</v>
      </c>
      <c r="AE88" s="194">
        <f>'Income Statment'!AD88</f>
        <v>0</v>
      </c>
      <c r="AF88" s="194">
        <f>'Income Statment'!AE88</f>
        <v>0</v>
      </c>
      <c r="AG88" s="194">
        <f>'Income Statment'!AF88</f>
        <v>0</v>
      </c>
      <c r="AH88" s="194">
        <f>'Income Statment'!AG88</f>
        <v>0</v>
      </c>
      <c r="AI88" s="194">
        <f>'Income Statment'!AH88</f>
        <v>0</v>
      </c>
      <c r="AJ88" s="194">
        <f>'Income Statment'!AI88</f>
        <v>0</v>
      </c>
      <c r="AK88" s="194">
        <f>'Income Statment'!AJ88</f>
        <v>0</v>
      </c>
      <c r="AL88" s="194">
        <f>'Income Statment'!AK88</f>
        <v>0</v>
      </c>
      <c r="AM88" s="194">
        <f>'Income Statment'!AL88</f>
        <v>0</v>
      </c>
      <c r="AN88" s="194">
        <f>'Income Statment'!AM88</f>
        <v>0</v>
      </c>
      <c r="AO88" s="194">
        <f>'Income Statment'!AN88</f>
        <v>0</v>
      </c>
      <c r="AP88" s="194">
        <f>'Income Statment'!AO88</f>
        <v>0</v>
      </c>
      <c r="AQ88" s="194">
        <f>'Income Statment'!AP88</f>
        <v>0</v>
      </c>
      <c r="AR88" s="194">
        <f>'Income Statment'!AQ88</f>
        <v>0</v>
      </c>
      <c r="AS88" s="194">
        <f>'Income Statment'!AR88</f>
        <v>0</v>
      </c>
      <c r="AT88" s="194">
        <f>'Income Statment'!AS88</f>
        <v>0</v>
      </c>
      <c r="AU88" s="194">
        <f>'Income Statment'!AT88</f>
        <v>0</v>
      </c>
      <c r="AV88" s="194">
        <f>'Income Statment'!AU88</f>
        <v>0</v>
      </c>
      <c r="AW88" s="194">
        <f>'Income Statment'!AV88</f>
        <v>0</v>
      </c>
      <c r="AX88" s="194">
        <f>'Income Statment'!AW88</f>
        <v>0</v>
      </c>
      <c r="AY88" s="194">
        <f>'Income Statment'!AX88</f>
        <v>0</v>
      </c>
      <c r="AZ88" s="194">
        <f>'Income Statment'!AY88</f>
        <v>0</v>
      </c>
      <c r="BA88" s="194">
        <f>'Income Statment'!AZ88</f>
        <v>0</v>
      </c>
      <c r="BB88" s="194">
        <f>'Income Statment'!BA88</f>
        <v>0</v>
      </c>
      <c r="BC88" s="194">
        <f>'Income Statment'!BB88</f>
        <v>0</v>
      </c>
      <c r="BD88" s="194">
        <f>'Income Statment'!BC88</f>
        <v>0</v>
      </c>
      <c r="BE88" s="194">
        <f>'Income Statment'!BD88</f>
        <v>0</v>
      </c>
      <c r="BF88" s="194">
        <f>'Income Statment'!BE88</f>
        <v>0</v>
      </c>
      <c r="BG88" s="194">
        <f>'Income Statment'!BF88</f>
        <v>0</v>
      </c>
      <c r="BH88" s="194">
        <f>'Income Statment'!BG88</f>
        <v>0</v>
      </c>
      <c r="BI88" s="194">
        <f>'Income Statment'!BH88</f>
        <v>0</v>
      </c>
      <c r="BJ88" s="194">
        <f>'Income Statment'!BI88</f>
        <v>0</v>
      </c>
      <c r="BK88" s="194">
        <f>'Income Statment'!BJ88</f>
        <v>0</v>
      </c>
      <c r="BL88" s="194">
        <f>'Income Statment'!BK88</f>
        <v>0</v>
      </c>
      <c r="BM88" s="194">
        <f>'Income Statment'!BL88</f>
        <v>0</v>
      </c>
      <c r="BN88" s="195">
        <f>'Income Statment'!BM88</f>
        <v>0</v>
      </c>
      <c r="BO88" s="195">
        <f>'Income Statment'!BN88</f>
        <v>0</v>
      </c>
      <c r="BP88" s="195">
        <f>'Income Statment'!BO88</f>
        <v>0</v>
      </c>
      <c r="BQ88" s="196">
        <f>'Income Statment'!BP88</f>
        <v>0</v>
      </c>
      <c r="BR88" s="196">
        <f>'Income Statment'!BQ88</f>
        <v>0</v>
      </c>
      <c r="BS88" s="196">
        <f>'Income Statment'!BR88</f>
        <v>0</v>
      </c>
      <c r="BT88" s="197">
        <f>'Income Statment'!BS88</f>
        <v>0</v>
      </c>
      <c r="BU88" s="197">
        <f>'Income Statment'!BT88</f>
        <v>0</v>
      </c>
      <c r="BV88" s="197">
        <f>'Income Statment'!BU88</f>
        <v>0</v>
      </c>
      <c r="BW88" s="198">
        <f>'Income Statment'!BV88</f>
        <v>0</v>
      </c>
      <c r="BX88" s="198">
        <f>'Income Statment'!BW88</f>
        <v>0</v>
      </c>
      <c r="BY88" s="198">
        <f>'Income Statment'!BX88</f>
        <v>0</v>
      </c>
      <c r="BZ88" s="199">
        <f>'Income Statment'!BY88</f>
        <v>0</v>
      </c>
      <c r="CA88" s="199">
        <f>'Income Statment'!BZ88</f>
        <v>0</v>
      </c>
      <c r="CB88" s="199">
        <f>'Income Statment'!CA88</f>
        <v>0</v>
      </c>
      <c r="CC88" s="200">
        <f>'Income Statment'!CB88</f>
        <v>0</v>
      </c>
      <c r="CD88" s="200">
        <f>'Income Statment'!CC88</f>
        <v>0</v>
      </c>
      <c r="CE88" s="200">
        <f>'Income Statment'!CD88</f>
        <v>0</v>
      </c>
      <c r="CF88" s="201">
        <f>'Income Statment'!CE88</f>
        <v>0</v>
      </c>
      <c r="CG88" s="201">
        <f>'Income Statment'!CF88</f>
        <v>0</v>
      </c>
      <c r="CH88" s="201">
        <f>'Income Statment'!CG88</f>
        <v>0</v>
      </c>
      <c r="CI88" s="201">
        <f>'Income Statment'!CH88</f>
        <v>0</v>
      </c>
      <c r="CJ88" s="201">
        <f>'Income Statment'!CI88</f>
        <v>0</v>
      </c>
      <c r="CK88" s="201">
        <f>'Income Statment'!CJ88</f>
        <v>0</v>
      </c>
      <c r="CL88" s="202">
        <f>'Income Statment'!CK88</f>
        <v>0</v>
      </c>
      <c r="CM88" s="202">
        <f>'Income Statment'!CL88</f>
        <v>0</v>
      </c>
      <c r="CN88" s="202">
        <f>'Income Statment'!CM88</f>
        <v>0</v>
      </c>
      <c r="CO88" s="193">
        <f>'Income Statment'!CN88</f>
        <v>0</v>
      </c>
      <c r="CP88" s="193">
        <f>'Income Statment'!CO88</f>
        <v>0</v>
      </c>
      <c r="CQ88" s="193">
        <f>'Income Statment'!CP88</f>
        <v>0</v>
      </c>
      <c r="CR88" s="203">
        <f>'Income Statment'!CQ88</f>
        <v>0</v>
      </c>
      <c r="CS88" s="203">
        <f>'Income Statment'!CR88</f>
        <v>0</v>
      </c>
      <c r="CT88" s="203">
        <f>'Income Statment'!CS88</f>
        <v>0</v>
      </c>
      <c r="CU88" s="194">
        <f>'Income Statment'!CT88</f>
        <v>0</v>
      </c>
      <c r="CV88" s="194">
        <f>'Income Statment'!CU88</f>
        <v>0</v>
      </c>
      <c r="CW88" s="194">
        <f>'Income Statment'!CV88</f>
        <v>0</v>
      </c>
      <c r="CX88" s="204">
        <f>'Income Statment'!CW88</f>
        <v>0</v>
      </c>
      <c r="CY88" s="204">
        <f>'Income Statment'!CX88</f>
        <v>0</v>
      </c>
      <c r="CZ88" s="204">
        <f>'Income Statment'!CY88</f>
        <v>0</v>
      </c>
      <c r="DA88" s="205">
        <f>'Income Statment'!CZ88</f>
        <v>0</v>
      </c>
      <c r="DB88" s="205">
        <f>'Income Statment'!DA88</f>
        <v>0</v>
      </c>
      <c r="DC88" s="205">
        <f>'Income Statment'!DB88</f>
        <v>0</v>
      </c>
      <c r="DD88" s="196">
        <f>'Income Statment'!DC88</f>
        <v>0</v>
      </c>
      <c r="DE88" s="196">
        <f>'Income Statment'!DD88</f>
        <v>0</v>
      </c>
      <c r="DF88" s="196">
        <f>'Income Statment'!DE88</f>
        <v>0</v>
      </c>
      <c r="DG88" s="206">
        <f>'Income Statment'!DF88</f>
        <v>2002.6699999999996</v>
      </c>
      <c r="DH88" s="206">
        <f>'Income Statment'!DG88</f>
        <v>316.17299999999989</v>
      </c>
      <c r="DI88" s="206">
        <f>'Income Statment'!DH88</f>
        <v>2318.8429999999994</v>
      </c>
      <c r="DJ88" s="207">
        <f>'Income Statment'!DI88</f>
        <v>0</v>
      </c>
      <c r="DK88" s="207">
        <f>'Income Statment'!DJ88</f>
        <v>0</v>
      </c>
      <c r="DL88" s="207">
        <f>'Income Statment'!DK88</f>
        <v>0</v>
      </c>
      <c r="DM88" s="208">
        <f>'Income Statment'!DL88</f>
        <v>0</v>
      </c>
      <c r="DN88" s="208">
        <f>'Income Statment'!DM88</f>
        <v>0</v>
      </c>
      <c r="DO88" s="208">
        <f>'Income Statment'!DN88</f>
        <v>0</v>
      </c>
      <c r="DP88" s="209">
        <f>'Income Statment'!DO88</f>
        <v>0</v>
      </c>
      <c r="DQ88" s="209">
        <f>'Income Statment'!DP88</f>
        <v>0</v>
      </c>
      <c r="DR88" s="209">
        <f>'Income Statment'!DQ88</f>
        <v>0</v>
      </c>
      <c r="DS88" s="6">
        <f>'Income Statment'!DR88</f>
        <v>2146.6699999999996</v>
      </c>
      <c r="DT88" s="6">
        <f>'Income Statment'!DS88</f>
        <v>316.17299999999989</v>
      </c>
      <c r="DU88" s="6">
        <f>'Income Statment'!DT88</f>
        <v>2462.8429999999994</v>
      </c>
    </row>
    <row r="89" spans="1:125" x14ac:dyDescent="0.25">
      <c r="A89" s="214" t="str">
        <f t="shared" si="1"/>
        <v>5020310</v>
      </c>
      <c r="B89" t="str">
        <f>'Income Statment'!A89</f>
        <v>5020310-Magnetic Cards Expenses</v>
      </c>
      <c r="C89" s="6">
        <f>'Income Statment'!B89</f>
        <v>0</v>
      </c>
      <c r="D89" s="6">
        <f>'Income Statment'!C89</f>
        <v>0</v>
      </c>
      <c r="E89" s="6">
        <f>'Income Statment'!D89</f>
        <v>0</v>
      </c>
      <c r="F89" s="193">
        <f>'Income Statment'!E89</f>
        <v>0</v>
      </c>
      <c r="G89" s="193">
        <f>'Income Statment'!F89</f>
        <v>0</v>
      </c>
      <c r="H89" s="193">
        <f>'Income Statment'!G89</f>
        <v>0</v>
      </c>
      <c r="I89" s="193">
        <f>'Income Statment'!H89</f>
        <v>0</v>
      </c>
      <c r="J89" s="193">
        <f>'Income Statment'!I89</f>
        <v>0</v>
      </c>
      <c r="K89" s="193">
        <f>'Income Statment'!J89</f>
        <v>0</v>
      </c>
      <c r="L89" s="193">
        <f>'Income Statment'!K89</f>
        <v>0</v>
      </c>
      <c r="M89" s="193">
        <f>'Income Statment'!L89</f>
        <v>0</v>
      </c>
      <c r="N89" s="193">
        <f>'Income Statment'!M89</f>
        <v>0</v>
      </c>
      <c r="O89" s="193">
        <f>'Income Statment'!N89</f>
        <v>0</v>
      </c>
      <c r="P89" s="193">
        <f>'Income Statment'!O89</f>
        <v>0</v>
      </c>
      <c r="Q89" s="193">
        <f>'Income Statment'!P89</f>
        <v>0</v>
      </c>
      <c r="R89" s="193">
        <f>'Income Statment'!Q89</f>
        <v>0</v>
      </c>
      <c r="S89" s="193">
        <f>'Income Statment'!R89</f>
        <v>0</v>
      </c>
      <c r="T89" s="193">
        <f>'Income Statment'!S89</f>
        <v>0</v>
      </c>
      <c r="U89" s="193">
        <f>'Income Statment'!T89</f>
        <v>0</v>
      </c>
      <c r="V89" s="193">
        <f>'Income Statment'!U89</f>
        <v>0</v>
      </c>
      <c r="W89" s="193">
        <f>'Income Statment'!V89</f>
        <v>0</v>
      </c>
      <c r="X89" s="194">
        <f>'Income Statment'!W89</f>
        <v>0</v>
      </c>
      <c r="Y89" s="194">
        <f>'Income Statment'!X89</f>
        <v>0</v>
      </c>
      <c r="Z89" s="194">
        <f>'Income Statment'!Y89</f>
        <v>0</v>
      </c>
      <c r="AA89" s="194">
        <f>'Income Statment'!Z89</f>
        <v>0</v>
      </c>
      <c r="AB89" s="194">
        <f>'Income Statment'!AA89</f>
        <v>0</v>
      </c>
      <c r="AC89" s="194">
        <f>'Income Statment'!AB89</f>
        <v>0</v>
      </c>
      <c r="AD89" s="194">
        <f>'Income Statment'!AC89</f>
        <v>0</v>
      </c>
      <c r="AE89" s="194">
        <f>'Income Statment'!AD89</f>
        <v>0</v>
      </c>
      <c r="AF89" s="194">
        <f>'Income Statment'!AE89</f>
        <v>0</v>
      </c>
      <c r="AG89" s="194">
        <f>'Income Statment'!AF89</f>
        <v>0</v>
      </c>
      <c r="AH89" s="194">
        <f>'Income Statment'!AG89</f>
        <v>0</v>
      </c>
      <c r="AI89" s="194">
        <f>'Income Statment'!AH89</f>
        <v>0</v>
      </c>
      <c r="AJ89" s="194">
        <f>'Income Statment'!AI89</f>
        <v>0</v>
      </c>
      <c r="AK89" s="194">
        <f>'Income Statment'!AJ89</f>
        <v>0</v>
      </c>
      <c r="AL89" s="194">
        <f>'Income Statment'!AK89</f>
        <v>0</v>
      </c>
      <c r="AM89" s="194">
        <f>'Income Statment'!AL89</f>
        <v>0</v>
      </c>
      <c r="AN89" s="194">
        <f>'Income Statment'!AM89</f>
        <v>0</v>
      </c>
      <c r="AO89" s="194">
        <f>'Income Statment'!AN89</f>
        <v>0</v>
      </c>
      <c r="AP89" s="194">
        <f>'Income Statment'!AO89</f>
        <v>0</v>
      </c>
      <c r="AQ89" s="194">
        <f>'Income Statment'!AP89</f>
        <v>0</v>
      </c>
      <c r="AR89" s="194">
        <f>'Income Statment'!AQ89</f>
        <v>0</v>
      </c>
      <c r="AS89" s="194">
        <f>'Income Statment'!AR89</f>
        <v>0</v>
      </c>
      <c r="AT89" s="194">
        <f>'Income Statment'!AS89</f>
        <v>0</v>
      </c>
      <c r="AU89" s="194">
        <f>'Income Statment'!AT89</f>
        <v>0</v>
      </c>
      <c r="AV89" s="194">
        <f>'Income Statment'!AU89</f>
        <v>0</v>
      </c>
      <c r="AW89" s="194">
        <f>'Income Statment'!AV89</f>
        <v>0</v>
      </c>
      <c r="AX89" s="194">
        <f>'Income Statment'!AW89</f>
        <v>0</v>
      </c>
      <c r="AY89" s="194">
        <f>'Income Statment'!AX89</f>
        <v>0</v>
      </c>
      <c r="AZ89" s="194">
        <f>'Income Statment'!AY89</f>
        <v>0</v>
      </c>
      <c r="BA89" s="194">
        <f>'Income Statment'!AZ89</f>
        <v>0</v>
      </c>
      <c r="BB89" s="194">
        <f>'Income Statment'!BA89</f>
        <v>0</v>
      </c>
      <c r="BC89" s="194">
        <f>'Income Statment'!BB89</f>
        <v>0</v>
      </c>
      <c r="BD89" s="194">
        <f>'Income Statment'!BC89</f>
        <v>0</v>
      </c>
      <c r="BE89" s="194">
        <f>'Income Statment'!BD89</f>
        <v>0</v>
      </c>
      <c r="BF89" s="194">
        <f>'Income Statment'!BE89</f>
        <v>0</v>
      </c>
      <c r="BG89" s="194">
        <f>'Income Statment'!BF89</f>
        <v>0</v>
      </c>
      <c r="BH89" s="194">
        <f>'Income Statment'!BG89</f>
        <v>0</v>
      </c>
      <c r="BI89" s="194">
        <f>'Income Statment'!BH89</f>
        <v>0</v>
      </c>
      <c r="BJ89" s="194">
        <f>'Income Statment'!BI89</f>
        <v>0</v>
      </c>
      <c r="BK89" s="194">
        <f>'Income Statment'!BJ89</f>
        <v>0</v>
      </c>
      <c r="BL89" s="194">
        <f>'Income Statment'!BK89</f>
        <v>0</v>
      </c>
      <c r="BM89" s="194">
        <f>'Income Statment'!BL89</f>
        <v>0</v>
      </c>
      <c r="BN89" s="195">
        <f>'Income Statment'!BM89</f>
        <v>0</v>
      </c>
      <c r="BO89" s="195">
        <f>'Income Statment'!BN89</f>
        <v>0</v>
      </c>
      <c r="BP89" s="195">
        <f>'Income Statment'!BO89</f>
        <v>0</v>
      </c>
      <c r="BQ89" s="196">
        <f>'Income Statment'!BP89</f>
        <v>0</v>
      </c>
      <c r="BR89" s="196">
        <f>'Income Statment'!BQ89</f>
        <v>0</v>
      </c>
      <c r="BS89" s="196">
        <f>'Income Statment'!BR89</f>
        <v>0</v>
      </c>
      <c r="BT89" s="197">
        <f>'Income Statment'!BS89</f>
        <v>380</v>
      </c>
      <c r="BU89" s="197">
        <f>'Income Statment'!BT89</f>
        <v>0</v>
      </c>
      <c r="BV89" s="197">
        <f>'Income Statment'!BU89</f>
        <v>380</v>
      </c>
      <c r="BW89" s="198">
        <f>'Income Statment'!BV89</f>
        <v>0</v>
      </c>
      <c r="BX89" s="198">
        <f>'Income Statment'!BW89</f>
        <v>0</v>
      </c>
      <c r="BY89" s="198">
        <f>'Income Statment'!BX89</f>
        <v>0</v>
      </c>
      <c r="BZ89" s="199">
        <f>'Income Statment'!BY89</f>
        <v>0</v>
      </c>
      <c r="CA89" s="199">
        <f>'Income Statment'!BZ89</f>
        <v>0</v>
      </c>
      <c r="CB89" s="199">
        <f>'Income Statment'!CA89</f>
        <v>0</v>
      </c>
      <c r="CC89" s="200">
        <f>'Income Statment'!CB89</f>
        <v>0</v>
      </c>
      <c r="CD89" s="200">
        <f>'Income Statment'!CC89</f>
        <v>0</v>
      </c>
      <c r="CE89" s="200">
        <f>'Income Statment'!CD89</f>
        <v>0</v>
      </c>
      <c r="CF89" s="201">
        <f>'Income Statment'!CE89</f>
        <v>0</v>
      </c>
      <c r="CG89" s="201">
        <f>'Income Statment'!CF89</f>
        <v>0</v>
      </c>
      <c r="CH89" s="201">
        <f>'Income Statment'!CG89</f>
        <v>0</v>
      </c>
      <c r="CI89" s="201">
        <f>'Income Statment'!CH89</f>
        <v>0</v>
      </c>
      <c r="CJ89" s="201">
        <f>'Income Statment'!CI89</f>
        <v>0</v>
      </c>
      <c r="CK89" s="201">
        <f>'Income Statment'!CJ89</f>
        <v>0</v>
      </c>
      <c r="CL89" s="202">
        <f>'Income Statment'!CK89</f>
        <v>0</v>
      </c>
      <c r="CM89" s="202">
        <f>'Income Statment'!CL89</f>
        <v>0</v>
      </c>
      <c r="CN89" s="202">
        <f>'Income Statment'!CM89</f>
        <v>0</v>
      </c>
      <c r="CO89" s="193">
        <f>'Income Statment'!CN89</f>
        <v>0</v>
      </c>
      <c r="CP89" s="193">
        <f>'Income Statment'!CO89</f>
        <v>0</v>
      </c>
      <c r="CQ89" s="193">
        <f>'Income Statment'!CP89</f>
        <v>0</v>
      </c>
      <c r="CR89" s="203">
        <f>'Income Statment'!CQ89</f>
        <v>0</v>
      </c>
      <c r="CS89" s="203">
        <f>'Income Statment'!CR89</f>
        <v>0</v>
      </c>
      <c r="CT89" s="203">
        <f>'Income Statment'!CS89</f>
        <v>0</v>
      </c>
      <c r="CU89" s="194">
        <f>'Income Statment'!CT89</f>
        <v>0</v>
      </c>
      <c r="CV89" s="194">
        <f>'Income Statment'!CU89</f>
        <v>0</v>
      </c>
      <c r="CW89" s="194">
        <f>'Income Statment'!CV89</f>
        <v>0</v>
      </c>
      <c r="CX89" s="204">
        <f>'Income Statment'!CW89</f>
        <v>0</v>
      </c>
      <c r="CY89" s="204">
        <f>'Income Statment'!CX89</f>
        <v>0</v>
      </c>
      <c r="CZ89" s="204">
        <f>'Income Statment'!CY89</f>
        <v>0</v>
      </c>
      <c r="DA89" s="205">
        <f>'Income Statment'!CZ89</f>
        <v>0</v>
      </c>
      <c r="DB89" s="205">
        <f>'Income Statment'!DA89</f>
        <v>0</v>
      </c>
      <c r="DC89" s="205">
        <f>'Income Statment'!DB89</f>
        <v>0</v>
      </c>
      <c r="DD89" s="196">
        <f>'Income Statment'!DC89</f>
        <v>0</v>
      </c>
      <c r="DE89" s="196">
        <f>'Income Statment'!DD89</f>
        <v>0</v>
      </c>
      <c r="DF89" s="196">
        <f>'Income Statment'!DE89</f>
        <v>0</v>
      </c>
      <c r="DG89" s="206">
        <f>'Income Statment'!DF89</f>
        <v>0</v>
      </c>
      <c r="DH89" s="206">
        <f>'Income Statment'!DG89</f>
        <v>0</v>
      </c>
      <c r="DI89" s="206">
        <f>'Income Statment'!DH89</f>
        <v>0</v>
      </c>
      <c r="DJ89" s="207">
        <f>'Income Statment'!DI89</f>
        <v>0</v>
      </c>
      <c r="DK89" s="207">
        <f>'Income Statment'!DJ89</f>
        <v>0</v>
      </c>
      <c r="DL89" s="207">
        <f>'Income Statment'!DK89</f>
        <v>0</v>
      </c>
      <c r="DM89" s="208">
        <f>'Income Statment'!DL89</f>
        <v>0</v>
      </c>
      <c r="DN89" s="208">
        <f>'Income Statment'!DM89</f>
        <v>0</v>
      </c>
      <c r="DO89" s="208">
        <f>'Income Statment'!DN89</f>
        <v>0</v>
      </c>
      <c r="DP89" s="209">
        <f>'Income Statment'!DO89</f>
        <v>0</v>
      </c>
      <c r="DQ89" s="209">
        <f>'Income Statment'!DP89</f>
        <v>0</v>
      </c>
      <c r="DR89" s="209">
        <f>'Income Statment'!DQ89</f>
        <v>0</v>
      </c>
      <c r="DS89" s="6">
        <f>'Income Statment'!DR89</f>
        <v>380</v>
      </c>
      <c r="DT89" s="6">
        <f>'Income Statment'!DS89</f>
        <v>0</v>
      </c>
      <c r="DU89" s="6">
        <f>'Income Statment'!DT89</f>
        <v>380</v>
      </c>
    </row>
    <row r="90" spans="1:125" x14ac:dyDescent="0.25">
      <c r="A90" s="214" t="str">
        <f t="shared" si="1"/>
        <v>5020311</v>
      </c>
      <c r="B90" t="str">
        <f>'Income Statment'!A90</f>
        <v>5020311-Purchases Gifts</v>
      </c>
      <c r="C90" s="6">
        <f>'Income Statment'!B90</f>
        <v>0</v>
      </c>
      <c r="D90" s="6">
        <f>'Income Statment'!C90</f>
        <v>0</v>
      </c>
      <c r="E90" s="6">
        <f>'Income Statment'!D90</f>
        <v>0</v>
      </c>
      <c r="F90" s="193">
        <f>'Income Statment'!E90</f>
        <v>0</v>
      </c>
      <c r="G90" s="193">
        <f>'Income Statment'!F90</f>
        <v>0</v>
      </c>
      <c r="H90" s="193">
        <f>'Income Statment'!G90</f>
        <v>0</v>
      </c>
      <c r="I90" s="193">
        <f>'Income Statment'!H90</f>
        <v>0</v>
      </c>
      <c r="J90" s="193">
        <f>'Income Statment'!I90</f>
        <v>0</v>
      </c>
      <c r="K90" s="193">
        <f>'Income Statment'!J90</f>
        <v>0</v>
      </c>
      <c r="L90" s="193">
        <f>'Income Statment'!K90</f>
        <v>0</v>
      </c>
      <c r="M90" s="193">
        <f>'Income Statment'!L90</f>
        <v>0</v>
      </c>
      <c r="N90" s="193">
        <f>'Income Statment'!M90</f>
        <v>0</v>
      </c>
      <c r="O90" s="193">
        <f>'Income Statment'!N90</f>
        <v>0</v>
      </c>
      <c r="P90" s="193">
        <f>'Income Statment'!O90</f>
        <v>0</v>
      </c>
      <c r="Q90" s="193">
        <f>'Income Statment'!P90</f>
        <v>0</v>
      </c>
      <c r="R90" s="193">
        <f>'Income Statment'!Q90</f>
        <v>0</v>
      </c>
      <c r="S90" s="193">
        <f>'Income Statment'!R90</f>
        <v>0</v>
      </c>
      <c r="T90" s="193">
        <f>'Income Statment'!S90</f>
        <v>0</v>
      </c>
      <c r="U90" s="193">
        <f>'Income Statment'!T90</f>
        <v>0</v>
      </c>
      <c r="V90" s="193">
        <f>'Income Statment'!U90</f>
        <v>0</v>
      </c>
      <c r="W90" s="193">
        <f>'Income Statment'!V90</f>
        <v>0</v>
      </c>
      <c r="X90" s="194">
        <f>'Income Statment'!W90</f>
        <v>0</v>
      </c>
      <c r="Y90" s="194">
        <f>'Income Statment'!X90</f>
        <v>0</v>
      </c>
      <c r="Z90" s="194">
        <f>'Income Statment'!Y90</f>
        <v>0</v>
      </c>
      <c r="AA90" s="194">
        <f>'Income Statment'!Z90</f>
        <v>0</v>
      </c>
      <c r="AB90" s="194">
        <f>'Income Statment'!AA90</f>
        <v>0</v>
      </c>
      <c r="AC90" s="194">
        <f>'Income Statment'!AB90</f>
        <v>0</v>
      </c>
      <c r="AD90" s="194">
        <f>'Income Statment'!AC90</f>
        <v>0</v>
      </c>
      <c r="AE90" s="194">
        <f>'Income Statment'!AD90</f>
        <v>0</v>
      </c>
      <c r="AF90" s="194">
        <f>'Income Statment'!AE90</f>
        <v>0</v>
      </c>
      <c r="AG90" s="194">
        <f>'Income Statment'!AF90</f>
        <v>0</v>
      </c>
      <c r="AH90" s="194">
        <f>'Income Statment'!AG90</f>
        <v>0</v>
      </c>
      <c r="AI90" s="194">
        <f>'Income Statment'!AH90</f>
        <v>0</v>
      </c>
      <c r="AJ90" s="194">
        <f>'Income Statment'!AI90</f>
        <v>0</v>
      </c>
      <c r="AK90" s="194">
        <f>'Income Statment'!AJ90</f>
        <v>0</v>
      </c>
      <c r="AL90" s="194">
        <f>'Income Statment'!AK90</f>
        <v>0</v>
      </c>
      <c r="AM90" s="194">
        <f>'Income Statment'!AL90</f>
        <v>0</v>
      </c>
      <c r="AN90" s="194">
        <f>'Income Statment'!AM90</f>
        <v>0</v>
      </c>
      <c r="AO90" s="194">
        <f>'Income Statment'!AN90</f>
        <v>0</v>
      </c>
      <c r="AP90" s="194">
        <f>'Income Statment'!AO90</f>
        <v>0</v>
      </c>
      <c r="AQ90" s="194">
        <f>'Income Statment'!AP90</f>
        <v>0</v>
      </c>
      <c r="AR90" s="194">
        <f>'Income Statment'!AQ90</f>
        <v>0</v>
      </c>
      <c r="AS90" s="194">
        <f>'Income Statment'!AR90</f>
        <v>0</v>
      </c>
      <c r="AT90" s="194">
        <f>'Income Statment'!AS90</f>
        <v>0</v>
      </c>
      <c r="AU90" s="194">
        <f>'Income Statment'!AT90</f>
        <v>0</v>
      </c>
      <c r="AV90" s="194">
        <f>'Income Statment'!AU90</f>
        <v>0</v>
      </c>
      <c r="AW90" s="194">
        <f>'Income Statment'!AV90</f>
        <v>0</v>
      </c>
      <c r="AX90" s="194">
        <f>'Income Statment'!AW90</f>
        <v>0</v>
      </c>
      <c r="AY90" s="194">
        <f>'Income Statment'!AX90</f>
        <v>0</v>
      </c>
      <c r="AZ90" s="194">
        <f>'Income Statment'!AY90</f>
        <v>0</v>
      </c>
      <c r="BA90" s="194">
        <f>'Income Statment'!AZ90</f>
        <v>0</v>
      </c>
      <c r="BB90" s="194">
        <f>'Income Statment'!BA90</f>
        <v>0</v>
      </c>
      <c r="BC90" s="194">
        <f>'Income Statment'!BB90</f>
        <v>0</v>
      </c>
      <c r="BD90" s="194">
        <f>'Income Statment'!BC90</f>
        <v>0</v>
      </c>
      <c r="BE90" s="194">
        <f>'Income Statment'!BD90</f>
        <v>0</v>
      </c>
      <c r="BF90" s="194">
        <f>'Income Statment'!BE90</f>
        <v>0</v>
      </c>
      <c r="BG90" s="194">
        <f>'Income Statment'!BF90</f>
        <v>0</v>
      </c>
      <c r="BH90" s="194">
        <f>'Income Statment'!BG90</f>
        <v>0</v>
      </c>
      <c r="BI90" s="194">
        <f>'Income Statment'!BH90</f>
        <v>0</v>
      </c>
      <c r="BJ90" s="194">
        <f>'Income Statment'!BI90</f>
        <v>0</v>
      </c>
      <c r="BK90" s="194">
        <f>'Income Statment'!BJ90</f>
        <v>0</v>
      </c>
      <c r="BL90" s="194">
        <f>'Income Statment'!BK90</f>
        <v>0</v>
      </c>
      <c r="BM90" s="194">
        <f>'Income Statment'!BL90</f>
        <v>0</v>
      </c>
      <c r="BN90" s="195">
        <f>'Income Statment'!BM90</f>
        <v>0</v>
      </c>
      <c r="BO90" s="195">
        <f>'Income Statment'!BN90</f>
        <v>0</v>
      </c>
      <c r="BP90" s="195">
        <f>'Income Statment'!BO90</f>
        <v>0</v>
      </c>
      <c r="BQ90" s="196">
        <f>'Income Statment'!BP90</f>
        <v>0</v>
      </c>
      <c r="BR90" s="196">
        <f>'Income Statment'!BQ90</f>
        <v>0</v>
      </c>
      <c r="BS90" s="196">
        <f>'Income Statment'!BR90</f>
        <v>0</v>
      </c>
      <c r="BT90" s="197">
        <f>'Income Statment'!BS90</f>
        <v>0</v>
      </c>
      <c r="BU90" s="197">
        <f>'Income Statment'!BT90</f>
        <v>0</v>
      </c>
      <c r="BV90" s="197">
        <f>'Income Statment'!BU90</f>
        <v>0</v>
      </c>
      <c r="BW90" s="198">
        <f>'Income Statment'!BV90</f>
        <v>0</v>
      </c>
      <c r="BX90" s="198">
        <f>'Income Statment'!BW90</f>
        <v>0</v>
      </c>
      <c r="BY90" s="198">
        <f>'Income Statment'!BX90</f>
        <v>0</v>
      </c>
      <c r="BZ90" s="199">
        <f>'Income Statment'!BY90</f>
        <v>0</v>
      </c>
      <c r="CA90" s="199">
        <f>'Income Statment'!BZ90</f>
        <v>0</v>
      </c>
      <c r="CB90" s="199">
        <f>'Income Statment'!CA90</f>
        <v>0</v>
      </c>
      <c r="CC90" s="200">
        <f>'Income Statment'!CB90</f>
        <v>0</v>
      </c>
      <c r="CD90" s="200">
        <f>'Income Statment'!CC90</f>
        <v>0</v>
      </c>
      <c r="CE90" s="200">
        <f>'Income Statment'!CD90</f>
        <v>0</v>
      </c>
      <c r="CF90" s="201">
        <f>'Income Statment'!CE90</f>
        <v>0</v>
      </c>
      <c r="CG90" s="201">
        <f>'Income Statment'!CF90</f>
        <v>0</v>
      </c>
      <c r="CH90" s="201">
        <f>'Income Statment'!CG90</f>
        <v>0</v>
      </c>
      <c r="CI90" s="201">
        <f>'Income Statment'!CH90</f>
        <v>0</v>
      </c>
      <c r="CJ90" s="201">
        <f>'Income Statment'!CI90</f>
        <v>0</v>
      </c>
      <c r="CK90" s="201">
        <f>'Income Statment'!CJ90</f>
        <v>0</v>
      </c>
      <c r="CL90" s="202">
        <f>'Income Statment'!CK90</f>
        <v>0</v>
      </c>
      <c r="CM90" s="202">
        <f>'Income Statment'!CL90</f>
        <v>0</v>
      </c>
      <c r="CN90" s="202">
        <f>'Income Statment'!CM90</f>
        <v>0</v>
      </c>
      <c r="CO90" s="193">
        <f>'Income Statment'!CN90</f>
        <v>0</v>
      </c>
      <c r="CP90" s="193">
        <f>'Income Statment'!CO90</f>
        <v>0</v>
      </c>
      <c r="CQ90" s="193">
        <f>'Income Statment'!CP90</f>
        <v>0</v>
      </c>
      <c r="CR90" s="203">
        <f>'Income Statment'!CQ90</f>
        <v>0</v>
      </c>
      <c r="CS90" s="203">
        <f>'Income Statment'!CR90</f>
        <v>0</v>
      </c>
      <c r="CT90" s="203">
        <f>'Income Statment'!CS90</f>
        <v>0</v>
      </c>
      <c r="CU90" s="194">
        <f>'Income Statment'!CT90</f>
        <v>0</v>
      </c>
      <c r="CV90" s="194">
        <f>'Income Statment'!CU90</f>
        <v>0</v>
      </c>
      <c r="CW90" s="194">
        <f>'Income Statment'!CV90</f>
        <v>0</v>
      </c>
      <c r="CX90" s="204">
        <f>'Income Statment'!CW90</f>
        <v>0</v>
      </c>
      <c r="CY90" s="204">
        <f>'Income Statment'!CX90</f>
        <v>0</v>
      </c>
      <c r="CZ90" s="204">
        <f>'Income Statment'!CY90</f>
        <v>0</v>
      </c>
      <c r="DA90" s="205">
        <f>'Income Statment'!CZ90</f>
        <v>0</v>
      </c>
      <c r="DB90" s="205">
        <f>'Income Statment'!DA90</f>
        <v>0</v>
      </c>
      <c r="DC90" s="205">
        <f>'Income Statment'!DB90</f>
        <v>0</v>
      </c>
      <c r="DD90" s="196">
        <f>'Income Statment'!DC90</f>
        <v>0</v>
      </c>
      <c r="DE90" s="196">
        <f>'Income Statment'!DD90</f>
        <v>0</v>
      </c>
      <c r="DF90" s="196">
        <f>'Income Statment'!DE90</f>
        <v>0</v>
      </c>
      <c r="DG90" s="206">
        <f>'Income Statment'!DF90</f>
        <v>0</v>
      </c>
      <c r="DH90" s="206">
        <f>'Income Statment'!DG90</f>
        <v>0</v>
      </c>
      <c r="DI90" s="206">
        <f>'Income Statment'!DH90</f>
        <v>0</v>
      </c>
      <c r="DJ90" s="207">
        <f>'Income Statment'!DI90</f>
        <v>0</v>
      </c>
      <c r="DK90" s="207">
        <f>'Income Statment'!DJ90</f>
        <v>0</v>
      </c>
      <c r="DL90" s="207">
        <f>'Income Statment'!DK90</f>
        <v>0</v>
      </c>
      <c r="DM90" s="208">
        <f>'Income Statment'!DL90</f>
        <v>0</v>
      </c>
      <c r="DN90" s="208">
        <f>'Income Statment'!DM90</f>
        <v>0</v>
      </c>
      <c r="DO90" s="208">
        <f>'Income Statment'!DN90</f>
        <v>0</v>
      </c>
      <c r="DP90" s="209">
        <f>'Income Statment'!DO90</f>
        <v>0</v>
      </c>
      <c r="DQ90" s="209">
        <f>'Income Statment'!DP90</f>
        <v>0</v>
      </c>
      <c r="DR90" s="209">
        <f>'Income Statment'!DQ90</f>
        <v>0</v>
      </c>
      <c r="DS90" s="6">
        <f>'Income Statment'!DR90</f>
        <v>0</v>
      </c>
      <c r="DT90" s="6">
        <f>'Income Statment'!DS90</f>
        <v>0</v>
      </c>
      <c r="DU90" s="6">
        <f>'Income Statment'!DT90</f>
        <v>0</v>
      </c>
    </row>
    <row r="91" spans="1:125" x14ac:dyDescent="0.25">
      <c r="A91" s="214" t="str">
        <f t="shared" si="1"/>
        <v>5020312</v>
      </c>
      <c r="B91" t="str">
        <f>'Income Statment'!A91</f>
        <v>5020312-Guest Supplies</v>
      </c>
      <c r="C91" s="6">
        <f>'Income Statment'!B91</f>
        <v>0</v>
      </c>
      <c r="D91" s="6">
        <f>'Income Statment'!C91</f>
        <v>0</v>
      </c>
      <c r="E91" s="6">
        <f>'Income Statment'!D91</f>
        <v>0</v>
      </c>
      <c r="F91" s="193">
        <f>'Income Statment'!E91</f>
        <v>0</v>
      </c>
      <c r="G91" s="193">
        <f>'Income Statment'!F91</f>
        <v>0</v>
      </c>
      <c r="H91" s="193">
        <f>'Income Statment'!G91</f>
        <v>0</v>
      </c>
      <c r="I91" s="193">
        <f>'Income Statment'!H91</f>
        <v>0</v>
      </c>
      <c r="J91" s="193">
        <f>'Income Statment'!I91</f>
        <v>0</v>
      </c>
      <c r="K91" s="193">
        <f>'Income Statment'!J91</f>
        <v>0</v>
      </c>
      <c r="L91" s="193">
        <f>'Income Statment'!K91</f>
        <v>0</v>
      </c>
      <c r="M91" s="193">
        <f>'Income Statment'!L91</f>
        <v>0</v>
      </c>
      <c r="N91" s="193">
        <f>'Income Statment'!M91</f>
        <v>0</v>
      </c>
      <c r="O91" s="193">
        <f>'Income Statment'!N91</f>
        <v>0</v>
      </c>
      <c r="P91" s="193">
        <f>'Income Statment'!O91</f>
        <v>0</v>
      </c>
      <c r="Q91" s="193">
        <f>'Income Statment'!P91</f>
        <v>0</v>
      </c>
      <c r="R91" s="193">
        <f>'Income Statment'!Q91</f>
        <v>0</v>
      </c>
      <c r="S91" s="193">
        <f>'Income Statment'!R91</f>
        <v>0</v>
      </c>
      <c r="T91" s="193">
        <f>'Income Statment'!S91</f>
        <v>0</v>
      </c>
      <c r="U91" s="193">
        <f>'Income Statment'!T91</f>
        <v>15885.653</v>
      </c>
      <c r="V91" s="193">
        <f>'Income Statment'!U91</f>
        <v>4336.8630000000003</v>
      </c>
      <c r="W91" s="193">
        <f>'Income Statment'!V91</f>
        <v>20222.516</v>
      </c>
      <c r="X91" s="194">
        <f>'Income Statment'!W91</f>
        <v>248.02099999999999</v>
      </c>
      <c r="Y91" s="194">
        <f>'Income Statment'!X91</f>
        <v>38.942999999999998</v>
      </c>
      <c r="Z91" s="194">
        <f>'Income Statment'!Y91</f>
        <v>286.964</v>
      </c>
      <c r="AA91" s="194">
        <f>'Income Statment'!Z91</f>
        <v>0.7</v>
      </c>
      <c r="AB91" s="194">
        <f>'Income Statment'!AA91</f>
        <v>0.7</v>
      </c>
      <c r="AC91" s="194">
        <f>'Income Statment'!AB91</f>
        <v>1.4</v>
      </c>
      <c r="AD91" s="194">
        <f>'Income Statment'!AC91</f>
        <v>0</v>
      </c>
      <c r="AE91" s="194">
        <f>'Income Statment'!AD91</f>
        <v>0</v>
      </c>
      <c r="AF91" s="194">
        <f>'Income Statment'!AE91</f>
        <v>0</v>
      </c>
      <c r="AG91" s="194">
        <f>'Income Statment'!AF91</f>
        <v>0</v>
      </c>
      <c r="AH91" s="194">
        <f>'Income Statment'!AG91</f>
        <v>0</v>
      </c>
      <c r="AI91" s="194">
        <f>'Income Statment'!AH91</f>
        <v>0</v>
      </c>
      <c r="AJ91" s="194">
        <f>'Income Statment'!AI91</f>
        <v>0</v>
      </c>
      <c r="AK91" s="194">
        <f>'Income Statment'!AJ91</f>
        <v>0</v>
      </c>
      <c r="AL91" s="194">
        <f>'Income Statment'!AK91</f>
        <v>0</v>
      </c>
      <c r="AM91" s="194">
        <f>'Income Statment'!AL91</f>
        <v>0</v>
      </c>
      <c r="AN91" s="194">
        <f>'Income Statment'!AM91</f>
        <v>0</v>
      </c>
      <c r="AO91" s="194">
        <f>'Income Statment'!AN91</f>
        <v>0</v>
      </c>
      <c r="AP91" s="194">
        <f>'Income Statment'!AO91</f>
        <v>0</v>
      </c>
      <c r="AQ91" s="194">
        <f>'Income Statment'!AP91</f>
        <v>0</v>
      </c>
      <c r="AR91" s="194">
        <f>'Income Statment'!AQ91</f>
        <v>0</v>
      </c>
      <c r="AS91" s="194">
        <f>'Income Statment'!AR91</f>
        <v>0</v>
      </c>
      <c r="AT91" s="194">
        <f>'Income Statment'!AS91</f>
        <v>0</v>
      </c>
      <c r="AU91" s="194">
        <f>'Income Statment'!AT91</f>
        <v>0</v>
      </c>
      <c r="AV91" s="194">
        <f>'Income Statment'!AU91</f>
        <v>37.1</v>
      </c>
      <c r="AW91" s="194">
        <f>'Income Statment'!AV91</f>
        <v>9.5</v>
      </c>
      <c r="AX91" s="194">
        <f>'Income Statment'!AW91</f>
        <v>46.6</v>
      </c>
      <c r="AY91" s="194">
        <f>'Income Statment'!AX91</f>
        <v>0</v>
      </c>
      <c r="AZ91" s="194">
        <f>'Income Statment'!AY91</f>
        <v>0.7</v>
      </c>
      <c r="BA91" s="194">
        <f>'Income Statment'!AZ91</f>
        <v>0.7</v>
      </c>
      <c r="BB91" s="194">
        <f>'Income Statment'!BA91</f>
        <v>1.4</v>
      </c>
      <c r="BC91" s="194">
        <f>'Income Statment'!BB91</f>
        <v>1.4</v>
      </c>
      <c r="BD91" s="194">
        <f>'Income Statment'!BC91</f>
        <v>2.8</v>
      </c>
      <c r="BE91" s="194">
        <f>'Income Statment'!BD91</f>
        <v>0</v>
      </c>
      <c r="BF91" s="194">
        <f>'Income Statment'!BE91</f>
        <v>0</v>
      </c>
      <c r="BG91" s="194">
        <f>'Income Statment'!BF91</f>
        <v>0</v>
      </c>
      <c r="BH91" s="194">
        <f>'Income Statment'!BG91</f>
        <v>0</v>
      </c>
      <c r="BI91" s="194">
        <f>'Income Statment'!BH91</f>
        <v>0</v>
      </c>
      <c r="BJ91" s="194">
        <f>'Income Statment'!BI91</f>
        <v>0</v>
      </c>
      <c r="BK91" s="194">
        <f>'Income Statment'!BJ91</f>
        <v>14.884</v>
      </c>
      <c r="BL91" s="194">
        <f>'Income Statment'!BK91</f>
        <v>24.013999999999999</v>
      </c>
      <c r="BM91" s="194">
        <f>'Income Statment'!BL91</f>
        <v>38.897999999999996</v>
      </c>
      <c r="BN91" s="195">
        <f>'Income Statment'!BM91</f>
        <v>0</v>
      </c>
      <c r="BO91" s="195">
        <f>'Income Statment'!BN91</f>
        <v>0</v>
      </c>
      <c r="BP91" s="195">
        <f>'Income Statment'!BO91</f>
        <v>0</v>
      </c>
      <c r="BQ91" s="196">
        <f>'Income Statment'!BP91</f>
        <v>151.19999999999999</v>
      </c>
      <c r="BR91" s="196">
        <f>'Income Statment'!BQ91</f>
        <v>156</v>
      </c>
      <c r="BS91" s="196">
        <f>'Income Statment'!BR91</f>
        <v>307.2</v>
      </c>
      <c r="BT91" s="197">
        <f>'Income Statment'!BS91</f>
        <v>162.4</v>
      </c>
      <c r="BU91" s="197">
        <f>'Income Statment'!BT91</f>
        <v>111.2</v>
      </c>
      <c r="BV91" s="197">
        <f>'Income Statment'!BU91</f>
        <v>273.60000000000002</v>
      </c>
      <c r="BW91" s="198">
        <f>'Income Statment'!BV91</f>
        <v>0</v>
      </c>
      <c r="BX91" s="198">
        <f>'Income Statment'!BW91</f>
        <v>0</v>
      </c>
      <c r="BY91" s="198">
        <f>'Income Statment'!BX91</f>
        <v>0</v>
      </c>
      <c r="BZ91" s="199">
        <f>'Income Statment'!BY91</f>
        <v>0</v>
      </c>
      <c r="CA91" s="199">
        <f>'Income Statment'!BZ91</f>
        <v>0</v>
      </c>
      <c r="CB91" s="199">
        <f>'Income Statment'!CA91</f>
        <v>0</v>
      </c>
      <c r="CC91" s="200">
        <f>'Income Statment'!CB91</f>
        <v>0</v>
      </c>
      <c r="CD91" s="200">
        <f>'Income Statment'!CC91</f>
        <v>0</v>
      </c>
      <c r="CE91" s="200">
        <f>'Income Statment'!CD91</f>
        <v>0</v>
      </c>
      <c r="CF91" s="201">
        <f>'Income Statment'!CE91</f>
        <v>0</v>
      </c>
      <c r="CG91" s="201">
        <f>'Income Statment'!CF91</f>
        <v>0</v>
      </c>
      <c r="CH91" s="201">
        <f>'Income Statment'!CG91</f>
        <v>0</v>
      </c>
      <c r="CI91" s="201">
        <f>'Income Statment'!CH91</f>
        <v>0</v>
      </c>
      <c r="CJ91" s="201">
        <f>'Income Statment'!CI91</f>
        <v>0</v>
      </c>
      <c r="CK91" s="201">
        <f>'Income Statment'!CJ91</f>
        <v>0</v>
      </c>
      <c r="CL91" s="202">
        <f>'Income Statment'!CK91</f>
        <v>0</v>
      </c>
      <c r="CM91" s="202">
        <f>'Income Statment'!CL91</f>
        <v>0</v>
      </c>
      <c r="CN91" s="202">
        <f>'Income Statment'!CM91</f>
        <v>0</v>
      </c>
      <c r="CO91" s="193">
        <f>'Income Statment'!CN91</f>
        <v>1.3380000000000001</v>
      </c>
      <c r="CP91" s="193">
        <f>'Income Statment'!CO91</f>
        <v>0</v>
      </c>
      <c r="CQ91" s="193">
        <f>'Income Statment'!CP91</f>
        <v>1.3380000000000001</v>
      </c>
      <c r="CR91" s="203">
        <f>'Income Statment'!CQ91</f>
        <v>0</v>
      </c>
      <c r="CS91" s="203">
        <f>'Income Statment'!CR91</f>
        <v>0</v>
      </c>
      <c r="CT91" s="203">
        <f>'Income Statment'!CS91</f>
        <v>0</v>
      </c>
      <c r="CU91" s="194">
        <f>'Income Statment'!CT91</f>
        <v>0</v>
      </c>
      <c r="CV91" s="194">
        <f>'Income Statment'!CU91</f>
        <v>0</v>
      </c>
      <c r="CW91" s="194">
        <f>'Income Statment'!CV91</f>
        <v>0</v>
      </c>
      <c r="CX91" s="204">
        <f>'Income Statment'!CW91</f>
        <v>0</v>
      </c>
      <c r="CY91" s="204">
        <f>'Income Statment'!CX91</f>
        <v>0</v>
      </c>
      <c r="CZ91" s="204">
        <f>'Income Statment'!CY91</f>
        <v>0</v>
      </c>
      <c r="DA91" s="205">
        <f>'Income Statment'!CZ91</f>
        <v>0</v>
      </c>
      <c r="DB91" s="205">
        <f>'Income Statment'!DA91</f>
        <v>0</v>
      </c>
      <c r="DC91" s="205">
        <f>'Income Statment'!DB91</f>
        <v>0</v>
      </c>
      <c r="DD91" s="196">
        <f>'Income Statment'!DC91</f>
        <v>0</v>
      </c>
      <c r="DE91" s="196">
        <f>'Income Statment'!DD91</f>
        <v>0</v>
      </c>
      <c r="DF91" s="196">
        <f>'Income Statment'!DE91</f>
        <v>0</v>
      </c>
      <c r="DG91" s="206">
        <f>'Income Statment'!DF91</f>
        <v>10</v>
      </c>
      <c r="DH91" s="206">
        <f>'Income Statment'!DG91</f>
        <v>10</v>
      </c>
      <c r="DI91" s="206">
        <f>'Income Statment'!DH91</f>
        <v>20</v>
      </c>
      <c r="DJ91" s="207">
        <f>'Income Statment'!DI91</f>
        <v>10</v>
      </c>
      <c r="DK91" s="207">
        <f>'Income Statment'!DJ91</f>
        <v>12.119</v>
      </c>
      <c r="DL91" s="207">
        <f>'Income Statment'!DK91</f>
        <v>22.119</v>
      </c>
      <c r="DM91" s="208">
        <f>'Income Statment'!DL91</f>
        <v>0</v>
      </c>
      <c r="DN91" s="208">
        <f>'Income Statment'!DM91</f>
        <v>0</v>
      </c>
      <c r="DO91" s="208">
        <f>'Income Statment'!DN91</f>
        <v>0</v>
      </c>
      <c r="DP91" s="209">
        <f>'Income Statment'!DO91</f>
        <v>0</v>
      </c>
      <c r="DQ91" s="209">
        <f>'Income Statment'!DP91</f>
        <v>0</v>
      </c>
      <c r="DR91" s="209">
        <f>'Income Statment'!DQ91</f>
        <v>0</v>
      </c>
      <c r="DS91" s="6">
        <f>'Income Statment'!DR91</f>
        <v>16522.696000000004</v>
      </c>
      <c r="DT91" s="6">
        <f>'Income Statment'!DS91</f>
        <v>4701.4389999999994</v>
      </c>
      <c r="DU91" s="6">
        <f>'Income Statment'!DT91</f>
        <v>21224.134999999998</v>
      </c>
    </row>
    <row r="92" spans="1:125" x14ac:dyDescent="0.25">
      <c r="A92" s="214" t="str">
        <f t="shared" si="1"/>
        <v>5020313</v>
      </c>
      <c r="B92" t="str">
        <f>'Income Statment'!A92</f>
        <v>5020313-Recreation Supply</v>
      </c>
      <c r="C92" s="6">
        <f>'Income Statment'!B92</f>
        <v>0</v>
      </c>
      <c r="D92" s="6">
        <f>'Income Statment'!C92</f>
        <v>0</v>
      </c>
      <c r="E92" s="6">
        <f>'Income Statment'!D92</f>
        <v>0</v>
      </c>
      <c r="F92" s="193">
        <f>'Income Statment'!E92</f>
        <v>0</v>
      </c>
      <c r="G92" s="193">
        <f>'Income Statment'!F92</f>
        <v>0</v>
      </c>
      <c r="H92" s="193">
        <f>'Income Statment'!G92</f>
        <v>0</v>
      </c>
      <c r="I92" s="193">
        <f>'Income Statment'!H92</f>
        <v>0</v>
      </c>
      <c r="J92" s="193">
        <f>'Income Statment'!I92</f>
        <v>0</v>
      </c>
      <c r="K92" s="193">
        <f>'Income Statment'!J92</f>
        <v>0</v>
      </c>
      <c r="L92" s="193">
        <f>'Income Statment'!K92</f>
        <v>0</v>
      </c>
      <c r="M92" s="193">
        <f>'Income Statment'!L92</f>
        <v>0</v>
      </c>
      <c r="N92" s="193">
        <f>'Income Statment'!M92</f>
        <v>0</v>
      </c>
      <c r="O92" s="193">
        <f>'Income Statment'!N92</f>
        <v>0</v>
      </c>
      <c r="P92" s="193">
        <f>'Income Statment'!O92</f>
        <v>0</v>
      </c>
      <c r="Q92" s="193">
        <f>'Income Statment'!P92</f>
        <v>0</v>
      </c>
      <c r="R92" s="193">
        <f>'Income Statment'!Q92</f>
        <v>0</v>
      </c>
      <c r="S92" s="193">
        <f>'Income Statment'!R92</f>
        <v>0</v>
      </c>
      <c r="T92" s="193">
        <f>'Income Statment'!S92</f>
        <v>0</v>
      </c>
      <c r="U92" s="193">
        <f>'Income Statment'!T92</f>
        <v>16598.87</v>
      </c>
      <c r="V92" s="193">
        <f>'Income Statment'!U92</f>
        <v>3050</v>
      </c>
      <c r="W92" s="193">
        <f>'Income Statment'!V92</f>
        <v>19648.87</v>
      </c>
      <c r="X92" s="194">
        <f>'Income Statment'!W92</f>
        <v>0</v>
      </c>
      <c r="Y92" s="194">
        <f>'Income Statment'!X92</f>
        <v>0</v>
      </c>
      <c r="Z92" s="194">
        <f>'Income Statment'!Y92</f>
        <v>0</v>
      </c>
      <c r="AA92" s="194">
        <f>'Income Statment'!Z92</f>
        <v>0</v>
      </c>
      <c r="AB92" s="194">
        <f>'Income Statment'!AA92</f>
        <v>0</v>
      </c>
      <c r="AC92" s="194">
        <f>'Income Statment'!AB92</f>
        <v>0</v>
      </c>
      <c r="AD92" s="194">
        <f>'Income Statment'!AC92</f>
        <v>0</v>
      </c>
      <c r="AE92" s="194">
        <f>'Income Statment'!AD92</f>
        <v>0</v>
      </c>
      <c r="AF92" s="194">
        <f>'Income Statment'!AE92</f>
        <v>0</v>
      </c>
      <c r="AG92" s="194">
        <f>'Income Statment'!AF92</f>
        <v>0</v>
      </c>
      <c r="AH92" s="194">
        <f>'Income Statment'!AG92</f>
        <v>0</v>
      </c>
      <c r="AI92" s="194">
        <f>'Income Statment'!AH92</f>
        <v>0</v>
      </c>
      <c r="AJ92" s="194">
        <f>'Income Statment'!AI92</f>
        <v>0</v>
      </c>
      <c r="AK92" s="194">
        <f>'Income Statment'!AJ92</f>
        <v>0</v>
      </c>
      <c r="AL92" s="194">
        <f>'Income Statment'!AK92</f>
        <v>0</v>
      </c>
      <c r="AM92" s="194">
        <f>'Income Statment'!AL92</f>
        <v>0</v>
      </c>
      <c r="AN92" s="194">
        <f>'Income Statment'!AM92</f>
        <v>0</v>
      </c>
      <c r="AO92" s="194">
        <f>'Income Statment'!AN92</f>
        <v>0</v>
      </c>
      <c r="AP92" s="194">
        <f>'Income Statment'!AO92</f>
        <v>0</v>
      </c>
      <c r="AQ92" s="194">
        <f>'Income Statment'!AP92</f>
        <v>0</v>
      </c>
      <c r="AR92" s="194">
        <f>'Income Statment'!AQ92</f>
        <v>0</v>
      </c>
      <c r="AS92" s="194">
        <f>'Income Statment'!AR92</f>
        <v>0</v>
      </c>
      <c r="AT92" s="194">
        <f>'Income Statment'!AS92</f>
        <v>0</v>
      </c>
      <c r="AU92" s="194">
        <f>'Income Statment'!AT92</f>
        <v>0</v>
      </c>
      <c r="AV92" s="194">
        <f>'Income Statment'!AU92</f>
        <v>0</v>
      </c>
      <c r="AW92" s="194">
        <f>'Income Statment'!AV92</f>
        <v>0</v>
      </c>
      <c r="AX92" s="194">
        <f>'Income Statment'!AW92</f>
        <v>0</v>
      </c>
      <c r="AY92" s="194">
        <f>'Income Statment'!AX92</f>
        <v>0</v>
      </c>
      <c r="AZ92" s="194">
        <f>'Income Statment'!AY92</f>
        <v>0</v>
      </c>
      <c r="BA92" s="194">
        <f>'Income Statment'!AZ92</f>
        <v>0</v>
      </c>
      <c r="BB92" s="194">
        <f>'Income Statment'!BA92</f>
        <v>0</v>
      </c>
      <c r="BC92" s="194">
        <f>'Income Statment'!BB92</f>
        <v>0</v>
      </c>
      <c r="BD92" s="194">
        <f>'Income Statment'!BC92</f>
        <v>0</v>
      </c>
      <c r="BE92" s="194">
        <f>'Income Statment'!BD92</f>
        <v>0</v>
      </c>
      <c r="BF92" s="194">
        <f>'Income Statment'!BE92</f>
        <v>0</v>
      </c>
      <c r="BG92" s="194">
        <f>'Income Statment'!BF92</f>
        <v>0</v>
      </c>
      <c r="BH92" s="194">
        <f>'Income Statment'!BG92</f>
        <v>0</v>
      </c>
      <c r="BI92" s="194">
        <f>'Income Statment'!BH92</f>
        <v>0</v>
      </c>
      <c r="BJ92" s="194">
        <f>'Income Statment'!BI92</f>
        <v>0</v>
      </c>
      <c r="BK92" s="194">
        <f>'Income Statment'!BJ92</f>
        <v>0</v>
      </c>
      <c r="BL92" s="194">
        <f>'Income Statment'!BK92</f>
        <v>0</v>
      </c>
      <c r="BM92" s="194">
        <f>'Income Statment'!BL92</f>
        <v>0</v>
      </c>
      <c r="BN92" s="195">
        <f>'Income Statment'!BM92</f>
        <v>0</v>
      </c>
      <c r="BO92" s="195">
        <f>'Income Statment'!BN92</f>
        <v>0</v>
      </c>
      <c r="BP92" s="195">
        <f>'Income Statment'!BO92</f>
        <v>0</v>
      </c>
      <c r="BQ92" s="196">
        <f>'Income Statment'!BP92</f>
        <v>0</v>
      </c>
      <c r="BR92" s="196">
        <f>'Income Statment'!BQ92</f>
        <v>0</v>
      </c>
      <c r="BS92" s="196">
        <f>'Income Statment'!BR92</f>
        <v>0</v>
      </c>
      <c r="BT92" s="197">
        <f>'Income Statment'!BS92</f>
        <v>0</v>
      </c>
      <c r="BU92" s="197">
        <f>'Income Statment'!BT92</f>
        <v>0</v>
      </c>
      <c r="BV92" s="197">
        <f>'Income Statment'!BU92</f>
        <v>0</v>
      </c>
      <c r="BW92" s="198">
        <f>'Income Statment'!BV92</f>
        <v>0</v>
      </c>
      <c r="BX92" s="198">
        <f>'Income Statment'!BW92</f>
        <v>0</v>
      </c>
      <c r="BY92" s="198">
        <f>'Income Statment'!BX92</f>
        <v>0</v>
      </c>
      <c r="BZ92" s="199">
        <f>'Income Statment'!BY92</f>
        <v>0</v>
      </c>
      <c r="CA92" s="199">
        <f>'Income Statment'!BZ92</f>
        <v>0</v>
      </c>
      <c r="CB92" s="199">
        <f>'Income Statment'!CA92</f>
        <v>0</v>
      </c>
      <c r="CC92" s="200">
        <f>'Income Statment'!CB92</f>
        <v>0</v>
      </c>
      <c r="CD92" s="200">
        <f>'Income Statment'!CC92</f>
        <v>0</v>
      </c>
      <c r="CE92" s="200">
        <f>'Income Statment'!CD92</f>
        <v>0</v>
      </c>
      <c r="CF92" s="201">
        <f>'Income Statment'!CE92</f>
        <v>0</v>
      </c>
      <c r="CG92" s="201">
        <f>'Income Statment'!CF92</f>
        <v>0</v>
      </c>
      <c r="CH92" s="201">
        <f>'Income Statment'!CG92</f>
        <v>0</v>
      </c>
      <c r="CI92" s="201">
        <f>'Income Statment'!CH92</f>
        <v>0</v>
      </c>
      <c r="CJ92" s="201">
        <f>'Income Statment'!CI92</f>
        <v>0</v>
      </c>
      <c r="CK92" s="201">
        <f>'Income Statment'!CJ92</f>
        <v>0</v>
      </c>
      <c r="CL92" s="202">
        <f>'Income Statment'!CK92</f>
        <v>0</v>
      </c>
      <c r="CM92" s="202">
        <f>'Income Statment'!CL92</f>
        <v>0</v>
      </c>
      <c r="CN92" s="202">
        <f>'Income Statment'!CM92</f>
        <v>0</v>
      </c>
      <c r="CO92" s="193">
        <f>'Income Statment'!CN92</f>
        <v>0</v>
      </c>
      <c r="CP92" s="193">
        <f>'Income Statment'!CO92</f>
        <v>0</v>
      </c>
      <c r="CQ92" s="193">
        <f>'Income Statment'!CP92</f>
        <v>0</v>
      </c>
      <c r="CR92" s="203">
        <f>'Income Statment'!CQ92</f>
        <v>0</v>
      </c>
      <c r="CS92" s="203">
        <f>'Income Statment'!CR92</f>
        <v>0</v>
      </c>
      <c r="CT92" s="203">
        <f>'Income Statment'!CS92</f>
        <v>0</v>
      </c>
      <c r="CU92" s="194">
        <f>'Income Statment'!CT92</f>
        <v>0</v>
      </c>
      <c r="CV92" s="194">
        <f>'Income Statment'!CU92</f>
        <v>0</v>
      </c>
      <c r="CW92" s="194">
        <f>'Income Statment'!CV92</f>
        <v>0</v>
      </c>
      <c r="CX92" s="204">
        <f>'Income Statment'!CW92</f>
        <v>0</v>
      </c>
      <c r="CY92" s="204">
        <f>'Income Statment'!CX92</f>
        <v>0</v>
      </c>
      <c r="CZ92" s="204">
        <f>'Income Statment'!CY92</f>
        <v>0</v>
      </c>
      <c r="DA92" s="205">
        <f>'Income Statment'!CZ92</f>
        <v>0</v>
      </c>
      <c r="DB92" s="205">
        <f>'Income Statment'!DA92</f>
        <v>0</v>
      </c>
      <c r="DC92" s="205">
        <f>'Income Statment'!DB92</f>
        <v>0</v>
      </c>
      <c r="DD92" s="196">
        <f>'Income Statment'!DC92</f>
        <v>0</v>
      </c>
      <c r="DE92" s="196">
        <f>'Income Statment'!DD92</f>
        <v>0</v>
      </c>
      <c r="DF92" s="196">
        <f>'Income Statment'!DE92</f>
        <v>0</v>
      </c>
      <c r="DG92" s="206">
        <f>'Income Statment'!DF92</f>
        <v>0</v>
      </c>
      <c r="DH92" s="206">
        <f>'Income Statment'!DG92</f>
        <v>0</v>
      </c>
      <c r="DI92" s="206">
        <f>'Income Statment'!DH92</f>
        <v>0</v>
      </c>
      <c r="DJ92" s="207">
        <f>'Income Statment'!DI92</f>
        <v>0</v>
      </c>
      <c r="DK92" s="207">
        <f>'Income Statment'!DJ92</f>
        <v>0</v>
      </c>
      <c r="DL92" s="207">
        <f>'Income Statment'!DK92</f>
        <v>0</v>
      </c>
      <c r="DM92" s="208">
        <f>'Income Statment'!DL92</f>
        <v>0</v>
      </c>
      <c r="DN92" s="208">
        <f>'Income Statment'!DM92</f>
        <v>0</v>
      </c>
      <c r="DO92" s="208">
        <f>'Income Statment'!DN92</f>
        <v>0</v>
      </c>
      <c r="DP92" s="209">
        <f>'Income Statment'!DO92</f>
        <v>0</v>
      </c>
      <c r="DQ92" s="209">
        <f>'Income Statment'!DP92</f>
        <v>0</v>
      </c>
      <c r="DR92" s="209">
        <f>'Income Statment'!DQ92</f>
        <v>0</v>
      </c>
      <c r="DS92" s="6">
        <f>'Income Statment'!DR92</f>
        <v>16598.87</v>
      </c>
      <c r="DT92" s="6">
        <f>'Income Statment'!DS92</f>
        <v>3050</v>
      </c>
      <c r="DU92" s="6">
        <f>'Income Statment'!DT92</f>
        <v>19648.87</v>
      </c>
    </row>
    <row r="93" spans="1:125" x14ac:dyDescent="0.25">
      <c r="A93" s="214" t="str">
        <f t="shared" si="1"/>
        <v>5020314</v>
      </c>
      <c r="B93" t="str">
        <f>'Income Statment'!A93</f>
        <v>5020314-Other Supplies</v>
      </c>
      <c r="C93" s="6">
        <f>'Income Statment'!B93</f>
        <v>9.8000000000029104</v>
      </c>
      <c r="D93" s="6">
        <f>'Income Statment'!C93</f>
        <v>0</v>
      </c>
      <c r="E93" s="6">
        <f>'Income Statment'!D93</f>
        <v>9.8000000000029104</v>
      </c>
      <c r="F93" s="193">
        <f>'Income Statment'!E93</f>
        <v>0</v>
      </c>
      <c r="G93" s="193">
        <f>'Income Statment'!F93</f>
        <v>0</v>
      </c>
      <c r="H93" s="193">
        <f>'Income Statment'!G93</f>
        <v>0</v>
      </c>
      <c r="I93" s="193">
        <f>'Income Statment'!H93</f>
        <v>0</v>
      </c>
      <c r="J93" s="193">
        <f>'Income Statment'!I93</f>
        <v>0</v>
      </c>
      <c r="K93" s="193">
        <f>'Income Statment'!J93</f>
        <v>0</v>
      </c>
      <c r="L93" s="193">
        <f>'Income Statment'!K93</f>
        <v>0</v>
      </c>
      <c r="M93" s="193">
        <f>'Income Statment'!L93</f>
        <v>0</v>
      </c>
      <c r="N93" s="193">
        <f>'Income Statment'!M93</f>
        <v>0</v>
      </c>
      <c r="O93" s="193">
        <f>'Income Statment'!N93</f>
        <v>0</v>
      </c>
      <c r="P93" s="193">
        <f>'Income Statment'!O93</f>
        <v>0</v>
      </c>
      <c r="Q93" s="193">
        <f>'Income Statment'!P93</f>
        <v>0</v>
      </c>
      <c r="R93" s="193">
        <f>'Income Statment'!Q93</f>
        <v>0</v>
      </c>
      <c r="S93" s="193">
        <f>'Income Statment'!R93</f>
        <v>0</v>
      </c>
      <c r="T93" s="193">
        <f>'Income Statment'!S93</f>
        <v>0</v>
      </c>
      <c r="U93" s="193">
        <f>'Income Statment'!T93</f>
        <v>10</v>
      </c>
      <c r="V93" s="193">
        <f>'Income Statment'!U93</f>
        <v>0</v>
      </c>
      <c r="W93" s="193">
        <f>'Income Statment'!V93</f>
        <v>10</v>
      </c>
      <c r="X93" s="194">
        <f>'Income Statment'!W93</f>
        <v>0</v>
      </c>
      <c r="Y93" s="194">
        <f>'Income Statment'!X93</f>
        <v>0</v>
      </c>
      <c r="Z93" s="194">
        <f>'Income Statment'!Y93</f>
        <v>0</v>
      </c>
      <c r="AA93" s="194">
        <f>'Income Statment'!Z93</f>
        <v>0</v>
      </c>
      <c r="AB93" s="194">
        <f>'Income Statment'!AA93</f>
        <v>0</v>
      </c>
      <c r="AC93" s="194">
        <f>'Income Statment'!AB93</f>
        <v>0</v>
      </c>
      <c r="AD93" s="194">
        <f>'Income Statment'!AC93</f>
        <v>0</v>
      </c>
      <c r="AE93" s="194">
        <f>'Income Statment'!AD93</f>
        <v>0</v>
      </c>
      <c r="AF93" s="194">
        <f>'Income Statment'!AE93</f>
        <v>0</v>
      </c>
      <c r="AG93" s="194">
        <f>'Income Statment'!AF93</f>
        <v>0</v>
      </c>
      <c r="AH93" s="194">
        <f>'Income Statment'!AG93</f>
        <v>0</v>
      </c>
      <c r="AI93" s="194">
        <f>'Income Statment'!AH93</f>
        <v>0</v>
      </c>
      <c r="AJ93" s="194">
        <f>'Income Statment'!AI93</f>
        <v>0</v>
      </c>
      <c r="AK93" s="194">
        <f>'Income Statment'!AJ93</f>
        <v>0</v>
      </c>
      <c r="AL93" s="194">
        <f>'Income Statment'!AK93</f>
        <v>0</v>
      </c>
      <c r="AM93" s="194">
        <f>'Income Statment'!AL93</f>
        <v>0</v>
      </c>
      <c r="AN93" s="194">
        <f>'Income Statment'!AM93</f>
        <v>0</v>
      </c>
      <c r="AO93" s="194">
        <f>'Income Statment'!AN93</f>
        <v>0</v>
      </c>
      <c r="AP93" s="194">
        <f>'Income Statment'!AO93</f>
        <v>0</v>
      </c>
      <c r="AQ93" s="194">
        <f>'Income Statment'!AP93</f>
        <v>0</v>
      </c>
      <c r="AR93" s="194">
        <f>'Income Statment'!AQ93</f>
        <v>0</v>
      </c>
      <c r="AS93" s="194">
        <f>'Income Statment'!AR93</f>
        <v>0</v>
      </c>
      <c r="AT93" s="194">
        <f>'Income Statment'!AS93</f>
        <v>0</v>
      </c>
      <c r="AU93" s="194">
        <f>'Income Statment'!AT93</f>
        <v>0</v>
      </c>
      <c r="AV93" s="194">
        <f>'Income Statment'!AU93</f>
        <v>0</v>
      </c>
      <c r="AW93" s="194">
        <f>'Income Statment'!AV93</f>
        <v>0</v>
      </c>
      <c r="AX93" s="194">
        <f>'Income Statment'!AW93</f>
        <v>0</v>
      </c>
      <c r="AY93" s="194">
        <f>'Income Statment'!AX93</f>
        <v>0</v>
      </c>
      <c r="AZ93" s="194">
        <f>'Income Statment'!AY93</f>
        <v>0</v>
      </c>
      <c r="BA93" s="194">
        <f>'Income Statment'!AZ93</f>
        <v>0</v>
      </c>
      <c r="BB93" s="194">
        <f>'Income Statment'!BA93</f>
        <v>0</v>
      </c>
      <c r="BC93" s="194">
        <f>'Income Statment'!BB93</f>
        <v>0</v>
      </c>
      <c r="BD93" s="194">
        <f>'Income Statment'!BC93</f>
        <v>0</v>
      </c>
      <c r="BE93" s="194">
        <f>'Income Statment'!BD93</f>
        <v>0</v>
      </c>
      <c r="BF93" s="194">
        <f>'Income Statment'!BE93</f>
        <v>0</v>
      </c>
      <c r="BG93" s="194">
        <f>'Income Statment'!BF93</f>
        <v>0</v>
      </c>
      <c r="BH93" s="194">
        <f>'Income Statment'!BG93</f>
        <v>0</v>
      </c>
      <c r="BI93" s="194">
        <f>'Income Statment'!BH93</f>
        <v>0</v>
      </c>
      <c r="BJ93" s="194">
        <f>'Income Statment'!BI93</f>
        <v>0</v>
      </c>
      <c r="BK93" s="194">
        <f>'Income Statment'!BJ93</f>
        <v>0</v>
      </c>
      <c r="BL93" s="194">
        <f>'Income Statment'!BK93</f>
        <v>0</v>
      </c>
      <c r="BM93" s="194">
        <f>'Income Statment'!BL93</f>
        <v>0</v>
      </c>
      <c r="BN93" s="195">
        <f>'Income Statment'!BM93</f>
        <v>0</v>
      </c>
      <c r="BO93" s="195">
        <f>'Income Statment'!BN93</f>
        <v>0</v>
      </c>
      <c r="BP93" s="195">
        <f>'Income Statment'!BO93</f>
        <v>0</v>
      </c>
      <c r="BQ93" s="196">
        <f>'Income Statment'!BP93</f>
        <v>0</v>
      </c>
      <c r="BR93" s="196">
        <f>'Income Statment'!BQ93</f>
        <v>0</v>
      </c>
      <c r="BS93" s="196">
        <f>'Income Statment'!BR93</f>
        <v>0</v>
      </c>
      <c r="BT93" s="197">
        <f>'Income Statment'!BS93</f>
        <v>0</v>
      </c>
      <c r="BU93" s="197">
        <f>'Income Statment'!BT93</f>
        <v>0</v>
      </c>
      <c r="BV93" s="197">
        <f>'Income Statment'!BU93</f>
        <v>0</v>
      </c>
      <c r="BW93" s="198">
        <f>'Income Statment'!BV93</f>
        <v>0</v>
      </c>
      <c r="BX93" s="198">
        <f>'Income Statment'!BW93</f>
        <v>0</v>
      </c>
      <c r="BY93" s="198">
        <f>'Income Statment'!BX93</f>
        <v>0</v>
      </c>
      <c r="BZ93" s="199">
        <f>'Income Statment'!BY93</f>
        <v>0</v>
      </c>
      <c r="CA93" s="199">
        <f>'Income Statment'!BZ93</f>
        <v>0</v>
      </c>
      <c r="CB93" s="199">
        <f>'Income Statment'!CA93</f>
        <v>0</v>
      </c>
      <c r="CC93" s="200">
        <f>'Income Statment'!CB93</f>
        <v>0</v>
      </c>
      <c r="CD93" s="200">
        <f>'Income Statment'!CC93</f>
        <v>0</v>
      </c>
      <c r="CE93" s="200">
        <f>'Income Statment'!CD93</f>
        <v>0</v>
      </c>
      <c r="CF93" s="201">
        <f>'Income Statment'!CE93</f>
        <v>0</v>
      </c>
      <c r="CG93" s="201">
        <f>'Income Statment'!CF93</f>
        <v>0</v>
      </c>
      <c r="CH93" s="201">
        <f>'Income Statment'!CG93</f>
        <v>0</v>
      </c>
      <c r="CI93" s="201">
        <f>'Income Statment'!CH93</f>
        <v>0</v>
      </c>
      <c r="CJ93" s="201">
        <f>'Income Statment'!CI93</f>
        <v>0</v>
      </c>
      <c r="CK93" s="201">
        <f>'Income Statment'!CJ93</f>
        <v>0</v>
      </c>
      <c r="CL93" s="202">
        <f>'Income Statment'!CK93</f>
        <v>0</v>
      </c>
      <c r="CM93" s="202">
        <f>'Income Statment'!CL93</f>
        <v>0</v>
      </c>
      <c r="CN93" s="202">
        <f>'Income Statment'!CM93</f>
        <v>0</v>
      </c>
      <c r="CO93" s="193">
        <f>'Income Statment'!CN93</f>
        <v>0</v>
      </c>
      <c r="CP93" s="193">
        <f>'Income Statment'!CO93</f>
        <v>0</v>
      </c>
      <c r="CQ93" s="193">
        <f>'Income Statment'!CP93</f>
        <v>0</v>
      </c>
      <c r="CR93" s="203">
        <f>'Income Statment'!CQ93</f>
        <v>0</v>
      </c>
      <c r="CS93" s="203">
        <f>'Income Statment'!CR93</f>
        <v>0</v>
      </c>
      <c r="CT93" s="203">
        <f>'Income Statment'!CS93</f>
        <v>0</v>
      </c>
      <c r="CU93" s="194">
        <f>'Income Statment'!CT93</f>
        <v>0</v>
      </c>
      <c r="CV93" s="194">
        <f>'Income Statment'!CU93</f>
        <v>0</v>
      </c>
      <c r="CW93" s="194">
        <f>'Income Statment'!CV93</f>
        <v>0</v>
      </c>
      <c r="CX93" s="204">
        <f>'Income Statment'!CW93</f>
        <v>0</v>
      </c>
      <c r="CY93" s="204">
        <f>'Income Statment'!CX93</f>
        <v>0</v>
      </c>
      <c r="CZ93" s="204">
        <f>'Income Statment'!CY93</f>
        <v>0</v>
      </c>
      <c r="DA93" s="205">
        <f>'Income Statment'!CZ93</f>
        <v>0</v>
      </c>
      <c r="DB93" s="205">
        <f>'Income Statment'!DA93</f>
        <v>0</v>
      </c>
      <c r="DC93" s="205">
        <f>'Income Statment'!DB93</f>
        <v>0</v>
      </c>
      <c r="DD93" s="196">
        <f>'Income Statment'!DC93</f>
        <v>0</v>
      </c>
      <c r="DE93" s="196">
        <f>'Income Statment'!DD93</f>
        <v>0</v>
      </c>
      <c r="DF93" s="196">
        <f>'Income Statment'!DE93</f>
        <v>0</v>
      </c>
      <c r="DG93" s="206">
        <f>'Income Statment'!DF93</f>
        <v>0</v>
      </c>
      <c r="DH93" s="206">
        <f>'Income Statment'!DG93</f>
        <v>0</v>
      </c>
      <c r="DI93" s="206">
        <f>'Income Statment'!DH93</f>
        <v>0</v>
      </c>
      <c r="DJ93" s="207">
        <f>'Income Statment'!DI93</f>
        <v>0</v>
      </c>
      <c r="DK93" s="207">
        <f>'Income Statment'!DJ93</f>
        <v>0</v>
      </c>
      <c r="DL93" s="207">
        <f>'Income Statment'!DK93</f>
        <v>0</v>
      </c>
      <c r="DM93" s="208">
        <f>'Income Statment'!DL93</f>
        <v>0</v>
      </c>
      <c r="DN93" s="208">
        <f>'Income Statment'!DM93</f>
        <v>0</v>
      </c>
      <c r="DO93" s="208">
        <f>'Income Statment'!DN93</f>
        <v>0</v>
      </c>
      <c r="DP93" s="209">
        <f>'Income Statment'!DO93</f>
        <v>0</v>
      </c>
      <c r="DQ93" s="209">
        <f>'Income Statment'!DP93</f>
        <v>0</v>
      </c>
      <c r="DR93" s="209">
        <f>'Income Statment'!DQ93</f>
        <v>0</v>
      </c>
      <c r="DS93" s="6">
        <f>'Income Statment'!DR93</f>
        <v>19.80000000000291</v>
      </c>
      <c r="DT93" s="6">
        <f>'Income Statment'!DS93</f>
        <v>0</v>
      </c>
      <c r="DU93" s="6">
        <f>'Income Statment'!DT93</f>
        <v>19.80000000000291</v>
      </c>
    </row>
    <row r="94" spans="1:125" x14ac:dyDescent="0.25">
      <c r="A94" s="214" t="str">
        <f t="shared" si="1"/>
        <v>5020315</v>
      </c>
      <c r="B94" t="str">
        <f>'Income Statment'!A94</f>
        <v>5020315-Cost of Fuel, Oils and Greases Sale</v>
      </c>
      <c r="C94" s="6">
        <f>'Income Statment'!B94</f>
        <v>0</v>
      </c>
      <c r="D94" s="6">
        <f>'Income Statment'!C94</f>
        <v>0</v>
      </c>
      <c r="E94" s="6">
        <f>'Income Statment'!D94</f>
        <v>0</v>
      </c>
      <c r="F94" s="193">
        <f>'Income Statment'!E94</f>
        <v>0</v>
      </c>
      <c r="G94" s="193">
        <f>'Income Statment'!F94</f>
        <v>0</v>
      </c>
      <c r="H94" s="193">
        <f>'Income Statment'!G94</f>
        <v>0</v>
      </c>
      <c r="I94" s="193">
        <f>'Income Statment'!H94</f>
        <v>0</v>
      </c>
      <c r="J94" s="193">
        <f>'Income Statment'!I94</f>
        <v>0</v>
      </c>
      <c r="K94" s="193">
        <f>'Income Statment'!J94</f>
        <v>0</v>
      </c>
      <c r="L94" s="193">
        <f>'Income Statment'!K94</f>
        <v>0</v>
      </c>
      <c r="M94" s="193">
        <f>'Income Statment'!L94</f>
        <v>0</v>
      </c>
      <c r="N94" s="193">
        <f>'Income Statment'!M94</f>
        <v>0</v>
      </c>
      <c r="O94" s="193">
        <f>'Income Statment'!N94</f>
        <v>0</v>
      </c>
      <c r="P94" s="193">
        <f>'Income Statment'!O94</f>
        <v>0</v>
      </c>
      <c r="Q94" s="193">
        <f>'Income Statment'!P94</f>
        <v>0</v>
      </c>
      <c r="R94" s="193">
        <f>'Income Statment'!Q94</f>
        <v>0</v>
      </c>
      <c r="S94" s="193">
        <f>'Income Statment'!R94</f>
        <v>0</v>
      </c>
      <c r="T94" s="193">
        <f>'Income Statment'!S94</f>
        <v>0</v>
      </c>
      <c r="U94" s="193">
        <f>'Income Statment'!T94</f>
        <v>0</v>
      </c>
      <c r="V94" s="193">
        <f>'Income Statment'!U94</f>
        <v>0</v>
      </c>
      <c r="W94" s="193">
        <f>'Income Statment'!V94</f>
        <v>0</v>
      </c>
      <c r="X94" s="194">
        <f>'Income Statment'!W94</f>
        <v>0</v>
      </c>
      <c r="Y94" s="194">
        <f>'Income Statment'!X94</f>
        <v>0</v>
      </c>
      <c r="Z94" s="194">
        <f>'Income Statment'!Y94</f>
        <v>0</v>
      </c>
      <c r="AA94" s="194">
        <f>'Income Statment'!Z94</f>
        <v>0</v>
      </c>
      <c r="AB94" s="194">
        <f>'Income Statment'!AA94</f>
        <v>0</v>
      </c>
      <c r="AC94" s="194">
        <f>'Income Statment'!AB94</f>
        <v>0</v>
      </c>
      <c r="AD94" s="194">
        <f>'Income Statment'!AC94</f>
        <v>0</v>
      </c>
      <c r="AE94" s="194">
        <f>'Income Statment'!AD94</f>
        <v>0</v>
      </c>
      <c r="AF94" s="194">
        <f>'Income Statment'!AE94</f>
        <v>0</v>
      </c>
      <c r="AG94" s="194">
        <f>'Income Statment'!AF94</f>
        <v>0</v>
      </c>
      <c r="AH94" s="194">
        <f>'Income Statment'!AG94</f>
        <v>0</v>
      </c>
      <c r="AI94" s="194">
        <f>'Income Statment'!AH94</f>
        <v>0</v>
      </c>
      <c r="AJ94" s="194">
        <f>'Income Statment'!AI94</f>
        <v>0</v>
      </c>
      <c r="AK94" s="194">
        <f>'Income Statment'!AJ94</f>
        <v>0</v>
      </c>
      <c r="AL94" s="194">
        <f>'Income Statment'!AK94</f>
        <v>0</v>
      </c>
      <c r="AM94" s="194">
        <f>'Income Statment'!AL94</f>
        <v>0</v>
      </c>
      <c r="AN94" s="194">
        <f>'Income Statment'!AM94</f>
        <v>0</v>
      </c>
      <c r="AO94" s="194">
        <f>'Income Statment'!AN94</f>
        <v>0</v>
      </c>
      <c r="AP94" s="194">
        <f>'Income Statment'!AO94</f>
        <v>0</v>
      </c>
      <c r="AQ94" s="194">
        <f>'Income Statment'!AP94</f>
        <v>0</v>
      </c>
      <c r="AR94" s="194">
        <f>'Income Statment'!AQ94</f>
        <v>0</v>
      </c>
      <c r="AS94" s="194">
        <f>'Income Statment'!AR94</f>
        <v>0</v>
      </c>
      <c r="AT94" s="194">
        <f>'Income Statment'!AS94</f>
        <v>0</v>
      </c>
      <c r="AU94" s="194">
        <f>'Income Statment'!AT94</f>
        <v>0</v>
      </c>
      <c r="AV94" s="194">
        <f>'Income Statment'!AU94</f>
        <v>0</v>
      </c>
      <c r="AW94" s="194">
        <f>'Income Statment'!AV94</f>
        <v>0</v>
      </c>
      <c r="AX94" s="194">
        <f>'Income Statment'!AW94</f>
        <v>0</v>
      </c>
      <c r="AY94" s="194">
        <f>'Income Statment'!AX94</f>
        <v>0</v>
      </c>
      <c r="AZ94" s="194">
        <f>'Income Statment'!AY94</f>
        <v>0</v>
      </c>
      <c r="BA94" s="194">
        <f>'Income Statment'!AZ94</f>
        <v>0</v>
      </c>
      <c r="BB94" s="194">
        <f>'Income Statment'!BA94</f>
        <v>0</v>
      </c>
      <c r="BC94" s="194">
        <f>'Income Statment'!BB94</f>
        <v>0</v>
      </c>
      <c r="BD94" s="194">
        <f>'Income Statment'!BC94</f>
        <v>0</v>
      </c>
      <c r="BE94" s="194">
        <f>'Income Statment'!BD94</f>
        <v>0</v>
      </c>
      <c r="BF94" s="194">
        <f>'Income Statment'!BE94</f>
        <v>0</v>
      </c>
      <c r="BG94" s="194">
        <f>'Income Statment'!BF94</f>
        <v>0</v>
      </c>
      <c r="BH94" s="194">
        <f>'Income Statment'!BG94</f>
        <v>0</v>
      </c>
      <c r="BI94" s="194">
        <f>'Income Statment'!BH94</f>
        <v>0</v>
      </c>
      <c r="BJ94" s="194">
        <f>'Income Statment'!BI94</f>
        <v>0</v>
      </c>
      <c r="BK94" s="194">
        <f>'Income Statment'!BJ94</f>
        <v>0</v>
      </c>
      <c r="BL94" s="194">
        <f>'Income Statment'!BK94</f>
        <v>0</v>
      </c>
      <c r="BM94" s="194">
        <f>'Income Statment'!BL94</f>
        <v>0</v>
      </c>
      <c r="BN94" s="195">
        <f>'Income Statment'!BM94</f>
        <v>0</v>
      </c>
      <c r="BO94" s="195">
        <f>'Income Statment'!BN94</f>
        <v>0</v>
      </c>
      <c r="BP94" s="195">
        <f>'Income Statment'!BO94</f>
        <v>0</v>
      </c>
      <c r="BQ94" s="196">
        <f>'Income Statment'!BP94</f>
        <v>0</v>
      </c>
      <c r="BR94" s="196">
        <f>'Income Statment'!BQ94</f>
        <v>0</v>
      </c>
      <c r="BS94" s="196">
        <f>'Income Statment'!BR94</f>
        <v>0</v>
      </c>
      <c r="BT94" s="197">
        <f>'Income Statment'!BS94</f>
        <v>0</v>
      </c>
      <c r="BU94" s="197">
        <f>'Income Statment'!BT94</f>
        <v>0</v>
      </c>
      <c r="BV94" s="197">
        <f>'Income Statment'!BU94</f>
        <v>0</v>
      </c>
      <c r="BW94" s="198">
        <f>'Income Statment'!BV94</f>
        <v>0</v>
      </c>
      <c r="BX94" s="198">
        <f>'Income Statment'!BW94</f>
        <v>0</v>
      </c>
      <c r="BY94" s="198">
        <f>'Income Statment'!BX94</f>
        <v>0</v>
      </c>
      <c r="BZ94" s="199">
        <f>'Income Statment'!BY94</f>
        <v>0</v>
      </c>
      <c r="CA94" s="199">
        <f>'Income Statment'!BZ94</f>
        <v>0</v>
      </c>
      <c r="CB94" s="199">
        <f>'Income Statment'!CA94</f>
        <v>0</v>
      </c>
      <c r="CC94" s="200">
        <f>'Income Statment'!CB94</f>
        <v>0</v>
      </c>
      <c r="CD94" s="200">
        <f>'Income Statment'!CC94</f>
        <v>0</v>
      </c>
      <c r="CE94" s="200">
        <f>'Income Statment'!CD94</f>
        <v>0</v>
      </c>
      <c r="CF94" s="201">
        <f>'Income Statment'!CE94</f>
        <v>0</v>
      </c>
      <c r="CG94" s="201">
        <f>'Income Statment'!CF94</f>
        <v>0</v>
      </c>
      <c r="CH94" s="201">
        <f>'Income Statment'!CG94</f>
        <v>0</v>
      </c>
      <c r="CI94" s="201">
        <f>'Income Statment'!CH94</f>
        <v>0</v>
      </c>
      <c r="CJ94" s="201">
        <f>'Income Statment'!CI94</f>
        <v>0</v>
      </c>
      <c r="CK94" s="201">
        <f>'Income Statment'!CJ94</f>
        <v>0</v>
      </c>
      <c r="CL94" s="202">
        <f>'Income Statment'!CK94</f>
        <v>0</v>
      </c>
      <c r="CM94" s="202">
        <f>'Income Statment'!CL94</f>
        <v>0</v>
      </c>
      <c r="CN94" s="202">
        <f>'Income Statment'!CM94</f>
        <v>0</v>
      </c>
      <c r="CO94" s="193">
        <f>'Income Statment'!CN94</f>
        <v>0</v>
      </c>
      <c r="CP94" s="193">
        <f>'Income Statment'!CO94</f>
        <v>0</v>
      </c>
      <c r="CQ94" s="193">
        <f>'Income Statment'!CP94</f>
        <v>0</v>
      </c>
      <c r="CR94" s="203">
        <f>'Income Statment'!CQ94</f>
        <v>0</v>
      </c>
      <c r="CS94" s="203">
        <f>'Income Statment'!CR94</f>
        <v>0</v>
      </c>
      <c r="CT94" s="203">
        <f>'Income Statment'!CS94</f>
        <v>0</v>
      </c>
      <c r="CU94" s="194">
        <f>'Income Statment'!CT94</f>
        <v>0</v>
      </c>
      <c r="CV94" s="194">
        <f>'Income Statment'!CU94</f>
        <v>0</v>
      </c>
      <c r="CW94" s="194">
        <f>'Income Statment'!CV94</f>
        <v>0</v>
      </c>
      <c r="CX94" s="204">
        <f>'Income Statment'!CW94</f>
        <v>0</v>
      </c>
      <c r="CY94" s="204">
        <f>'Income Statment'!CX94</f>
        <v>0</v>
      </c>
      <c r="CZ94" s="204">
        <f>'Income Statment'!CY94</f>
        <v>0</v>
      </c>
      <c r="DA94" s="205">
        <f>'Income Statment'!CZ94</f>
        <v>0</v>
      </c>
      <c r="DB94" s="205">
        <f>'Income Statment'!DA94</f>
        <v>0</v>
      </c>
      <c r="DC94" s="205">
        <f>'Income Statment'!DB94</f>
        <v>0</v>
      </c>
      <c r="DD94" s="196">
        <f>'Income Statment'!DC94</f>
        <v>0</v>
      </c>
      <c r="DE94" s="196">
        <f>'Income Statment'!DD94</f>
        <v>0</v>
      </c>
      <c r="DF94" s="196">
        <f>'Income Statment'!DE94</f>
        <v>0</v>
      </c>
      <c r="DG94" s="206">
        <f>'Income Statment'!DF94</f>
        <v>0</v>
      </c>
      <c r="DH94" s="206">
        <f>'Income Statment'!DG94</f>
        <v>0</v>
      </c>
      <c r="DI94" s="206">
        <f>'Income Statment'!DH94</f>
        <v>0</v>
      </c>
      <c r="DJ94" s="207">
        <f>'Income Statment'!DI94</f>
        <v>0</v>
      </c>
      <c r="DK94" s="207">
        <f>'Income Statment'!DJ94</f>
        <v>0</v>
      </c>
      <c r="DL94" s="207">
        <f>'Income Statment'!DK94</f>
        <v>0</v>
      </c>
      <c r="DM94" s="208">
        <f>'Income Statment'!DL94</f>
        <v>0</v>
      </c>
      <c r="DN94" s="208">
        <f>'Income Statment'!DM94</f>
        <v>0</v>
      </c>
      <c r="DO94" s="208">
        <f>'Income Statment'!DN94</f>
        <v>0</v>
      </c>
      <c r="DP94" s="209">
        <f>'Income Statment'!DO94</f>
        <v>0</v>
      </c>
      <c r="DQ94" s="209">
        <f>'Income Statment'!DP94</f>
        <v>0</v>
      </c>
      <c r="DR94" s="209">
        <f>'Income Statment'!DQ94</f>
        <v>0</v>
      </c>
      <c r="DS94" s="6">
        <f>'Income Statment'!DR94</f>
        <v>0</v>
      </c>
      <c r="DT94" s="6">
        <f>'Income Statment'!DS94</f>
        <v>0</v>
      </c>
      <c r="DU94" s="6">
        <f>'Income Statment'!DT94</f>
        <v>0</v>
      </c>
    </row>
    <row r="95" spans="1:125" x14ac:dyDescent="0.25">
      <c r="A95" s="214" t="str">
        <f t="shared" si="1"/>
        <v>5020401</v>
      </c>
      <c r="B95" t="str">
        <f>'Income Statment'!A95</f>
        <v>5020401-Provision for Bad Debts Expenses</v>
      </c>
      <c r="C95" s="6">
        <f>'Income Statment'!B95</f>
        <v>0</v>
      </c>
      <c r="D95" s="6">
        <f>'Income Statment'!C95</f>
        <v>0</v>
      </c>
      <c r="E95" s="6">
        <f>'Income Statment'!D95</f>
        <v>0</v>
      </c>
      <c r="F95" s="193">
        <f>'Income Statment'!E95</f>
        <v>0</v>
      </c>
      <c r="G95" s="193">
        <f>'Income Statment'!F95</f>
        <v>0</v>
      </c>
      <c r="H95" s="193">
        <f>'Income Statment'!G95</f>
        <v>0</v>
      </c>
      <c r="I95" s="193">
        <f>'Income Statment'!H95</f>
        <v>0</v>
      </c>
      <c r="J95" s="193">
        <f>'Income Statment'!I95</f>
        <v>0</v>
      </c>
      <c r="K95" s="193">
        <f>'Income Statment'!J95</f>
        <v>0</v>
      </c>
      <c r="L95" s="193">
        <f>'Income Statment'!K95</f>
        <v>0</v>
      </c>
      <c r="M95" s="193">
        <f>'Income Statment'!L95</f>
        <v>0</v>
      </c>
      <c r="N95" s="193">
        <f>'Income Statment'!M95</f>
        <v>0</v>
      </c>
      <c r="O95" s="193">
        <f>'Income Statment'!N95</f>
        <v>0</v>
      </c>
      <c r="P95" s="193">
        <f>'Income Statment'!O95</f>
        <v>0</v>
      </c>
      <c r="Q95" s="193">
        <f>'Income Statment'!P95</f>
        <v>0</v>
      </c>
      <c r="R95" s="193">
        <f>'Income Statment'!Q95</f>
        <v>0</v>
      </c>
      <c r="S95" s="193">
        <f>'Income Statment'!R95</f>
        <v>0</v>
      </c>
      <c r="T95" s="193">
        <f>'Income Statment'!S95</f>
        <v>0</v>
      </c>
      <c r="U95" s="193">
        <f>'Income Statment'!T95</f>
        <v>0</v>
      </c>
      <c r="V95" s="193">
        <f>'Income Statment'!U95</f>
        <v>0</v>
      </c>
      <c r="W95" s="193">
        <f>'Income Statment'!V95</f>
        <v>0</v>
      </c>
      <c r="X95" s="194">
        <f>'Income Statment'!W95</f>
        <v>0</v>
      </c>
      <c r="Y95" s="194">
        <f>'Income Statment'!X95</f>
        <v>0</v>
      </c>
      <c r="Z95" s="194">
        <f>'Income Statment'!Y95</f>
        <v>0</v>
      </c>
      <c r="AA95" s="194">
        <f>'Income Statment'!Z95</f>
        <v>0</v>
      </c>
      <c r="AB95" s="194">
        <f>'Income Statment'!AA95</f>
        <v>0</v>
      </c>
      <c r="AC95" s="194">
        <f>'Income Statment'!AB95</f>
        <v>0</v>
      </c>
      <c r="AD95" s="194">
        <f>'Income Statment'!AC95</f>
        <v>0</v>
      </c>
      <c r="AE95" s="194">
        <f>'Income Statment'!AD95</f>
        <v>0</v>
      </c>
      <c r="AF95" s="194">
        <f>'Income Statment'!AE95</f>
        <v>0</v>
      </c>
      <c r="AG95" s="194">
        <f>'Income Statment'!AF95</f>
        <v>0</v>
      </c>
      <c r="AH95" s="194">
        <f>'Income Statment'!AG95</f>
        <v>0</v>
      </c>
      <c r="AI95" s="194">
        <f>'Income Statment'!AH95</f>
        <v>0</v>
      </c>
      <c r="AJ95" s="194">
        <f>'Income Statment'!AI95</f>
        <v>0</v>
      </c>
      <c r="AK95" s="194">
        <f>'Income Statment'!AJ95</f>
        <v>0</v>
      </c>
      <c r="AL95" s="194">
        <f>'Income Statment'!AK95</f>
        <v>0</v>
      </c>
      <c r="AM95" s="194">
        <f>'Income Statment'!AL95</f>
        <v>0</v>
      </c>
      <c r="AN95" s="194">
        <f>'Income Statment'!AM95</f>
        <v>0</v>
      </c>
      <c r="AO95" s="194">
        <f>'Income Statment'!AN95</f>
        <v>0</v>
      </c>
      <c r="AP95" s="194">
        <f>'Income Statment'!AO95</f>
        <v>0</v>
      </c>
      <c r="AQ95" s="194">
        <f>'Income Statment'!AP95</f>
        <v>0</v>
      </c>
      <c r="AR95" s="194">
        <f>'Income Statment'!AQ95</f>
        <v>0</v>
      </c>
      <c r="AS95" s="194">
        <f>'Income Statment'!AR95</f>
        <v>0</v>
      </c>
      <c r="AT95" s="194">
        <f>'Income Statment'!AS95</f>
        <v>0</v>
      </c>
      <c r="AU95" s="194">
        <f>'Income Statment'!AT95</f>
        <v>0</v>
      </c>
      <c r="AV95" s="194">
        <f>'Income Statment'!AU95</f>
        <v>0</v>
      </c>
      <c r="AW95" s="194">
        <f>'Income Statment'!AV95</f>
        <v>0</v>
      </c>
      <c r="AX95" s="194">
        <f>'Income Statment'!AW95</f>
        <v>0</v>
      </c>
      <c r="AY95" s="194">
        <f>'Income Statment'!AX95</f>
        <v>0</v>
      </c>
      <c r="AZ95" s="194">
        <f>'Income Statment'!AY95</f>
        <v>0</v>
      </c>
      <c r="BA95" s="194">
        <f>'Income Statment'!AZ95</f>
        <v>0</v>
      </c>
      <c r="BB95" s="194">
        <f>'Income Statment'!BA95</f>
        <v>0</v>
      </c>
      <c r="BC95" s="194">
        <f>'Income Statment'!BB95</f>
        <v>0</v>
      </c>
      <c r="BD95" s="194">
        <f>'Income Statment'!BC95</f>
        <v>0</v>
      </c>
      <c r="BE95" s="194">
        <f>'Income Statment'!BD95</f>
        <v>0</v>
      </c>
      <c r="BF95" s="194">
        <f>'Income Statment'!BE95</f>
        <v>0</v>
      </c>
      <c r="BG95" s="194">
        <f>'Income Statment'!BF95</f>
        <v>0</v>
      </c>
      <c r="BH95" s="194">
        <f>'Income Statment'!BG95</f>
        <v>0</v>
      </c>
      <c r="BI95" s="194">
        <f>'Income Statment'!BH95</f>
        <v>0</v>
      </c>
      <c r="BJ95" s="194">
        <f>'Income Statment'!BI95</f>
        <v>0</v>
      </c>
      <c r="BK95" s="194">
        <f>'Income Statment'!BJ95</f>
        <v>0</v>
      </c>
      <c r="BL95" s="194">
        <f>'Income Statment'!BK95</f>
        <v>0</v>
      </c>
      <c r="BM95" s="194">
        <f>'Income Statment'!BL95</f>
        <v>0</v>
      </c>
      <c r="BN95" s="195">
        <f>'Income Statment'!BM95</f>
        <v>0</v>
      </c>
      <c r="BO95" s="195">
        <f>'Income Statment'!BN95</f>
        <v>0</v>
      </c>
      <c r="BP95" s="195">
        <f>'Income Statment'!BO95</f>
        <v>0</v>
      </c>
      <c r="BQ95" s="196">
        <f>'Income Statment'!BP95</f>
        <v>0</v>
      </c>
      <c r="BR95" s="196">
        <f>'Income Statment'!BQ95</f>
        <v>0</v>
      </c>
      <c r="BS95" s="196">
        <f>'Income Statment'!BR95</f>
        <v>0</v>
      </c>
      <c r="BT95" s="197">
        <f>'Income Statment'!BS95</f>
        <v>0</v>
      </c>
      <c r="BU95" s="197">
        <f>'Income Statment'!BT95</f>
        <v>0</v>
      </c>
      <c r="BV95" s="197">
        <f>'Income Statment'!BU95</f>
        <v>0</v>
      </c>
      <c r="BW95" s="198">
        <f>'Income Statment'!BV95</f>
        <v>0</v>
      </c>
      <c r="BX95" s="198">
        <f>'Income Statment'!BW95</f>
        <v>0</v>
      </c>
      <c r="BY95" s="198">
        <f>'Income Statment'!BX95</f>
        <v>0</v>
      </c>
      <c r="BZ95" s="199">
        <f>'Income Statment'!BY95</f>
        <v>0</v>
      </c>
      <c r="CA95" s="199">
        <f>'Income Statment'!BZ95</f>
        <v>0</v>
      </c>
      <c r="CB95" s="199">
        <f>'Income Statment'!CA95</f>
        <v>0</v>
      </c>
      <c r="CC95" s="200">
        <f>'Income Statment'!CB95</f>
        <v>0</v>
      </c>
      <c r="CD95" s="200">
        <f>'Income Statment'!CC95</f>
        <v>0</v>
      </c>
      <c r="CE95" s="200">
        <f>'Income Statment'!CD95</f>
        <v>0</v>
      </c>
      <c r="CF95" s="201">
        <f>'Income Statment'!CE95</f>
        <v>0</v>
      </c>
      <c r="CG95" s="201">
        <f>'Income Statment'!CF95</f>
        <v>0</v>
      </c>
      <c r="CH95" s="201">
        <f>'Income Statment'!CG95</f>
        <v>0</v>
      </c>
      <c r="CI95" s="201">
        <f>'Income Statment'!CH95</f>
        <v>0</v>
      </c>
      <c r="CJ95" s="201">
        <f>'Income Statment'!CI95</f>
        <v>0</v>
      </c>
      <c r="CK95" s="201">
        <f>'Income Statment'!CJ95</f>
        <v>0</v>
      </c>
      <c r="CL95" s="202">
        <f>'Income Statment'!CK95</f>
        <v>0</v>
      </c>
      <c r="CM95" s="202">
        <f>'Income Statment'!CL95</f>
        <v>0</v>
      </c>
      <c r="CN95" s="202">
        <f>'Income Statment'!CM95</f>
        <v>0</v>
      </c>
      <c r="CO95" s="193">
        <f>'Income Statment'!CN95</f>
        <v>0</v>
      </c>
      <c r="CP95" s="193">
        <f>'Income Statment'!CO95</f>
        <v>0</v>
      </c>
      <c r="CQ95" s="193">
        <f>'Income Statment'!CP95</f>
        <v>0</v>
      </c>
      <c r="CR95" s="203">
        <f>'Income Statment'!CQ95</f>
        <v>0</v>
      </c>
      <c r="CS95" s="203">
        <f>'Income Statment'!CR95</f>
        <v>0</v>
      </c>
      <c r="CT95" s="203">
        <f>'Income Statment'!CS95</f>
        <v>0</v>
      </c>
      <c r="CU95" s="194">
        <f>'Income Statment'!CT95</f>
        <v>0</v>
      </c>
      <c r="CV95" s="194">
        <f>'Income Statment'!CU95</f>
        <v>0</v>
      </c>
      <c r="CW95" s="194">
        <f>'Income Statment'!CV95</f>
        <v>0</v>
      </c>
      <c r="CX95" s="204">
        <f>'Income Statment'!CW95</f>
        <v>0</v>
      </c>
      <c r="CY95" s="204">
        <f>'Income Statment'!CX95</f>
        <v>0</v>
      </c>
      <c r="CZ95" s="204">
        <f>'Income Statment'!CY95</f>
        <v>0</v>
      </c>
      <c r="DA95" s="205">
        <f>'Income Statment'!CZ95</f>
        <v>0</v>
      </c>
      <c r="DB95" s="205">
        <f>'Income Statment'!DA95</f>
        <v>0</v>
      </c>
      <c r="DC95" s="205">
        <f>'Income Statment'!DB95</f>
        <v>0</v>
      </c>
      <c r="DD95" s="196">
        <f>'Income Statment'!DC95</f>
        <v>0</v>
      </c>
      <c r="DE95" s="196">
        <f>'Income Statment'!DD95</f>
        <v>0</v>
      </c>
      <c r="DF95" s="196">
        <f>'Income Statment'!DE95</f>
        <v>0</v>
      </c>
      <c r="DG95" s="206">
        <f>'Income Statment'!DF95</f>
        <v>0</v>
      </c>
      <c r="DH95" s="206">
        <f>'Income Statment'!DG95</f>
        <v>0</v>
      </c>
      <c r="DI95" s="206">
        <f>'Income Statment'!DH95</f>
        <v>0</v>
      </c>
      <c r="DJ95" s="207">
        <f>'Income Statment'!DI95</f>
        <v>0</v>
      </c>
      <c r="DK95" s="207">
        <f>'Income Statment'!DJ95</f>
        <v>0</v>
      </c>
      <c r="DL95" s="207">
        <f>'Income Statment'!DK95</f>
        <v>0</v>
      </c>
      <c r="DM95" s="208">
        <f>'Income Statment'!DL95</f>
        <v>0</v>
      </c>
      <c r="DN95" s="208">
        <f>'Income Statment'!DM95</f>
        <v>0</v>
      </c>
      <c r="DO95" s="208">
        <f>'Income Statment'!DN95</f>
        <v>0</v>
      </c>
      <c r="DP95" s="209">
        <f>'Income Statment'!DO95</f>
        <v>0</v>
      </c>
      <c r="DQ95" s="209">
        <f>'Income Statment'!DP95</f>
        <v>0</v>
      </c>
      <c r="DR95" s="209">
        <f>'Income Statment'!DQ95</f>
        <v>0</v>
      </c>
      <c r="DS95" s="6">
        <f>'Income Statment'!DR95</f>
        <v>0</v>
      </c>
      <c r="DT95" s="6">
        <f>'Income Statment'!DS95</f>
        <v>0</v>
      </c>
      <c r="DU95" s="6">
        <f>'Income Statment'!DT95</f>
        <v>0</v>
      </c>
    </row>
    <row r="96" spans="1:125" x14ac:dyDescent="0.25">
      <c r="A96" s="214" t="str">
        <f t="shared" si="1"/>
        <v>5020402</v>
      </c>
      <c r="B96" t="str">
        <f>'Income Statment'!A96</f>
        <v>5020402-Provision for Legal Expenses</v>
      </c>
      <c r="C96" s="6">
        <f>'Income Statment'!B96</f>
        <v>0</v>
      </c>
      <c r="D96" s="6">
        <f>'Income Statment'!C96</f>
        <v>0</v>
      </c>
      <c r="E96" s="6">
        <f>'Income Statment'!D96</f>
        <v>0</v>
      </c>
      <c r="F96" s="193">
        <f>'Income Statment'!E96</f>
        <v>0</v>
      </c>
      <c r="G96" s="193">
        <f>'Income Statment'!F96</f>
        <v>0</v>
      </c>
      <c r="H96" s="193">
        <f>'Income Statment'!G96</f>
        <v>0</v>
      </c>
      <c r="I96" s="193">
        <f>'Income Statment'!H96</f>
        <v>0</v>
      </c>
      <c r="J96" s="193">
        <f>'Income Statment'!I96</f>
        <v>0</v>
      </c>
      <c r="K96" s="193">
        <f>'Income Statment'!J96</f>
        <v>0</v>
      </c>
      <c r="L96" s="193">
        <f>'Income Statment'!K96</f>
        <v>0</v>
      </c>
      <c r="M96" s="193">
        <f>'Income Statment'!L96</f>
        <v>0</v>
      </c>
      <c r="N96" s="193">
        <f>'Income Statment'!M96</f>
        <v>0</v>
      </c>
      <c r="O96" s="193">
        <f>'Income Statment'!N96</f>
        <v>0</v>
      </c>
      <c r="P96" s="193">
        <f>'Income Statment'!O96</f>
        <v>0</v>
      </c>
      <c r="Q96" s="193">
        <f>'Income Statment'!P96</f>
        <v>0</v>
      </c>
      <c r="R96" s="193">
        <f>'Income Statment'!Q96</f>
        <v>0</v>
      </c>
      <c r="S96" s="193">
        <f>'Income Statment'!R96</f>
        <v>0</v>
      </c>
      <c r="T96" s="193">
        <f>'Income Statment'!S96</f>
        <v>0</v>
      </c>
      <c r="U96" s="193">
        <f>'Income Statment'!T96</f>
        <v>0</v>
      </c>
      <c r="V96" s="193">
        <f>'Income Statment'!U96</f>
        <v>0</v>
      </c>
      <c r="W96" s="193">
        <f>'Income Statment'!V96</f>
        <v>0</v>
      </c>
      <c r="X96" s="194">
        <f>'Income Statment'!W96</f>
        <v>0</v>
      </c>
      <c r="Y96" s="194">
        <f>'Income Statment'!X96</f>
        <v>0</v>
      </c>
      <c r="Z96" s="194">
        <f>'Income Statment'!Y96</f>
        <v>0</v>
      </c>
      <c r="AA96" s="194">
        <f>'Income Statment'!Z96</f>
        <v>0</v>
      </c>
      <c r="AB96" s="194">
        <f>'Income Statment'!AA96</f>
        <v>0</v>
      </c>
      <c r="AC96" s="194">
        <f>'Income Statment'!AB96</f>
        <v>0</v>
      </c>
      <c r="AD96" s="194">
        <f>'Income Statment'!AC96</f>
        <v>0</v>
      </c>
      <c r="AE96" s="194">
        <f>'Income Statment'!AD96</f>
        <v>0</v>
      </c>
      <c r="AF96" s="194">
        <f>'Income Statment'!AE96</f>
        <v>0</v>
      </c>
      <c r="AG96" s="194">
        <f>'Income Statment'!AF96</f>
        <v>0</v>
      </c>
      <c r="AH96" s="194">
        <f>'Income Statment'!AG96</f>
        <v>0</v>
      </c>
      <c r="AI96" s="194">
        <f>'Income Statment'!AH96</f>
        <v>0</v>
      </c>
      <c r="AJ96" s="194">
        <f>'Income Statment'!AI96</f>
        <v>0</v>
      </c>
      <c r="AK96" s="194">
        <f>'Income Statment'!AJ96</f>
        <v>0</v>
      </c>
      <c r="AL96" s="194">
        <f>'Income Statment'!AK96</f>
        <v>0</v>
      </c>
      <c r="AM96" s="194">
        <f>'Income Statment'!AL96</f>
        <v>0</v>
      </c>
      <c r="AN96" s="194">
        <f>'Income Statment'!AM96</f>
        <v>0</v>
      </c>
      <c r="AO96" s="194">
        <f>'Income Statment'!AN96</f>
        <v>0</v>
      </c>
      <c r="AP96" s="194">
        <f>'Income Statment'!AO96</f>
        <v>0</v>
      </c>
      <c r="AQ96" s="194">
        <f>'Income Statment'!AP96</f>
        <v>0</v>
      </c>
      <c r="AR96" s="194">
        <f>'Income Statment'!AQ96</f>
        <v>0</v>
      </c>
      <c r="AS96" s="194">
        <f>'Income Statment'!AR96</f>
        <v>0</v>
      </c>
      <c r="AT96" s="194">
        <f>'Income Statment'!AS96</f>
        <v>0</v>
      </c>
      <c r="AU96" s="194">
        <f>'Income Statment'!AT96</f>
        <v>0</v>
      </c>
      <c r="AV96" s="194">
        <f>'Income Statment'!AU96</f>
        <v>0</v>
      </c>
      <c r="AW96" s="194">
        <f>'Income Statment'!AV96</f>
        <v>0</v>
      </c>
      <c r="AX96" s="194">
        <f>'Income Statment'!AW96</f>
        <v>0</v>
      </c>
      <c r="AY96" s="194">
        <f>'Income Statment'!AX96</f>
        <v>0</v>
      </c>
      <c r="AZ96" s="194">
        <f>'Income Statment'!AY96</f>
        <v>0</v>
      </c>
      <c r="BA96" s="194">
        <f>'Income Statment'!AZ96</f>
        <v>0</v>
      </c>
      <c r="BB96" s="194">
        <f>'Income Statment'!BA96</f>
        <v>0</v>
      </c>
      <c r="BC96" s="194">
        <f>'Income Statment'!BB96</f>
        <v>0</v>
      </c>
      <c r="BD96" s="194">
        <f>'Income Statment'!BC96</f>
        <v>0</v>
      </c>
      <c r="BE96" s="194">
        <f>'Income Statment'!BD96</f>
        <v>0</v>
      </c>
      <c r="BF96" s="194">
        <f>'Income Statment'!BE96</f>
        <v>0</v>
      </c>
      <c r="BG96" s="194">
        <f>'Income Statment'!BF96</f>
        <v>0</v>
      </c>
      <c r="BH96" s="194">
        <f>'Income Statment'!BG96</f>
        <v>0</v>
      </c>
      <c r="BI96" s="194">
        <f>'Income Statment'!BH96</f>
        <v>0</v>
      </c>
      <c r="BJ96" s="194">
        <f>'Income Statment'!BI96</f>
        <v>0</v>
      </c>
      <c r="BK96" s="194">
        <f>'Income Statment'!BJ96</f>
        <v>0</v>
      </c>
      <c r="BL96" s="194">
        <f>'Income Statment'!BK96</f>
        <v>0</v>
      </c>
      <c r="BM96" s="194">
        <f>'Income Statment'!BL96</f>
        <v>0</v>
      </c>
      <c r="BN96" s="195">
        <f>'Income Statment'!BM96</f>
        <v>0</v>
      </c>
      <c r="BO96" s="195">
        <f>'Income Statment'!BN96</f>
        <v>0</v>
      </c>
      <c r="BP96" s="195">
        <f>'Income Statment'!BO96</f>
        <v>0</v>
      </c>
      <c r="BQ96" s="196">
        <f>'Income Statment'!BP96</f>
        <v>0</v>
      </c>
      <c r="BR96" s="196">
        <f>'Income Statment'!BQ96</f>
        <v>0</v>
      </c>
      <c r="BS96" s="196">
        <f>'Income Statment'!BR96</f>
        <v>0</v>
      </c>
      <c r="BT96" s="197">
        <f>'Income Statment'!BS96</f>
        <v>0</v>
      </c>
      <c r="BU96" s="197">
        <f>'Income Statment'!BT96</f>
        <v>0</v>
      </c>
      <c r="BV96" s="197">
        <f>'Income Statment'!BU96</f>
        <v>0</v>
      </c>
      <c r="BW96" s="198">
        <f>'Income Statment'!BV96</f>
        <v>0</v>
      </c>
      <c r="BX96" s="198">
        <f>'Income Statment'!BW96</f>
        <v>0</v>
      </c>
      <c r="BY96" s="198">
        <f>'Income Statment'!BX96</f>
        <v>0</v>
      </c>
      <c r="BZ96" s="199">
        <f>'Income Statment'!BY96</f>
        <v>0</v>
      </c>
      <c r="CA96" s="199">
        <f>'Income Statment'!BZ96</f>
        <v>0</v>
      </c>
      <c r="CB96" s="199">
        <f>'Income Statment'!CA96</f>
        <v>0</v>
      </c>
      <c r="CC96" s="200">
        <f>'Income Statment'!CB96</f>
        <v>0</v>
      </c>
      <c r="CD96" s="200">
        <f>'Income Statment'!CC96</f>
        <v>0</v>
      </c>
      <c r="CE96" s="200">
        <f>'Income Statment'!CD96</f>
        <v>0</v>
      </c>
      <c r="CF96" s="201">
        <f>'Income Statment'!CE96</f>
        <v>0</v>
      </c>
      <c r="CG96" s="201">
        <f>'Income Statment'!CF96</f>
        <v>0</v>
      </c>
      <c r="CH96" s="201">
        <f>'Income Statment'!CG96</f>
        <v>0</v>
      </c>
      <c r="CI96" s="201">
        <f>'Income Statment'!CH96</f>
        <v>0</v>
      </c>
      <c r="CJ96" s="201">
        <f>'Income Statment'!CI96</f>
        <v>0</v>
      </c>
      <c r="CK96" s="201">
        <f>'Income Statment'!CJ96</f>
        <v>0</v>
      </c>
      <c r="CL96" s="202">
        <f>'Income Statment'!CK96</f>
        <v>0</v>
      </c>
      <c r="CM96" s="202">
        <f>'Income Statment'!CL96</f>
        <v>0</v>
      </c>
      <c r="CN96" s="202">
        <f>'Income Statment'!CM96</f>
        <v>0</v>
      </c>
      <c r="CO96" s="193">
        <f>'Income Statment'!CN96</f>
        <v>0</v>
      </c>
      <c r="CP96" s="193">
        <f>'Income Statment'!CO96</f>
        <v>0</v>
      </c>
      <c r="CQ96" s="193">
        <f>'Income Statment'!CP96</f>
        <v>0</v>
      </c>
      <c r="CR96" s="203">
        <f>'Income Statment'!CQ96</f>
        <v>0</v>
      </c>
      <c r="CS96" s="203">
        <f>'Income Statment'!CR96</f>
        <v>0</v>
      </c>
      <c r="CT96" s="203">
        <f>'Income Statment'!CS96</f>
        <v>0</v>
      </c>
      <c r="CU96" s="194">
        <f>'Income Statment'!CT96</f>
        <v>0</v>
      </c>
      <c r="CV96" s="194">
        <f>'Income Statment'!CU96</f>
        <v>0</v>
      </c>
      <c r="CW96" s="194">
        <f>'Income Statment'!CV96</f>
        <v>0</v>
      </c>
      <c r="CX96" s="204">
        <f>'Income Statment'!CW96</f>
        <v>0</v>
      </c>
      <c r="CY96" s="204">
        <f>'Income Statment'!CX96</f>
        <v>0</v>
      </c>
      <c r="CZ96" s="204">
        <f>'Income Statment'!CY96</f>
        <v>0</v>
      </c>
      <c r="DA96" s="205">
        <f>'Income Statment'!CZ96</f>
        <v>0</v>
      </c>
      <c r="DB96" s="205">
        <f>'Income Statment'!DA96</f>
        <v>0</v>
      </c>
      <c r="DC96" s="205">
        <f>'Income Statment'!DB96</f>
        <v>0</v>
      </c>
      <c r="DD96" s="196">
        <f>'Income Statment'!DC96</f>
        <v>0</v>
      </c>
      <c r="DE96" s="196">
        <f>'Income Statment'!DD96</f>
        <v>0</v>
      </c>
      <c r="DF96" s="196">
        <f>'Income Statment'!DE96</f>
        <v>0</v>
      </c>
      <c r="DG96" s="206">
        <f>'Income Statment'!DF96</f>
        <v>0</v>
      </c>
      <c r="DH96" s="206">
        <f>'Income Statment'!DG96</f>
        <v>0</v>
      </c>
      <c r="DI96" s="206">
        <f>'Income Statment'!DH96</f>
        <v>0</v>
      </c>
      <c r="DJ96" s="207">
        <f>'Income Statment'!DI96</f>
        <v>0</v>
      </c>
      <c r="DK96" s="207">
        <f>'Income Statment'!DJ96</f>
        <v>0</v>
      </c>
      <c r="DL96" s="207">
        <f>'Income Statment'!DK96</f>
        <v>0</v>
      </c>
      <c r="DM96" s="208">
        <f>'Income Statment'!DL96</f>
        <v>0</v>
      </c>
      <c r="DN96" s="208">
        <f>'Income Statment'!DM96</f>
        <v>0</v>
      </c>
      <c r="DO96" s="208">
        <f>'Income Statment'!DN96</f>
        <v>0</v>
      </c>
      <c r="DP96" s="209">
        <f>'Income Statment'!DO96</f>
        <v>0</v>
      </c>
      <c r="DQ96" s="209">
        <f>'Income Statment'!DP96</f>
        <v>0</v>
      </c>
      <c r="DR96" s="209">
        <f>'Income Statment'!DQ96</f>
        <v>0</v>
      </c>
      <c r="DS96" s="6">
        <f>'Income Statment'!DR96</f>
        <v>0</v>
      </c>
      <c r="DT96" s="6">
        <f>'Income Statment'!DS96</f>
        <v>0</v>
      </c>
      <c r="DU96" s="6">
        <f>'Income Statment'!DT96</f>
        <v>0</v>
      </c>
    </row>
    <row r="97" spans="1:125" x14ac:dyDescent="0.25">
      <c r="A97" s="214" t="str">
        <f t="shared" si="1"/>
        <v>5020403</v>
      </c>
      <c r="B97" t="str">
        <f>'Income Statment'!A97</f>
        <v>5020403-Provision for Emergency Expense</v>
      </c>
      <c r="C97" s="6">
        <f>'Income Statment'!B97</f>
        <v>0</v>
      </c>
      <c r="D97" s="6">
        <f>'Income Statment'!C97</f>
        <v>0</v>
      </c>
      <c r="E97" s="6">
        <f>'Income Statment'!D97</f>
        <v>0</v>
      </c>
      <c r="F97" s="193">
        <f>'Income Statment'!E97</f>
        <v>0</v>
      </c>
      <c r="G97" s="193">
        <f>'Income Statment'!F97</f>
        <v>0</v>
      </c>
      <c r="H97" s="193">
        <f>'Income Statment'!G97</f>
        <v>0</v>
      </c>
      <c r="I97" s="193">
        <f>'Income Statment'!H97</f>
        <v>0</v>
      </c>
      <c r="J97" s="193">
        <f>'Income Statment'!I97</f>
        <v>0</v>
      </c>
      <c r="K97" s="193">
        <f>'Income Statment'!J97</f>
        <v>0</v>
      </c>
      <c r="L97" s="193">
        <f>'Income Statment'!K97</f>
        <v>0</v>
      </c>
      <c r="M97" s="193">
        <f>'Income Statment'!L97</f>
        <v>0</v>
      </c>
      <c r="N97" s="193">
        <f>'Income Statment'!M97</f>
        <v>0</v>
      </c>
      <c r="O97" s="193">
        <f>'Income Statment'!N97</f>
        <v>0</v>
      </c>
      <c r="P97" s="193">
        <f>'Income Statment'!O97</f>
        <v>0</v>
      </c>
      <c r="Q97" s="193">
        <f>'Income Statment'!P97</f>
        <v>0</v>
      </c>
      <c r="R97" s="193">
        <f>'Income Statment'!Q97</f>
        <v>0</v>
      </c>
      <c r="S97" s="193">
        <f>'Income Statment'!R97</f>
        <v>0</v>
      </c>
      <c r="T97" s="193">
        <f>'Income Statment'!S97</f>
        <v>0</v>
      </c>
      <c r="U97" s="193">
        <f>'Income Statment'!T97</f>
        <v>0</v>
      </c>
      <c r="V97" s="193">
        <f>'Income Statment'!U97</f>
        <v>0</v>
      </c>
      <c r="W97" s="193">
        <f>'Income Statment'!V97</f>
        <v>0</v>
      </c>
      <c r="X97" s="194">
        <f>'Income Statment'!W97</f>
        <v>0</v>
      </c>
      <c r="Y97" s="194">
        <f>'Income Statment'!X97</f>
        <v>0</v>
      </c>
      <c r="Z97" s="194">
        <f>'Income Statment'!Y97</f>
        <v>0</v>
      </c>
      <c r="AA97" s="194">
        <f>'Income Statment'!Z97</f>
        <v>0</v>
      </c>
      <c r="AB97" s="194">
        <f>'Income Statment'!AA97</f>
        <v>0</v>
      </c>
      <c r="AC97" s="194">
        <f>'Income Statment'!AB97</f>
        <v>0</v>
      </c>
      <c r="AD97" s="194">
        <f>'Income Statment'!AC97</f>
        <v>0</v>
      </c>
      <c r="AE97" s="194">
        <f>'Income Statment'!AD97</f>
        <v>0</v>
      </c>
      <c r="AF97" s="194">
        <f>'Income Statment'!AE97</f>
        <v>0</v>
      </c>
      <c r="AG97" s="194">
        <f>'Income Statment'!AF97</f>
        <v>0</v>
      </c>
      <c r="AH97" s="194">
        <f>'Income Statment'!AG97</f>
        <v>0</v>
      </c>
      <c r="AI97" s="194">
        <f>'Income Statment'!AH97</f>
        <v>0</v>
      </c>
      <c r="AJ97" s="194">
        <f>'Income Statment'!AI97</f>
        <v>0</v>
      </c>
      <c r="AK97" s="194">
        <f>'Income Statment'!AJ97</f>
        <v>0</v>
      </c>
      <c r="AL97" s="194">
        <f>'Income Statment'!AK97</f>
        <v>0</v>
      </c>
      <c r="AM97" s="194">
        <f>'Income Statment'!AL97</f>
        <v>0</v>
      </c>
      <c r="AN97" s="194">
        <f>'Income Statment'!AM97</f>
        <v>0</v>
      </c>
      <c r="AO97" s="194">
        <f>'Income Statment'!AN97</f>
        <v>0</v>
      </c>
      <c r="AP97" s="194">
        <f>'Income Statment'!AO97</f>
        <v>0</v>
      </c>
      <c r="AQ97" s="194">
        <f>'Income Statment'!AP97</f>
        <v>0</v>
      </c>
      <c r="AR97" s="194">
        <f>'Income Statment'!AQ97</f>
        <v>0</v>
      </c>
      <c r="AS97" s="194">
        <f>'Income Statment'!AR97</f>
        <v>0</v>
      </c>
      <c r="AT97" s="194">
        <f>'Income Statment'!AS97</f>
        <v>0</v>
      </c>
      <c r="AU97" s="194">
        <f>'Income Statment'!AT97</f>
        <v>0</v>
      </c>
      <c r="AV97" s="194">
        <f>'Income Statment'!AU97</f>
        <v>0</v>
      </c>
      <c r="AW97" s="194">
        <f>'Income Statment'!AV97</f>
        <v>0</v>
      </c>
      <c r="AX97" s="194">
        <f>'Income Statment'!AW97</f>
        <v>0</v>
      </c>
      <c r="AY97" s="194">
        <f>'Income Statment'!AX97</f>
        <v>0</v>
      </c>
      <c r="AZ97" s="194">
        <f>'Income Statment'!AY97</f>
        <v>0</v>
      </c>
      <c r="BA97" s="194">
        <f>'Income Statment'!AZ97</f>
        <v>0</v>
      </c>
      <c r="BB97" s="194">
        <f>'Income Statment'!BA97</f>
        <v>0</v>
      </c>
      <c r="BC97" s="194">
        <f>'Income Statment'!BB97</f>
        <v>0</v>
      </c>
      <c r="BD97" s="194">
        <f>'Income Statment'!BC97</f>
        <v>0</v>
      </c>
      <c r="BE97" s="194">
        <f>'Income Statment'!BD97</f>
        <v>0</v>
      </c>
      <c r="BF97" s="194">
        <f>'Income Statment'!BE97</f>
        <v>0</v>
      </c>
      <c r="BG97" s="194">
        <f>'Income Statment'!BF97</f>
        <v>0</v>
      </c>
      <c r="BH97" s="194">
        <f>'Income Statment'!BG97</f>
        <v>0</v>
      </c>
      <c r="BI97" s="194">
        <f>'Income Statment'!BH97</f>
        <v>0</v>
      </c>
      <c r="BJ97" s="194">
        <f>'Income Statment'!BI97</f>
        <v>0</v>
      </c>
      <c r="BK97" s="194">
        <f>'Income Statment'!BJ97</f>
        <v>0</v>
      </c>
      <c r="BL97" s="194">
        <f>'Income Statment'!BK97</f>
        <v>0</v>
      </c>
      <c r="BM97" s="194">
        <f>'Income Statment'!BL97</f>
        <v>0</v>
      </c>
      <c r="BN97" s="195">
        <f>'Income Statment'!BM97</f>
        <v>0</v>
      </c>
      <c r="BO97" s="195">
        <f>'Income Statment'!BN97</f>
        <v>0</v>
      </c>
      <c r="BP97" s="195">
        <f>'Income Statment'!BO97</f>
        <v>0</v>
      </c>
      <c r="BQ97" s="196">
        <f>'Income Statment'!BP97</f>
        <v>0</v>
      </c>
      <c r="BR97" s="196">
        <f>'Income Statment'!BQ97</f>
        <v>0</v>
      </c>
      <c r="BS97" s="196">
        <f>'Income Statment'!BR97</f>
        <v>0</v>
      </c>
      <c r="BT97" s="197">
        <f>'Income Statment'!BS97</f>
        <v>0</v>
      </c>
      <c r="BU97" s="197">
        <f>'Income Statment'!BT97</f>
        <v>0</v>
      </c>
      <c r="BV97" s="197">
        <f>'Income Statment'!BU97</f>
        <v>0</v>
      </c>
      <c r="BW97" s="198">
        <f>'Income Statment'!BV97</f>
        <v>0</v>
      </c>
      <c r="BX97" s="198">
        <f>'Income Statment'!BW97</f>
        <v>0</v>
      </c>
      <c r="BY97" s="198">
        <f>'Income Statment'!BX97</f>
        <v>0</v>
      </c>
      <c r="BZ97" s="199">
        <f>'Income Statment'!BY97</f>
        <v>0</v>
      </c>
      <c r="CA97" s="199">
        <f>'Income Statment'!BZ97</f>
        <v>0</v>
      </c>
      <c r="CB97" s="199">
        <f>'Income Statment'!CA97</f>
        <v>0</v>
      </c>
      <c r="CC97" s="200">
        <f>'Income Statment'!CB97</f>
        <v>0</v>
      </c>
      <c r="CD97" s="200">
        <f>'Income Statment'!CC97</f>
        <v>0</v>
      </c>
      <c r="CE97" s="200">
        <f>'Income Statment'!CD97</f>
        <v>0</v>
      </c>
      <c r="CF97" s="201">
        <f>'Income Statment'!CE97</f>
        <v>0</v>
      </c>
      <c r="CG97" s="201">
        <f>'Income Statment'!CF97</f>
        <v>0</v>
      </c>
      <c r="CH97" s="201">
        <f>'Income Statment'!CG97</f>
        <v>0</v>
      </c>
      <c r="CI97" s="201">
        <f>'Income Statment'!CH97</f>
        <v>0</v>
      </c>
      <c r="CJ97" s="201">
        <f>'Income Statment'!CI97</f>
        <v>0</v>
      </c>
      <c r="CK97" s="201">
        <f>'Income Statment'!CJ97</f>
        <v>0</v>
      </c>
      <c r="CL97" s="202">
        <f>'Income Statment'!CK97</f>
        <v>0</v>
      </c>
      <c r="CM97" s="202">
        <f>'Income Statment'!CL97</f>
        <v>0</v>
      </c>
      <c r="CN97" s="202">
        <f>'Income Statment'!CM97</f>
        <v>0</v>
      </c>
      <c r="CO97" s="193">
        <f>'Income Statment'!CN97</f>
        <v>0</v>
      </c>
      <c r="CP97" s="193">
        <f>'Income Statment'!CO97</f>
        <v>0</v>
      </c>
      <c r="CQ97" s="193">
        <f>'Income Statment'!CP97</f>
        <v>0</v>
      </c>
      <c r="CR97" s="203">
        <f>'Income Statment'!CQ97</f>
        <v>0</v>
      </c>
      <c r="CS97" s="203">
        <f>'Income Statment'!CR97</f>
        <v>0</v>
      </c>
      <c r="CT97" s="203">
        <f>'Income Statment'!CS97</f>
        <v>0</v>
      </c>
      <c r="CU97" s="194">
        <f>'Income Statment'!CT97</f>
        <v>0</v>
      </c>
      <c r="CV97" s="194">
        <f>'Income Statment'!CU97</f>
        <v>0</v>
      </c>
      <c r="CW97" s="194">
        <f>'Income Statment'!CV97</f>
        <v>0</v>
      </c>
      <c r="CX97" s="204">
        <f>'Income Statment'!CW97</f>
        <v>0</v>
      </c>
      <c r="CY97" s="204">
        <f>'Income Statment'!CX97</f>
        <v>0</v>
      </c>
      <c r="CZ97" s="204">
        <f>'Income Statment'!CY97</f>
        <v>0</v>
      </c>
      <c r="DA97" s="205">
        <f>'Income Statment'!CZ97</f>
        <v>0</v>
      </c>
      <c r="DB97" s="205">
        <f>'Income Statment'!DA97</f>
        <v>0</v>
      </c>
      <c r="DC97" s="205">
        <f>'Income Statment'!DB97</f>
        <v>0</v>
      </c>
      <c r="DD97" s="196">
        <f>'Income Statment'!DC97</f>
        <v>0</v>
      </c>
      <c r="DE97" s="196">
        <f>'Income Statment'!DD97</f>
        <v>0</v>
      </c>
      <c r="DF97" s="196">
        <f>'Income Statment'!DE97</f>
        <v>0</v>
      </c>
      <c r="DG97" s="206">
        <f>'Income Statment'!DF97</f>
        <v>0</v>
      </c>
      <c r="DH97" s="206">
        <f>'Income Statment'!DG97</f>
        <v>0</v>
      </c>
      <c r="DI97" s="206">
        <f>'Income Statment'!DH97</f>
        <v>0</v>
      </c>
      <c r="DJ97" s="207">
        <f>'Income Statment'!DI97</f>
        <v>0</v>
      </c>
      <c r="DK97" s="207">
        <f>'Income Statment'!DJ97</f>
        <v>0</v>
      </c>
      <c r="DL97" s="207">
        <f>'Income Statment'!DK97</f>
        <v>0</v>
      </c>
      <c r="DM97" s="208">
        <f>'Income Statment'!DL97</f>
        <v>0</v>
      </c>
      <c r="DN97" s="208">
        <f>'Income Statment'!DM97</f>
        <v>0</v>
      </c>
      <c r="DO97" s="208">
        <f>'Income Statment'!DN97</f>
        <v>0</v>
      </c>
      <c r="DP97" s="209">
        <f>'Income Statment'!DO97</f>
        <v>0</v>
      </c>
      <c r="DQ97" s="209">
        <f>'Income Statment'!DP97</f>
        <v>0</v>
      </c>
      <c r="DR97" s="209">
        <f>'Income Statment'!DQ97</f>
        <v>0</v>
      </c>
      <c r="DS97" s="6">
        <f>'Income Statment'!DR97</f>
        <v>0</v>
      </c>
      <c r="DT97" s="6">
        <f>'Income Statment'!DS97</f>
        <v>0</v>
      </c>
      <c r="DU97" s="6">
        <f>'Income Statment'!DT97</f>
        <v>0</v>
      </c>
    </row>
    <row r="98" spans="1:125" x14ac:dyDescent="0.25">
      <c r="A98" s="214" t="str">
        <f t="shared" si="1"/>
        <v>5020404</v>
      </c>
      <c r="B98" t="str">
        <f>'Income Statment'!A98</f>
        <v>5020404-Damaged Assets Expense</v>
      </c>
      <c r="C98" s="6">
        <f>'Income Statment'!B98</f>
        <v>0</v>
      </c>
      <c r="D98" s="6">
        <f>'Income Statment'!C98</f>
        <v>0</v>
      </c>
      <c r="E98" s="6">
        <f>'Income Statment'!D98</f>
        <v>0</v>
      </c>
      <c r="F98" s="193">
        <f>'Income Statment'!E98</f>
        <v>0</v>
      </c>
      <c r="G98" s="193">
        <f>'Income Statment'!F98</f>
        <v>0</v>
      </c>
      <c r="H98" s="193">
        <f>'Income Statment'!G98</f>
        <v>0</v>
      </c>
      <c r="I98" s="193">
        <f>'Income Statment'!H98</f>
        <v>0</v>
      </c>
      <c r="J98" s="193">
        <f>'Income Statment'!I98</f>
        <v>0</v>
      </c>
      <c r="K98" s="193">
        <f>'Income Statment'!J98</f>
        <v>0</v>
      </c>
      <c r="L98" s="193">
        <f>'Income Statment'!K98</f>
        <v>0</v>
      </c>
      <c r="M98" s="193">
        <f>'Income Statment'!L98</f>
        <v>0</v>
      </c>
      <c r="N98" s="193">
        <f>'Income Statment'!M98</f>
        <v>0</v>
      </c>
      <c r="O98" s="193">
        <f>'Income Statment'!N98</f>
        <v>0</v>
      </c>
      <c r="P98" s="193">
        <f>'Income Statment'!O98</f>
        <v>0</v>
      </c>
      <c r="Q98" s="193">
        <f>'Income Statment'!P98</f>
        <v>0</v>
      </c>
      <c r="R98" s="193">
        <f>'Income Statment'!Q98</f>
        <v>0</v>
      </c>
      <c r="S98" s="193">
        <f>'Income Statment'!R98</f>
        <v>0</v>
      </c>
      <c r="T98" s="193">
        <f>'Income Statment'!S98</f>
        <v>0</v>
      </c>
      <c r="U98" s="193">
        <f>'Income Statment'!T98</f>
        <v>0</v>
      </c>
      <c r="V98" s="193">
        <f>'Income Statment'!U98</f>
        <v>0</v>
      </c>
      <c r="W98" s="193">
        <f>'Income Statment'!V98</f>
        <v>0</v>
      </c>
      <c r="X98" s="194">
        <f>'Income Statment'!W98</f>
        <v>0</v>
      </c>
      <c r="Y98" s="194">
        <f>'Income Statment'!X98</f>
        <v>0</v>
      </c>
      <c r="Z98" s="194">
        <f>'Income Statment'!Y98</f>
        <v>0</v>
      </c>
      <c r="AA98" s="194">
        <f>'Income Statment'!Z98</f>
        <v>0</v>
      </c>
      <c r="AB98" s="194">
        <f>'Income Statment'!AA98</f>
        <v>0</v>
      </c>
      <c r="AC98" s="194">
        <f>'Income Statment'!AB98</f>
        <v>0</v>
      </c>
      <c r="AD98" s="194">
        <f>'Income Statment'!AC98</f>
        <v>0</v>
      </c>
      <c r="AE98" s="194">
        <f>'Income Statment'!AD98</f>
        <v>0</v>
      </c>
      <c r="AF98" s="194">
        <f>'Income Statment'!AE98</f>
        <v>0</v>
      </c>
      <c r="AG98" s="194">
        <f>'Income Statment'!AF98</f>
        <v>0</v>
      </c>
      <c r="AH98" s="194">
        <f>'Income Statment'!AG98</f>
        <v>0</v>
      </c>
      <c r="AI98" s="194">
        <f>'Income Statment'!AH98</f>
        <v>0</v>
      </c>
      <c r="AJ98" s="194">
        <f>'Income Statment'!AI98</f>
        <v>0</v>
      </c>
      <c r="AK98" s="194">
        <f>'Income Statment'!AJ98</f>
        <v>0</v>
      </c>
      <c r="AL98" s="194">
        <f>'Income Statment'!AK98</f>
        <v>0</v>
      </c>
      <c r="AM98" s="194">
        <f>'Income Statment'!AL98</f>
        <v>0</v>
      </c>
      <c r="AN98" s="194">
        <f>'Income Statment'!AM98</f>
        <v>0</v>
      </c>
      <c r="AO98" s="194">
        <f>'Income Statment'!AN98</f>
        <v>0</v>
      </c>
      <c r="AP98" s="194">
        <f>'Income Statment'!AO98</f>
        <v>0</v>
      </c>
      <c r="AQ98" s="194">
        <f>'Income Statment'!AP98</f>
        <v>0</v>
      </c>
      <c r="AR98" s="194">
        <f>'Income Statment'!AQ98</f>
        <v>0</v>
      </c>
      <c r="AS98" s="194">
        <f>'Income Statment'!AR98</f>
        <v>0</v>
      </c>
      <c r="AT98" s="194">
        <f>'Income Statment'!AS98</f>
        <v>0</v>
      </c>
      <c r="AU98" s="194">
        <f>'Income Statment'!AT98</f>
        <v>0</v>
      </c>
      <c r="AV98" s="194">
        <f>'Income Statment'!AU98</f>
        <v>0</v>
      </c>
      <c r="AW98" s="194">
        <f>'Income Statment'!AV98</f>
        <v>0</v>
      </c>
      <c r="AX98" s="194">
        <f>'Income Statment'!AW98</f>
        <v>0</v>
      </c>
      <c r="AY98" s="194">
        <f>'Income Statment'!AX98</f>
        <v>0</v>
      </c>
      <c r="AZ98" s="194">
        <f>'Income Statment'!AY98</f>
        <v>0</v>
      </c>
      <c r="BA98" s="194">
        <f>'Income Statment'!AZ98</f>
        <v>0</v>
      </c>
      <c r="BB98" s="194">
        <f>'Income Statment'!BA98</f>
        <v>0</v>
      </c>
      <c r="BC98" s="194">
        <f>'Income Statment'!BB98</f>
        <v>0</v>
      </c>
      <c r="BD98" s="194">
        <f>'Income Statment'!BC98</f>
        <v>0</v>
      </c>
      <c r="BE98" s="194">
        <f>'Income Statment'!BD98</f>
        <v>0</v>
      </c>
      <c r="BF98" s="194">
        <f>'Income Statment'!BE98</f>
        <v>0</v>
      </c>
      <c r="BG98" s="194">
        <f>'Income Statment'!BF98</f>
        <v>0</v>
      </c>
      <c r="BH98" s="194">
        <f>'Income Statment'!BG98</f>
        <v>0</v>
      </c>
      <c r="BI98" s="194">
        <f>'Income Statment'!BH98</f>
        <v>0</v>
      </c>
      <c r="BJ98" s="194">
        <f>'Income Statment'!BI98</f>
        <v>0</v>
      </c>
      <c r="BK98" s="194">
        <f>'Income Statment'!BJ98</f>
        <v>0</v>
      </c>
      <c r="BL98" s="194">
        <f>'Income Statment'!BK98</f>
        <v>0</v>
      </c>
      <c r="BM98" s="194">
        <f>'Income Statment'!BL98</f>
        <v>0</v>
      </c>
      <c r="BN98" s="195">
        <f>'Income Statment'!BM98</f>
        <v>0</v>
      </c>
      <c r="BO98" s="195">
        <f>'Income Statment'!BN98</f>
        <v>0</v>
      </c>
      <c r="BP98" s="195">
        <f>'Income Statment'!BO98</f>
        <v>0</v>
      </c>
      <c r="BQ98" s="196">
        <f>'Income Statment'!BP98</f>
        <v>0</v>
      </c>
      <c r="BR98" s="196">
        <f>'Income Statment'!BQ98</f>
        <v>0</v>
      </c>
      <c r="BS98" s="196">
        <f>'Income Statment'!BR98</f>
        <v>0</v>
      </c>
      <c r="BT98" s="197">
        <f>'Income Statment'!BS98</f>
        <v>0</v>
      </c>
      <c r="BU98" s="197">
        <f>'Income Statment'!BT98</f>
        <v>0</v>
      </c>
      <c r="BV98" s="197">
        <f>'Income Statment'!BU98</f>
        <v>0</v>
      </c>
      <c r="BW98" s="198">
        <f>'Income Statment'!BV98</f>
        <v>0</v>
      </c>
      <c r="BX98" s="198">
        <f>'Income Statment'!BW98</f>
        <v>0</v>
      </c>
      <c r="BY98" s="198">
        <f>'Income Statment'!BX98</f>
        <v>0</v>
      </c>
      <c r="BZ98" s="199">
        <f>'Income Statment'!BY98</f>
        <v>0</v>
      </c>
      <c r="CA98" s="199">
        <f>'Income Statment'!BZ98</f>
        <v>0</v>
      </c>
      <c r="CB98" s="199">
        <f>'Income Statment'!CA98</f>
        <v>0</v>
      </c>
      <c r="CC98" s="200">
        <f>'Income Statment'!CB98</f>
        <v>0</v>
      </c>
      <c r="CD98" s="200">
        <f>'Income Statment'!CC98</f>
        <v>0</v>
      </c>
      <c r="CE98" s="200">
        <f>'Income Statment'!CD98</f>
        <v>0</v>
      </c>
      <c r="CF98" s="201">
        <f>'Income Statment'!CE98</f>
        <v>0</v>
      </c>
      <c r="CG98" s="201">
        <f>'Income Statment'!CF98</f>
        <v>0</v>
      </c>
      <c r="CH98" s="201">
        <f>'Income Statment'!CG98</f>
        <v>0</v>
      </c>
      <c r="CI98" s="201">
        <f>'Income Statment'!CH98</f>
        <v>0</v>
      </c>
      <c r="CJ98" s="201">
        <f>'Income Statment'!CI98</f>
        <v>0</v>
      </c>
      <c r="CK98" s="201">
        <f>'Income Statment'!CJ98</f>
        <v>0</v>
      </c>
      <c r="CL98" s="202">
        <f>'Income Statment'!CK98</f>
        <v>0</v>
      </c>
      <c r="CM98" s="202">
        <f>'Income Statment'!CL98</f>
        <v>0</v>
      </c>
      <c r="CN98" s="202">
        <f>'Income Statment'!CM98</f>
        <v>0</v>
      </c>
      <c r="CO98" s="193">
        <f>'Income Statment'!CN98</f>
        <v>0</v>
      </c>
      <c r="CP98" s="193">
        <f>'Income Statment'!CO98</f>
        <v>0</v>
      </c>
      <c r="CQ98" s="193">
        <f>'Income Statment'!CP98</f>
        <v>0</v>
      </c>
      <c r="CR98" s="203">
        <f>'Income Statment'!CQ98</f>
        <v>0</v>
      </c>
      <c r="CS98" s="203">
        <f>'Income Statment'!CR98</f>
        <v>0</v>
      </c>
      <c r="CT98" s="203">
        <f>'Income Statment'!CS98</f>
        <v>0</v>
      </c>
      <c r="CU98" s="194">
        <f>'Income Statment'!CT98</f>
        <v>0</v>
      </c>
      <c r="CV98" s="194">
        <f>'Income Statment'!CU98</f>
        <v>0</v>
      </c>
      <c r="CW98" s="194">
        <f>'Income Statment'!CV98</f>
        <v>0</v>
      </c>
      <c r="CX98" s="204">
        <f>'Income Statment'!CW98</f>
        <v>0</v>
      </c>
      <c r="CY98" s="204">
        <f>'Income Statment'!CX98</f>
        <v>0</v>
      </c>
      <c r="CZ98" s="204">
        <f>'Income Statment'!CY98</f>
        <v>0</v>
      </c>
      <c r="DA98" s="205">
        <f>'Income Statment'!CZ98</f>
        <v>0</v>
      </c>
      <c r="DB98" s="205">
        <f>'Income Statment'!DA98</f>
        <v>0</v>
      </c>
      <c r="DC98" s="205">
        <f>'Income Statment'!DB98</f>
        <v>0</v>
      </c>
      <c r="DD98" s="196">
        <f>'Income Statment'!DC98</f>
        <v>0</v>
      </c>
      <c r="DE98" s="196">
        <f>'Income Statment'!DD98</f>
        <v>0</v>
      </c>
      <c r="DF98" s="196">
        <f>'Income Statment'!DE98</f>
        <v>0</v>
      </c>
      <c r="DG98" s="206">
        <f>'Income Statment'!DF98</f>
        <v>0</v>
      </c>
      <c r="DH98" s="206">
        <f>'Income Statment'!DG98</f>
        <v>0</v>
      </c>
      <c r="DI98" s="206">
        <f>'Income Statment'!DH98</f>
        <v>0</v>
      </c>
      <c r="DJ98" s="207">
        <f>'Income Statment'!DI98</f>
        <v>0</v>
      </c>
      <c r="DK98" s="207">
        <f>'Income Statment'!DJ98</f>
        <v>0</v>
      </c>
      <c r="DL98" s="207">
        <f>'Income Statment'!DK98</f>
        <v>0</v>
      </c>
      <c r="DM98" s="208">
        <f>'Income Statment'!DL98</f>
        <v>0</v>
      </c>
      <c r="DN98" s="208">
        <f>'Income Statment'!DM98</f>
        <v>0</v>
      </c>
      <c r="DO98" s="208">
        <f>'Income Statment'!DN98</f>
        <v>0</v>
      </c>
      <c r="DP98" s="209">
        <f>'Income Statment'!DO98</f>
        <v>0</v>
      </c>
      <c r="DQ98" s="209">
        <f>'Income Statment'!DP98</f>
        <v>0</v>
      </c>
      <c r="DR98" s="209">
        <f>'Income Statment'!DQ98</f>
        <v>0</v>
      </c>
      <c r="DS98" s="6">
        <f>'Income Statment'!DR98</f>
        <v>0</v>
      </c>
      <c r="DT98" s="6">
        <f>'Income Statment'!DS98</f>
        <v>0</v>
      </c>
      <c r="DU98" s="6">
        <f>'Income Statment'!DT98</f>
        <v>0</v>
      </c>
    </row>
    <row r="99" spans="1:125" x14ac:dyDescent="0.25">
      <c r="A99" s="214" t="str">
        <f t="shared" si="1"/>
        <v>5020405</v>
      </c>
      <c r="B99" t="str">
        <f>'Income Statment'!A99</f>
        <v>5020405-Obsolete Inventory Expenses</v>
      </c>
      <c r="C99" s="6">
        <f>'Income Statment'!B99</f>
        <v>0</v>
      </c>
      <c r="D99" s="6">
        <f>'Income Statment'!C99</f>
        <v>0</v>
      </c>
      <c r="E99" s="6">
        <f>'Income Statment'!D99</f>
        <v>0</v>
      </c>
      <c r="F99" s="193">
        <f>'Income Statment'!E99</f>
        <v>0</v>
      </c>
      <c r="G99" s="193">
        <f>'Income Statment'!F99</f>
        <v>0</v>
      </c>
      <c r="H99" s="193">
        <f>'Income Statment'!G99</f>
        <v>0</v>
      </c>
      <c r="I99" s="193">
        <f>'Income Statment'!H99</f>
        <v>0</v>
      </c>
      <c r="J99" s="193">
        <f>'Income Statment'!I99</f>
        <v>0</v>
      </c>
      <c r="K99" s="193">
        <f>'Income Statment'!J99</f>
        <v>0</v>
      </c>
      <c r="L99" s="193">
        <f>'Income Statment'!K99</f>
        <v>0</v>
      </c>
      <c r="M99" s="193">
        <f>'Income Statment'!L99</f>
        <v>0</v>
      </c>
      <c r="N99" s="193">
        <f>'Income Statment'!M99</f>
        <v>0</v>
      </c>
      <c r="O99" s="193">
        <f>'Income Statment'!N99</f>
        <v>0</v>
      </c>
      <c r="P99" s="193">
        <f>'Income Statment'!O99</f>
        <v>0</v>
      </c>
      <c r="Q99" s="193">
        <f>'Income Statment'!P99</f>
        <v>0</v>
      </c>
      <c r="R99" s="193">
        <f>'Income Statment'!Q99</f>
        <v>0</v>
      </c>
      <c r="S99" s="193">
        <f>'Income Statment'!R99</f>
        <v>0</v>
      </c>
      <c r="T99" s="193">
        <f>'Income Statment'!S99</f>
        <v>0</v>
      </c>
      <c r="U99" s="193">
        <f>'Income Statment'!T99</f>
        <v>0</v>
      </c>
      <c r="V99" s="193">
        <f>'Income Statment'!U99</f>
        <v>0</v>
      </c>
      <c r="W99" s="193">
        <f>'Income Statment'!V99</f>
        <v>0</v>
      </c>
      <c r="X99" s="194">
        <f>'Income Statment'!W99</f>
        <v>2020.4709999999995</v>
      </c>
      <c r="Y99" s="194">
        <f>'Income Statment'!X99</f>
        <v>0</v>
      </c>
      <c r="Z99" s="194">
        <f>'Income Statment'!Y99</f>
        <v>2020.4709999999995</v>
      </c>
      <c r="AA99" s="194">
        <f>'Income Statment'!Z99</f>
        <v>0</v>
      </c>
      <c r="AB99" s="194">
        <f>'Income Statment'!AA99</f>
        <v>0</v>
      </c>
      <c r="AC99" s="194">
        <f>'Income Statment'!AB99</f>
        <v>0</v>
      </c>
      <c r="AD99" s="194">
        <f>'Income Statment'!AC99</f>
        <v>0</v>
      </c>
      <c r="AE99" s="194">
        <f>'Income Statment'!AD99</f>
        <v>0</v>
      </c>
      <c r="AF99" s="194">
        <f>'Income Statment'!AE99</f>
        <v>0</v>
      </c>
      <c r="AG99" s="194">
        <f>'Income Statment'!AF99</f>
        <v>0</v>
      </c>
      <c r="AH99" s="194">
        <f>'Income Statment'!AG99</f>
        <v>0</v>
      </c>
      <c r="AI99" s="194">
        <f>'Income Statment'!AH99</f>
        <v>0</v>
      </c>
      <c r="AJ99" s="194">
        <f>'Income Statment'!AI99</f>
        <v>0</v>
      </c>
      <c r="AK99" s="194">
        <f>'Income Statment'!AJ99</f>
        <v>0</v>
      </c>
      <c r="AL99" s="194">
        <f>'Income Statment'!AK99</f>
        <v>0</v>
      </c>
      <c r="AM99" s="194">
        <f>'Income Statment'!AL99</f>
        <v>0</v>
      </c>
      <c r="AN99" s="194">
        <f>'Income Statment'!AM99</f>
        <v>0</v>
      </c>
      <c r="AO99" s="194">
        <f>'Income Statment'!AN99</f>
        <v>0</v>
      </c>
      <c r="AP99" s="194">
        <f>'Income Statment'!AO99</f>
        <v>0</v>
      </c>
      <c r="AQ99" s="194">
        <f>'Income Statment'!AP99</f>
        <v>0</v>
      </c>
      <c r="AR99" s="194">
        <f>'Income Statment'!AQ99</f>
        <v>0</v>
      </c>
      <c r="AS99" s="194">
        <f>'Income Statment'!AR99</f>
        <v>0</v>
      </c>
      <c r="AT99" s="194">
        <f>'Income Statment'!AS99</f>
        <v>0</v>
      </c>
      <c r="AU99" s="194">
        <f>'Income Statment'!AT99</f>
        <v>0</v>
      </c>
      <c r="AV99" s="194">
        <f>'Income Statment'!AU99</f>
        <v>0</v>
      </c>
      <c r="AW99" s="194">
        <f>'Income Statment'!AV99</f>
        <v>0</v>
      </c>
      <c r="AX99" s="194">
        <f>'Income Statment'!AW99</f>
        <v>0</v>
      </c>
      <c r="AY99" s="194">
        <f>'Income Statment'!AX99</f>
        <v>0</v>
      </c>
      <c r="AZ99" s="194">
        <f>'Income Statment'!AY99</f>
        <v>0</v>
      </c>
      <c r="BA99" s="194">
        <f>'Income Statment'!AZ99</f>
        <v>0</v>
      </c>
      <c r="BB99" s="194">
        <f>'Income Statment'!BA99</f>
        <v>0</v>
      </c>
      <c r="BC99" s="194">
        <f>'Income Statment'!BB99</f>
        <v>0</v>
      </c>
      <c r="BD99" s="194">
        <f>'Income Statment'!BC99</f>
        <v>0</v>
      </c>
      <c r="BE99" s="194">
        <f>'Income Statment'!BD99</f>
        <v>0</v>
      </c>
      <c r="BF99" s="194">
        <f>'Income Statment'!BE99</f>
        <v>0</v>
      </c>
      <c r="BG99" s="194">
        <f>'Income Statment'!BF99</f>
        <v>0</v>
      </c>
      <c r="BH99" s="194">
        <f>'Income Statment'!BG99</f>
        <v>0</v>
      </c>
      <c r="BI99" s="194">
        <f>'Income Statment'!BH99</f>
        <v>0</v>
      </c>
      <c r="BJ99" s="194">
        <f>'Income Statment'!BI99</f>
        <v>0</v>
      </c>
      <c r="BK99" s="194">
        <f>'Income Statment'!BJ99</f>
        <v>0</v>
      </c>
      <c r="BL99" s="194">
        <f>'Income Statment'!BK99</f>
        <v>0</v>
      </c>
      <c r="BM99" s="194">
        <f>'Income Statment'!BL99</f>
        <v>0</v>
      </c>
      <c r="BN99" s="195">
        <f>'Income Statment'!BM99</f>
        <v>0</v>
      </c>
      <c r="BO99" s="195">
        <f>'Income Statment'!BN99</f>
        <v>0</v>
      </c>
      <c r="BP99" s="195">
        <f>'Income Statment'!BO99</f>
        <v>0</v>
      </c>
      <c r="BQ99" s="196">
        <f>'Income Statment'!BP99</f>
        <v>0</v>
      </c>
      <c r="BR99" s="196">
        <f>'Income Statment'!BQ99</f>
        <v>0</v>
      </c>
      <c r="BS99" s="196">
        <f>'Income Statment'!BR99</f>
        <v>0</v>
      </c>
      <c r="BT99" s="197">
        <f>'Income Statment'!BS99</f>
        <v>0</v>
      </c>
      <c r="BU99" s="197">
        <f>'Income Statment'!BT99</f>
        <v>0</v>
      </c>
      <c r="BV99" s="197">
        <f>'Income Statment'!BU99</f>
        <v>0</v>
      </c>
      <c r="BW99" s="198">
        <f>'Income Statment'!BV99</f>
        <v>0</v>
      </c>
      <c r="BX99" s="198">
        <f>'Income Statment'!BW99</f>
        <v>0</v>
      </c>
      <c r="BY99" s="198">
        <f>'Income Statment'!BX99</f>
        <v>0</v>
      </c>
      <c r="BZ99" s="199">
        <f>'Income Statment'!BY99</f>
        <v>0</v>
      </c>
      <c r="CA99" s="199">
        <f>'Income Statment'!BZ99</f>
        <v>0</v>
      </c>
      <c r="CB99" s="199">
        <f>'Income Statment'!CA99</f>
        <v>0</v>
      </c>
      <c r="CC99" s="200">
        <f>'Income Statment'!CB99</f>
        <v>0</v>
      </c>
      <c r="CD99" s="200">
        <f>'Income Statment'!CC99</f>
        <v>0</v>
      </c>
      <c r="CE99" s="200">
        <f>'Income Statment'!CD99</f>
        <v>0</v>
      </c>
      <c r="CF99" s="201">
        <f>'Income Statment'!CE99</f>
        <v>0</v>
      </c>
      <c r="CG99" s="201">
        <f>'Income Statment'!CF99</f>
        <v>0</v>
      </c>
      <c r="CH99" s="201">
        <f>'Income Statment'!CG99</f>
        <v>0</v>
      </c>
      <c r="CI99" s="201">
        <f>'Income Statment'!CH99</f>
        <v>0</v>
      </c>
      <c r="CJ99" s="201">
        <f>'Income Statment'!CI99</f>
        <v>0</v>
      </c>
      <c r="CK99" s="201">
        <f>'Income Statment'!CJ99</f>
        <v>0</v>
      </c>
      <c r="CL99" s="202">
        <f>'Income Statment'!CK99</f>
        <v>0</v>
      </c>
      <c r="CM99" s="202">
        <f>'Income Statment'!CL99</f>
        <v>0</v>
      </c>
      <c r="CN99" s="202">
        <f>'Income Statment'!CM99</f>
        <v>0</v>
      </c>
      <c r="CO99" s="193">
        <f>'Income Statment'!CN99</f>
        <v>0</v>
      </c>
      <c r="CP99" s="193">
        <f>'Income Statment'!CO99</f>
        <v>0</v>
      </c>
      <c r="CQ99" s="193">
        <f>'Income Statment'!CP99</f>
        <v>0</v>
      </c>
      <c r="CR99" s="203">
        <f>'Income Statment'!CQ99</f>
        <v>0</v>
      </c>
      <c r="CS99" s="203">
        <f>'Income Statment'!CR99</f>
        <v>0</v>
      </c>
      <c r="CT99" s="203">
        <f>'Income Statment'!CS99</f>
        <v>0</v>
      </c>
      <c r="CU99" s="194">
        <f>'Income Statment'!CT99</f>
        <v>0</v>
      </c>
      <c r="CV99" s="194">
        <f>'Income Statment'!CU99</f>
        <v>0</v>
      </c>
      <c r="CW99" s="194">
        <f>'Income Statment'!CV99</f>
        <v>0</v>
      </c>
      <c r="CX99" s="204">
        <f>'Income Statment'!CW99</f>
        <v>0</v>
      </c>
      <c r="CY99" s="204">
        <f>'Income Statment'!CX99</f>
        <v>0</v>
      </c>
      <c r="CZ99" s="204">
        <f>'Income Statment'!CY99</f>
        <v>0</v>
      </c>
      <c r="DA99" s="205">
        <f>'Income Statment'!CZ99</f>
        <v>0</v>
      </c>
      <c r="DB99" s="205">
        <f>'Income Statment'!DA99</f>
        <v>0</v>
      </c>
      <c r="DC99" s="205">
        <f>'Income Statment'!DB99</f>
        <v>0</v>
      </c>
      <c r="DD99" s="196">
        <f>'Income Statment'!DC99</f>
        <v>0</v>
      </c>
      <c r="DE99" s="196">
        <f>'Income Statment'!DD99</f>
        <v>0</v>
      </c>
      <c r="DF99" s="196">
        <f>'Income Statment'!DE99</f>
        <v>0</v>
      </c>
      <c r="DG99" s="206">
        <f>'Income Statment'!DF99</f>
        <v>0</v>
      </c>
      <c r="DH99" s="206">
        <f>'Income Statment'!DG99</f>
        <v>0</v>
      </c>
      <c r="DI99" s="206">
        <f>'Income Statment'!DH99</f>
        <v>0</v>
      </c>
      <c r="DJ99" s="207">
        <f>'Income Statment'!DI99</f>
        <v>0</v>
      </c>
      <c r="DK99" s="207">
        <f>'Income Statment'!DJ99</f>
        <v>0</v>
      </c>
      <c r="DL99" s="207">
        <f>'Income Statment'!DK99</f>
        <v>0</v>
      </c>
      <c r="DM99" s="208">
        <f>'Income Statment'!DL99</f>
        <v>0</v>
      </c>
      <c r="DN99" s="208">
        <f>'Income Statment'!DM99</f>
        <v>0</v>
      </c>
      <c r="DO99" s="208">
        <f>'Income Statment'!DN99</f>
        <v>0</v>
      </c>
      <c r="DP99" s="209">
        <f>'Income Statment'!DO99</f>
        <v>0</v>
      </c>
      <c r="DQ99" s="209">
        <f>'Income Statment'!DP99</f>
        <v>0</v>
      </c>
      <c r="DR99" s="209">
        <f>'Income Statment'!DQ99</f>
        <v>0</v>
      </c>
      <c r="DS99" s="6">
        <f>'Income Statment'!DR99</f>
        <v>2020.4709999999995</v>
      </c>
      <c r="DT99" s="6">
        <f>'Income Statment'!DS99</f>
        <v>0</v>
      </c>
      <c r="DU99" s="6">
        <f>'Income Statment'!DT99</f>
        <v>2020.4709999999995</v>
      </c>
    </row>
    <row r="100" spans="1:125" x14ac:dyDescent="0.25">
      <c r="A100" s="214" t="str">
        <f t="shared" si="1"/>
        <v>5020406</v>
      </c>
      <c r="B100" t="str">
        <f>'Income Statment'!A100</f>
        <v>5020406-Impairment of Inventory</v>
      </c>
      <c r="C100" s="6">
        <f>'Income Statment'!B100</f>
        <v>0</v>
      </c>
      <c r="D100" s="6">
        <f>'Income Statment'!C100</f>
        <v>0</v>
      </c>
      <c r="E100" s="6">
        <f>'Income Statment'!D100</f>
        <v>0</v>
      </c>
      <c r="F100" s="193">
        <f>'Income Statment'!E100</f>
        <v>0</v>
      </c>
      <c r="G100" s="193">
        <f>'Income Statment'!F100</f>
        <v>0</v>
      </c>
      <c r="H100" s="193">
        <f>'Income Statment'!G100</f>
        <v>0</v>
      </c>
      <c r="I100" s="193">
        <f>'Income Statment'!H100</f>
        <v>0</v>
      </c>
      <c r="J100" s="193">
        <f>'Income Statment'!I100</f>
        <v>0</v>
      </c>
      <c r="K100" s="193">
        <f>'Income Statment'!J100</f>
        <v>0</v>
      </c>
      <c r="L100" s="193">
        <f>'Income Statment'!K100</f>
        <v>0</v>
      </c>
      <c r="M100" s="193">
        <f>'Income Statment'!L100</f>
        <v>0</v>
      </c>
      <c r="N100" s="193">
        <f>'Income Statment'!M100</f>
        <v>0</v>
      </c>
      <c r="O100" s="193">
        <f>'Income Statment'!N100</f>
        <v>0</v>
      </c>
      <c r="P100" s="193">
        <f>'Income Statment'!O100</f>
        <v>0</v>
      </c>
      <c r="Q100" s="193">
        <f>'Income Statment'!P100</f>
        <v>0</v>
      </c>
      <c r="R100" s="193">
        <f>'Income Statment'!Q100</f>
        <v>0</v>
      </c>
      <c r="S100" s="193">
        <f>'Income Statment'!R100</f>
        <v>0</v>
      </c>
      <c r="T100" s="193">
        <f>'Income Statment'!S100</f>
        <v>0</v>
      </c>
      <c r="U100" s="193">
        <f>'Income Statment'!T100</f>
        <v>0</v>
      </c>
      <c r="V100" s="193">
        <f>'Income Statment'!U100</f>
        <v>0</v>
      </c>
      <c r="W100" s="193">
        <f>'Income Statment'!V100</f>
        <v>0</v>
      </c>
      <c r="X100" s="194">
        <f>'Income Statment'!W100</f>
        <v>0</v>
      </c>
      <c r="Y100" s="194">
        <f>'Income Statment'!X100</f>
        <v>0</v>
      </c>
      <c r="Z100" s="194">
        <f>'Income Statment'!Y100</f>
        <v>0</v>
      </c>
      <c r="AA100" s="194">
        <f>'Income Statment'!Z100</f>
        <v>0</v>
      </c>
      <c r="AB100" s="194">
        <f>'Income Statment'!AA100</f>
        <v>0</v>
      </c>
      <c r="AC100" s="194">
        <f>'Income Statment'!AB100</f>
        <v>0</v>
      </c>
      <c r="AD100" s="194">
        <f>'Income Statment'!AC100</f>
        <v>0</v>
      </c>
      <c r="AE100" s="194">
        <f>'Income Statment'!AD100</f>
        <v>0</v>
      </c>
      <c r="AF100" s="194">
        <f>'Income Statment'!AE100</f>
        <v>0</v>
      </c>
      <c r="AG100" s="194">
        <f>'Income Statment'!AF100</f>
        <v>0</v>
      </c>
      <c r="AH100" s="194">
        <f>'Income Statment'!AG100</f>
        <v>0</v>
      </c>
      <c r="AI100" s="194">
        <f>'Income Statment'!AH100</f>
        <v>0</v>
      </c>
      <c r="AJ100" s="194">
        <f>'Income Statment'!AI100</f>
        <v>0</v>
      </c>
      <c r="AK100" s="194">
        <f>'Income Statment'!AJ100</f>
        <v>0</v>
      </c>
      <c r="AL100" s="194">
        <f>'Income Statment'!AK100</f>
        <v>0</v>
      </c>
      <c r="AM100" s="194">
        <f>'Income Statment'!AL100</f>
        <v>0</v>
      </c>
      <c r="AN100" s="194">
        <f>'Income Statment'!AM100</f>
        <v>0</v>
      </c>
      <c r="AO100" s="194">
        <f>'Income Statment'!AN100</f>
        <v>0</v>
      </c>
      <c r="AP100" s="194">
        <f>'Income Statment'!AO100</f>
        <v>0</v>
      </c>
      <c r="AQ100" s="194">
        <f>'Income Statment'!AP100</f>
        <v>0</v>
      </c>
      <c r="AR100" s="194">
        <f>'Income Statment'!AQ100</f>
        <v>0</v>
      </c>
      <c r="AS100" s="194">
        <f>'Income Statment'!AR100</f>
        <v>0</v>
      </c>
      <c r="AT100" s="194">
        <f>'Income Statment'!AS100</f>
        <v>0</v>
      </c>
      <c r="AU100" s="194">
        <f>'Income Statment'!AT100</f>
        <v>0</v>
      </c>
      <c r="AV100" s="194">
        <f>'Income Statment'!AU100</f>
        <v>0</v>
      </c>
      <c r="AW100" s="194">
        <f>'Income Statment'!AV100</f>
        <v>0</v>
      </c>
      <c r="AX100" s="194">
        <f>'Income Statment'!AW100</f>
        <v>0</v>
      </c>
      <c r="AY100" s="194">
        <f>'Income Statment'!AX100</f>
        <v>0</v>
      </c>
      <c r="AZ100" s="194">
        <f>'Income Statment'!AY100</f>
        <v>0</v>
      </c>
      <c r="BA100" s="194">
        <f>'Income Statment'!AZ100</f>
        <v>0</v>
      </c>
      <c r="BB100" s="194">
        <f>'Income Statment'!BA100</f>
        <v>0</v>
      </c>
      <c r="BC100" s="194">
        <f>'Income Statment'!BB100</f>
        <v>0</v>
      </c>
      <c r="BD100" s="194">
        <f>'Income Statment'!BC100</f>
        <v>0</v>
      </c>
      <c r="BE100" s="194">
        <f>'Income Statment'!BD100</f>
        <v>0</v>
      </c>
      <c r="BF100" s="194">
        <f>'Income Statment'!BE100</f>
        <v>0</v>
      </c>
      <c r="BG100" s="194">
        <f>'Income Statment'!BF100</f>
        <v>0</v>
      </c>
      <c r="BH100" s="194">
        <f>'Income Statment'!BG100</f>
        <v>0</v>
      </c>
      <c r="BI100" s="194">
        <f>'Income Statment'!BH100</f>
        <v>0</v>
      </c>
      <c r="BJ100" s="194">
        <f>'Income Statment'!BI100</f>
        <v>0</v>
      </c>
      <c r="BK100" s="194">
        <f>'Income Statment'!BJ100</f>
        <v>0</v>
      </c>
      <c r="BL100" s="194">
        <f>'Income Statment'!BK100</f>
        <v>0</v>
      </c>
      <c r="BM100" s="194">
        <f>'Income Statment'!BL100</f>
        <v>0</v>
      </c>
      <c r="BN100" s="195">
        <f>'Income Statment'!BM100</f>
        <v>0</v>
      </c>
      <c r="BO100" s="195">
        <f>'Income Statment'!BN100</f>
        <v>0</v>
      </c>
      <c r="BP100" s="195">
        <f>'Income Statment'!BO100</f>
        <v>0</v>
      </c>
      <c r="BQ100" s="196">
        <f>'Income Statment'!BP100</f>
        <v>0</v>
      </c>
      <c r="BR100" s="196">
        <f>'Income Statment'!BQ100</f>
        <v>0</v>
      </c>
      <c r="BS100" s="196">
        <f>'Income Statment'!BR100</f>
        <v>0</v>
      </c>
      <c r="BT100" s="197">
        <f>'Income Statment'!BS100</f>
        <v>0</v>
      </c>
      <c r="BU100" s="197">
        <f>'Income Statment'!BT100</f>
        <v>0</v>
      </c>
      <c r="BV100" s="197">
        <f>'Income Statment'!BU100</f>
        <v>0</v>
      </c>
      <c r="BW100" s="198">
        <f>'Income Statment'!BV100</f>
        <v>0</v>
      </c>
      <c r="BX100" s="198">
        <f>'Income Statment'!BW100</f>
        <v>0</v>
      </c>
      <c r="BY100" s="198">
        <f>'Income Statment'!BX100</f>
        <v>0</v>
      </c>
      <c r="BZ100" s="199">
        <f>'Income Statment'!BY100</f>
        <v>0</v>
      </c>
      <c r="CA100" s="199">
        <f>'Income Statment'!BZ100</f>
        <v>0</v>
      </c>
      <c r="CB100" s="199">
        <f>'Income Statment'!CA100</f>
        <v>0</v>
      </c>
      <c r="CC100" s="200">
        <f>'Income Statment'!CB100</f>
        <v>0</v>
      </c>
      <c r="CD100" s="200">
        <f>'Income Statment'!CC100</f>
        <v>0</v>
      </c>
      <c r="CE100" s="200">
        <f>'Income Statment'!CD100</f>
        <v>0</v>
      </c>
      <c r="CF100" s="201">
        <f>'Income Statment'!CE100</f>
        <v>0</v>
      </c>
      <c r="CG100" s="201">
        <f>'Income Statment'!CF100</f>
        <v>0</v>
      </c>
      <c r="CH100" s="201">
        <f>'Income Statment'!CG100</f>
        <v>0</v>
      </c>
      <c r="CI100" s="201">
        <f>'Income Statment'!CH100</f>
        <v>0</v>
      </c>
      <c r="CJ100" s="201">
        <f>'Income Statment'!CI100</f>
        <v>0</v>
      </c>
      <c r="CK100" s="201">
        <f>'Income Statment'!CJ100</f>
        <v>0</v>
      </c>
      <c r="CL100" s="202">
        <f>'Income Statment'!CK100</f>
        <v>0</v>
      </c>
      <c r="CM100" s="202">
        <f>'Income Statment'!CL100</f>
        <v>0</v>
      </c>
      <c r="CN100" s="202">
        <f>'Income Statment'!CM100</f>
        <v>0</v>
      </c>
      <c r="CO100" s="193">
        <f>'Income Statment'!CN100</f>
        <v>0</v>
      </c>
      <c r="CP100" s="193">
        <f>'Income Statment'!CO100</f>
        <v>0</v>
      </c>
      <c r="CQ100" s="193">
        <f>'Income Statment'!CP100</f>
        <v>0</v>
      </c>
      <c r="CR100" s="203">
        <f>'Income Statment'!CQ100</f>
        <v>0</v>
      </c>
      <c r="CS100" s="203">
        <f>'Income Statment'!CR100</f>
        <v>0</v>
      </c>
      <c r="CT100" s="203">
        <f>'Income Statment'!CS100</f>
        <v>0</v>
      </c>
      <c r="CU100" s="194">
        <f>'Income Statment'!CT100</f>
        <v>0</v>
      </c>
      <c r="CV100" s="194">
        <f>'Income Statment'!CU100</f>
        <v>0</v>
      </c>
      <c r="CW100" s="194">
        <f>'Income Statment'!CV100</f>
        <v>0</v>
      </c>
      <c r="CX100" s="204">
        <f>'Income Statment'!CW100</f>
        <v>0</v>
      </c>
      <c r="CY100" s="204">
        <f>'Income Statment'!CX100</f>
        <v>0</v>
      </c>
      <c r="CZ100" s="204">
        <f>'Income Statment'!CY100</f>
        <v>0</v>
      </c>
      <c r="DA100" s="205">
        <f>'Income Statment'!CZ100</f>
        <v>0</v>
      </c>
      <c r="DB100" s="205">
        <f>'Income Statment'!DA100</f>
        <v>0</v>
      </c>
      <c r="DC100" s="205">
        <f>'Income Statment'!DB100</f>
        <v>0</v>
      </c>
      <c r="DD100" s="196">
        <f>'Income Statment'!DC100</f>
        <v>0</v>
      </c>
      <c r="DE100" s="196">
        <f>'Income Statment'!DD100</f>
        <v>0</v>
      </c>
      <c r="DF100" s="196">
        <f>'Income Statment'!DE100</f>
        <v>0</v>
      </c>
      <c r="DG100" s="206">
        <f>'Income Statment'!DF100</f>
        <v>0</v>
      </c>
      <c r="DH100" s="206">
        <f>'Income Statment'!DG100</f>
        <v>0</v>
      </c>
      <c r="DI100" s="206">
        <f>'Income Statment'!DH100</f>
        <v>0</v>
      </c>
      <c r="DJ100" s="207">
        <f>'Income Statment'!DI100</f>
        <v>0</v>
      </c>
      <c r="DK100" s="207">
        <f>'Income Statment'!DJ100</f>
        <v>0</v>
      </c>
      <c r="DL100" s="207">
        <f>'Income Statment'!DK100</f>
        <v>0</v>
      </c>
      <c r="DM100" s="208">
        <f>'Income Statment'!DL100</f>
        <v>0</v>
      </c>
      <c r="DN100" s="208">
        <f>'Income Statment'!DM100</f>
        <v>0</v>
      </c>
      <c r="DO100" s="208">
        <f>'Income Statment'!DN100</f>
        <v>0</v>
      </c>
      <c r="DP100" s="209">
        <f>'Income Statment'!DO100</f>
        <v>0</v>
      </c>
      <c r="DQ100" s="209">
        <f>'Income Statment'!DP100</f>
        <v>0</v>
      </c>
      <c r="DR100" s="209">
        <f>'Income Statment'!DQ100</f>
        <v>0</v>
      </c>
      <c r="DS100" s="6">
        <f>'Income Statment'!DR100</f>
        <v>0</v>
      </c>
      <c r="DT100" s="6">
        <f>'Income Statment'!DS100</f>
        <v>0</v>
      </c>
      <c r="DU100" s="6">
        <f>'Income Statment'!DT100</f>
        <v>0</v>
      </c>
    </row>
    <row r="101" spans="1:125" x14ac:dyDescent="0.25">
      <c r="A101" s="214" t="str">
        <f t="shared" si="1"/>
        <v>5020407</v>
      </c>
      <c r="B101" t="str">
        <f>'Income Statment'!A101</f>
        <v>5020407-Provision for Impairment of assets</v>
      </c>
      <c r="C101" s="6">
        <f>'Income Statment'!B101</f>
        <v>0</v>
      </c>
      <c r="D101" s="6">
        <f>'Income Statment'!C101</f>
        <v>0</v>
      </c>
      <c r="E101" s="6">
        <f>'Income Statment'!D101</f>
        <v>0</v>
      </c>
      <c r="F101" s="193">
        <f>'Income Statment'!E101</f>
        <v>0</v>
      </c>
      <c r="G101" s="193">
        <f>'Income Statment'!F101</f>
        <v>0</v>
      </c>
      <c r="H101" s="193">
        <f>'Income Statment'!G101</f>
        <v>0</v>
      </c>
      <c r="I101" s="193">
        <f>'Income Statment'!H101</f>
        <v>0</v>
      </c>
      <c r="J101" s="193">
        <f>'Income Statment'!I101</f>
        <v>0</v>
      </c>
      <c r="K101" s="193">
        <f>'Income Statment'!J101</f>
        <v>0</v>
      </c>
      <c r="L101" s="193">
        <f>'Income Statment'!K101</f>
        <v>0</v>
      </c>
      <c r="M101" s="193">
        <f>'Income Statment'!L101</f>
        <v>0</v>
      </c>
      <c r="N101" s="193">
        <f>'Income Statment'!M101</f>
        <v>0</v>
      </c>
      <c r="O101" s="193">
        <f>'Income Statment'!N101</f>
        <v>0</v>
      </c>
      <c r="P101" s="193">
        <f>'Income Statment'!O101</f>
        <v>0</v>
      </c>
      <c r="Q101" s="193">
        <f>'Income Statment'!P101</f>
        <v>0</v>
      </c>
      <c r="R101" s="193">
        <f>'Income Statment'!Q101</f>
        <v>0</v>
      </c>
      <c r="S101" s="193">
        <f>'Income Statment'!R101</f>
        <v>0</v>
      </c>
      <c r="T101" s="193">
        <f>'Income Statment'!S101</f>
        <v>0</v>
      </c>
      <c r="U101" s="193">
        <f>'Income Statment'!T101</f>
        <v>0</v>
      </c>
      <c r="V101" s="193">
        <f>'Income Statment'!U101</f>
        <v>0</v>
      </c>
      <c r="W101" s="193">
        <f>'Income Statment'!V101</f>
        <v>0</v>
      </c>
      <c r="X101" s="194">
        <f>'Income Statment'!W101</f>
        <v>0</v>
      </c>
      <c r="Y101" s="194">
        <f>'Income Statment'!X101</f>
        <v>0</v>
      </c>
      <c r="Z101" s="194">
        <f>'Income Statment'!Y101</f>
        <v>0</v>
      </c>
      <c r="AA101" s="194">
        <f>'Income Statment'!Z101</f>
        <v>0</v>
      </c>
      <c r="AB101" s="194">
        <f>'Income Statment'!AA101</f>
        <v>0</v>
      </c>
      <c r="AC101" s="194">
        <f>'Income Statment'!AB101</f>
        <v>0</v>
      </c>
      <c r="AD101" s="194">
        <f>'Income Statment'!AC101</f>
        <v>0</v>
      </c>
      <c r="AE101" s="194">
        <f>'Income Statment'!AD101</f>
        <v>0</v>
      </c>
      <c r="AF101" s="194">
        <f>'Income Statment'!AE101</f>
        <v>0</v>
      </c>
      <c r="AG101" s="194">
        <f>'Income Statment'!AF101</f>
        <v>0</v>
      </c>
      <c r="AH101" s="194">
        <f>'Income Statment'!AG101</f>
        <v>0</v>
      </c>
      <c r="AI101" s="194">
        <f>'Income Statment'!AH101</f>
        <v>0</v>
      </c>
      <c r="AJ101" s="194">
        <f>'Income Statment'!AI101</f>
        <v>0</v>
      </c>
      <c r="AK101" s="194">
        <f>'Income Statment'!AJ101</f>
        <v>0</v>
      </c>
      <c r="AL101" s="194">
        <f>'Income Statment'!AK101</f>
        <v>0</v>
      </c>
      <c r="AM101" s="194">
        <f>'Income Statment'!AL101</f>
        <v>0</v>
      </c>
      <c r="AN101" s="194">
        <f>'Income Statment'!AM101</f>
        <v>0</v>
      </c>
      <c r="AO101" s="194">
        <f>'Income Statment'!AN101</f>
        <v>0</v>
      </c>
      <c r="AP101" s="194">
        <f>'Income Statment'!AO101</f>
        <v>0</v>
      </c>
      <c r="AQ101" s="194">
        <f>'Income Statment'!AP101</f>
        <v>0</v>
      </c>
      <c r="AR101" s="194">
        <f>'Income Statment'!AQ101</f>
        <v>0</v>
      </c>
      <c r="AS101" s="194">
        <f>'Income Statment'!AR101</f>
        <v>0</v>
      </c>
      <c r="AT101" s="194">
        <f>'Income Statment'!AS101</f>
        <v>0</v>
      </c>
      <c r="AU101" s="194">
        <f>'Income Statment'!AT101</f>
        <v>0</v>
      </c>
      <c r="AV101" s="194">
        <f>'Income Statment'!AU101</f>
        <v>0</v>
      </c>
      <c r="AW101" s="194">
        <f>'Income Statment'!AV101</f>
        <v>0</v>
      </c>
      <c r="AX101" s="194">
        <f>'Income Statment'!AW101</f>
        <v>0</v>
      </c>
      <c r="AY101" s="194">
        <f>'Income Statment'!AX101</f>
        <v>0</v>
      </c>
      <c r="AZ101" s="194">
        <f>'Income Statment'!AY101</f>
        <v>0</v>
      </c>
      <c r="BA101" s="194">
        <f>'Income Statment'!AZ101</f>
        <v>0</v>
      </c>
      <c r="BB101" s="194">
        <f>'Income Statment'!BA101</f>
        <v>0</v>
      </c>
      <c r="BC101" s="194">
        <f>'Income Statment'!BB101</f>
        <v>0</v>
      </c>
      <c r="BD101" s="194">
        <f>'Income Statment'!BC101</f>
        <v>0</v>
      </c>
      <c r="BE101" s="194">
        <f>'Income Statment'!BD101</f>
        <v>0</v>
      </c>
      <c r="BF101" s="194">
        <f>'Income Statment'!BE101</f>
        <v>0</v>
      </c>
      <c r="BG101" s="194">
        <f>'Income Statment'!BF101</f>
        <v>0</v>
      </c>
      <c r="BH101" s="194">
        <f>'Income Statment'!BG101</f>
        <v>0</v>
      </c>
      <c r="BI101" s="194">
        <f>'Income Statment'!BH101</f>
        <v>0</v>
      </c>
      <c r="BJ101" s="194">
        <f>'Income Statment'!BI101</f>
        <v>0</v>
      </c>
      <c r="BK101" s="194">
        <f>'Income Statment'!BJ101</f>
        <v>0</v>
      </c>
      <c r="BL101" s="194">
        <f>'Income Statment'!BK101</f>
        <v>0</v>
      </c>
      <c r="BM101" s="194">
        <f>'Income Statment'!BL101</f>
        <v>0</v>
      </c>
      <c r="BN101" s="195">
        <f>'Income Statment'!BM101</f>
        <v>0</v>
      </c>
      <c r="BO101" s="195">
        <f>'Income Statment'!BN101</f>
        <v>0</v>
      </c>
      <c r="BP101" s="195">
        <f>'Income Statment'!BO101</f>
        <v>0</v>
      </c>
      <c r="BQ101" s="196">
        <f>'Income Statment'!BP101</f>
        <v>0</v>
      </c>
      <c r="BR101" s="196">
        <f>'Income Statment'!BQ101</f>
        <v>0</v>
      </c>
      <c r="BS101" s="196">
        <f>'Income Statment'!BR101</f>
        <v>0</v>
      </c>
      <c r="BT101" s="197">
        <f>'Income Statment'!BS101</f>
        <v>0</v>
      </c>
      <c r="BU101" s="197">
        <f>'Income Statment'!BT101</f>
        <v>0</v>
      </c>
      <c r="BV101" s="197">
        <f>'Income Statment'!BU101</f>
        <v>0</v>
      </c>
      <c r="BW101" s="198">
        <f>'Income Statment'!BV101</f>
        <v>0</v>
      </c>
      <c r="BX101" s="198">
        <f>'Income Statment'!BW101</f>
        <v>0</v>
      </c>
      <c r="BY101" s="198">
        <f>'Income Statment'!BX101</f>
        <v>0</v>
      </c>
      <c r="BZ101" s="199">
        <f>'Income Statment'!BY101</f>
        <v>0</v>
      </c>
      <c r="CA101" s="199">
        <f>'Income Statment'!BZ101</f>
        <v>0</v>
      </c>
      <c r="CB101" s="199">
        <f>'Income Statment'!CA101</f>
        <v>0</v>
      </c>
      <c r="CC101" s="200">
        <f>'Income Statment'!CB101</f>
        <v>0</v>
      </c>
      <c r="CD101" s="200">
        <f>'Income Statment'!CC101</f>
        <v>0</v>
      </c>
      <c r="CE101" s="200">
        <f>'Income Statment'!CD101</f>
        <v>0</v>
      </c>
      <c r="CF101" s="201">
        <f>'Income Statment'!CE101</f>
        <v>0</v>
      </c>
      <c r="CG101" s="201">
        <f>'Income Statment'!CF101</f>
        <v>0</v>
      </c>
      <c r="CH101" s="201">
        <f>'Income Statment'!CG101</f>
        <v>0</v>
      </c>
      <c r="CI101" s="201">
        <f>'Income Statment'!CH101</f>
        <v>0</v>
      </c>
      <c r="CJ101" s="201">
        <f>'Income Statment'!CI101</f>
        <v>0</v>
      </c>
      <c r="CK101" s="201">
        <f>'Income Statment'!CJ101</f>
        <v>0</v>
      </c>
      <c r="CL101" s="202">
        <f>'Income Statment'!CK101</f>
        <v>0</v>
      </c>
      <c r="CM101" s="202">
        <f>'Income Statment'!CL101</f>
        <v>0</v>
      </c>
      <c r="CN101" s="202">
        <f>'Income Statment'!CM101</f>
        <v>0</v>
      </c>
      <c r="CO101" s="193">
        <f>'Income Statment'!CN101</f>
        <v>0</v>
      </c>
      <c r="CP101" s="193">
        <f>'Income Statment'!CO101</f>
        <v>0</v>
      </c>
      <c r="CQ101" s="193">
        <f>'Income Statment'!CP101</f>
        <v>0</v>
      </c>
      <c r="CR101" s="203">
        <f>'Income Statment'!CQ101</f>
        <v>0</v>
      </c>
      <c r="CS101" s="203">
        <f>'Income Statment'!CR101</f>
        <v>0</v>
      </c>
      <c r="CT101" s="203">
        <f>'Income Statment'!CS101</f>
        <v>0</v>
      </c>
      <c r="CU101" s="194">
        <f>'Income Statment'!CT101</f>
        <v>0</v>
      </c>
      <c r="CV101" s="194">
        <f>'Income Statment'!CU101</f>
        <v>0</v>
      </c>
      <c r="CW101" s="194">
        <f>'Income Statment'!CV101</f>
        <v>0</v>
      </c>
      <c r="CX101" s="204">
        <f>'Income Statment'!CW101</f>
        <v>0</v>
      </c>
      <c r="CY101" s="204">
        <f>'Income Statment'!CX101</f>
        <v>0</v>
      </c>
      <c r="CZ101" s="204">
        <f>'Income Statment'!CY101</f>
        <v>0</v>
      </c>
      <c r="DA101" s="205">
        <f>'Income Statment'!CZ101</f>
        <v>0</v>
      </c>
      <c r="DB101" s="205">
        <f>'Income Statment'!DA101</f>
        <v>0</v>
      </c>
      <c r="DC101" s="205">
        <f>'Income Statment'!DB101</f>
        <v>0</v>
      </c>
      <c r="DD101" s="196">
        <f>'Income Statment'!DC101</f>
        <v>0</v>
      </c>
      <c r="DE101" s="196">
        <f>'Income Statment'!DD101</f>
        <v>0</v>
      </c>
      <c r="DF101" s="196">
        <f>'Income Statment'!DE101</f>
        <v>0</v>
      </c>
      <c r="DG101" s="206">
        <f>'Income Statment'!DF101</f>
        <v>0</v>
      </c>
      <c r="DH101" s="206">
        <f>'Income Statment'!DG101</f>
        <v>0</v>
      </c>
      <c r="DI101" s="206">
        <f>'Income Statment'!DH101</f>
        <v>0</v>
      </c>
      <c r="DJ101" s="207">
        <f>'Income Statment'!DI101</f>
        <v>0</v>
      </c>
      <c r="DK101" s="207">
        <f>'Income Statment'!DJ101</f>
        <v>0</v>
      </c>
      <c r="DL101" s="207">
        <f>'Income Statment'!DK101</f>
        <v>0</v>
      </c>
      <c r="DM101" s="208">
        <f>'Income Statment'!DL101</f>
        <v>0</v>
      </c>
      <c r="DN101" s="208">
        <f>'Income Statment'!DM101</f>
        <v>0</v>
      </c>
      <c r="DO101" s="208">
        <f>'Income Statment'!DN101</f>
        <v>0</v>
      </c>
      <c r="DP101" s="209">
        <f>'Income Statment'!DO101</f>
        <v>0</v>
      </c>
      <c r="DQ101" s="209">
        <f>'Income Statment'!DP101</f>
        <v>0</v>
      </c>
      <c r="DR101" s="209">
        <f>'Income Statment'!DQ101</f>
        <v>0</v>
      </c>
      <c r="DS101" s="6">
        <f>'Income Statment'!DR101</f>
        <v>0</v>
      </c>
      <c r="DT101" s="6">
        <f>'Income Statment'!DS101</f>
        <v>0</v>
      </c>
      <c r="DU101" s="6">
        <f>'Income Statment'!DT101</f>
        <v>0</v>
      </c>
    </row>
    <row r="102" spans="1:125" x14ac:dyDescent="0.25">
      <c r="A102" s="214" t="str">
        <f t="shared" si="1"/>
        <v>5020501</v>
      </c>
      <c r="B102" t="str">
        <f>'Income Statment'!A102</f>
        <v>5020501-Discount for Staff</v>
      </c>
      <c r="C102" s="6">
        <f>'Income Statment'!B102</f>
        <v>0</v>
      </c>
      <c r="D102" s="6">
        <f>'Income Statment'!C102</f>
        <v>0</v>
      </c>
      <c r="E102" s="6">
        <f>'Income Statment'!D102</f>
        <v>0</v>
      </c>
      <c r="F102" s="193">
        <f>'Income Statment'!E102</f>
        <v>0</v>
      </c>
      <c r="G102" s="193">
        <f>'Income Statment'!F102</f>
        <v>0</v>
      </c>
      <c r="H102" s="193">
        <f>'Income Statment'!G102</f>
        <v>0</v>
      </c>
      <c r="I102" s="193">
        <f>'Income Statment'!H102</f>
        <v>0</v>
      </c>
      <c r="J102" s="193">
        <f>'Income Statment'!I102</f>
        <v>0</v>
      </c>
      <c r="K102" s="193">
        <f>'Income Statment'!J102</f>
        <v>0</v>
      </c>
      <c r="L102" s="193">
        <f>'Income Statment'!K102</f>
        <v>0</v>
      </c>
      <c r="M102" s="193">
        <f>'Income Statment'!L102</f>
        <v>0</v>
      </c>
      <c r="N102" s="193">
        <f>'Income Statment'!M102</f>
        <v>0</v>
      </c>
      <c r="O102" s="193">
        <f>'Income Statment'!N102</f>
        <v>0</v>
      </c>
      <c r="P102" s="193">
        <f>'Income Statment'!O102</f>
        <v>0</v>
      </c>
      <c r="Q102" s="193">
        <f>'Income Statment'!P102</f>
        <v>0</v>
      </c>
      <c r="R102" s="193">
        <f>'Income Statment'!Q102</f>
        <v>0</v>
      </c>
      <c r="S102" s="193">
        <f>'Income Statment'!R102</f>
        <v>0</v>
      </c>
      <c r="T102" s="193">
        <f>'Income Statment'!S102</f>
        <v>0</v>
      </c>
      <c r="U102" s="193">
        <f>'Income Statment'!T102</f>
        <v>0</v>
      </c>
      <c r="V102" s="193">
        <f>'Income Statment'!U102</f>
        <v>0</v>
      </c>
      <c r="W102" s="193">
        <f>'Income Statment'!V102</f>
        <v>0</v>
      </c>
      <c r="X102" s="194">
        <f>'Income Statment'!W102</f>
        <v>0</v>
      </c>
      <c r="Y102" s="194">
        <f>'Income Statment'!X102</f>
        <v>0</v>
      </c>
      <c r="Z102" s="194">
        <f>'Income Statment'!Y102</f>
        <v>0</v>
      </c>
      <c r="AA102" s="194">
        <f>'Income Statment'!Z102</f>
        <v>0</v>
      </c>
      <c r="AB102" s="194">
        <f>'Income Statment'!AA102</f>
        <v>0</v>
      </c>
      <c r="AC102" s="194">
        <f>'Income Statment'!AB102</f>
        <v>0</v>
      </c>
      <c r="AD102" s="194">
        <f>'Income Statment'!AC102</f>
        <v>0</v>
      </c>
      <c r="AE102" s="194">
        <f>'Income Statment'!AD102</f>
        <v>0</v>
      </c>
      <c r="AF102" s="194">
        <f>'Income Statment'!AE102</f>
        <v>0</v>
      </c>
      <c r="AG102" s="194">
        <f>'Income Statment'!AF102</f>
        <v>0</v>
      </c>
      <c r="AH102" s="194">
        <f>'Income Statment'!AG102</f>
        <v>0</v>
      </c>
      <c r="AI102" s="194">
        <f>'Income Statment'!AH102</f>
        <v>0</v>
      </c>
      <c r="AJ102" s="194">
        <f>'Income Statment'!AI102</f>
        <v>0</v>
      </c>
      <c r="AK102" s="194">
        <f>'Income Statment'!AJ102</f>
        <v>0</v>
      </c>
      <c r="AL102" s="194">
        <f>'Income Statment'!AK102</f>
        <v>0</v>
      </c>
      <c r="AM102" s="194">
        <f>'Income Statment'!AL102</f>
        <v>0</v>
      </c>
      <c r="AN102" s="194">
        <f>'Income Statment'!AM102</f>
        <v>0</v>
      </c>
      <c r="AO102" s="194">
        <f>'Income Statment'!AN102</f>
        <v>0</v>
      </c>
      <c r="AP102" s="194">
        <f>'Income Statment'!AO102</f>
        <v>0</v>
      </c>
      <c r="AQ102" s="194">
        <f>'Income Statment'!AP102</f>
        <v>0</v>
      </c>
      <c r="AR102" s="194">
        <f>'Income Statment'!AQ102</f>
        <v>0</v>
      </c>
      <c r="AS102" s="194">
        <f>'Income Statment'!AR102</f>
        <v>0</v>
      </c>
      <c r="AT102" s="194">
        <f>'Income Statment'!AS102</f>
        <v>0</v>
      </c>
      <c r="AU102" s="194">
        <f>'Income Statment'!AT102</f>
        <v>0</v>
      </c>
      <c r="AV102" s="194">
        <f>'Income Statment'!AU102</f>
        <v>0</v>
      </c>
      <c r="AW102" s="194">
        <f>'Income Statment'!AV102</f>
        <v>0</v>
      </c>
      <c r="AX102" s="194">
        <f>'Income Statment'!AW102</f>
        <v>0</v>
      </c>
      <c r="AY102" s="194">
        <f>'Income Statment'!AX102</f>
        <v>0</v>
      </c>
      <c r="AZ102" s="194">
        <f>'Income Statment'!AY102</f>
        <v>0</v>
      </c>
      <c r="BA102" s="194">
        <f>'Income Statment'!AZ102</f>
        <v>0</v>
      </c>
      <c r="BB102" s="194">
        <f>'Income Statment'!BA102</f>
        <v>0</v>
      </c>
      <c r="BC102" s="194">
        <f>'Income Statment'!BB102</f>
        <v>0</v>
      </c>
      <c r="BD102" s="194">
        <f>'Income Statment'!BC102</f>
        <v>0</v>
      </c>
      <c r="BE102" s="194">
        <f>'Income Statment'!BD102</f>
        <v>0</v>
      </c>
      <c r="BF102" s="194">
        <f>'Income Statment'!BE102</f>
        <v>0</v>
      </c>
      <c r="BG102" s="194">
        <f>'Income Statment'!BF102</f>
        <v>0</v>
      </c>
      <c r="BH102" s="194">
        <f>'Income Statment'!BG102</f>
        <v>0</v>
      </c>
      <c r="BI102" s="194">
        <f>'Income Statment'!BH102</f>
        <v>0</v>
      </c>
      <c r="BJ102" s="194">
        <f>'Income Statment'!BI102</f>
        <v>0</v>
      </c>
      <c r="BK102" s="194">
        <f>'Income Statment'!BJ102</f>
        <v>0</v>
      </c>
      <c r="BL102" s="194">
        <f>'Income Statment'!BK102</f>
        <v>0</v>
      </c>
      <c r="BM102" s="194">
        <f>'Income Statment'!BL102</f>
        <v>0</v>
      </c>
      <c r="BN102" s="195">
        <f>'Income Statment'!BM102</f>
        <v>0</v>
      </c>
      <c r="BO102" s="195">
        <f>'Income Statment'!BN102</f>
        <v>0</v>
      </c>
      <c r="BP102" s="195">
        <f>'Income Statment'!BO102</f>
        <v>0</v>
      </c>
      <c r="BQ102" s="196">
        <f>'Income Statment'!BP102</f>
        <v>0</v>
      </c>
      <c r="BR102" s="196">
        <f>'Income Statment'!BQ102</f>
        <v>0</v>
      </c>
      <c r="BS102" s="196">
        <f>'Income Statment'!BR102</f>
        <v>0</v>
      </c>
      <c r="BT102" s="197">
        <f>'Income Statment'!BS102</f>
        <v>0</v>
      </c>
      <c r="BU102" s="197">
        <f>'Income Statment'!BT102</f>
        <v>0</v>
      </c>
      <c r="BV102" s="197">
        <f>'Income Statment'!BU102</f>
        <v>0</v>
      </c>
      <c r="BW102" s="198">
        <f>'Income Statment'!BV102</f>
        <v>0</v>
      </c>
      <c r="BX102" s="198">
        <f>'Income Statment'!BW102</f>
        <v>0</v>
      </c>
      <c r="BY102" s="198">
        <f>'Income Statment'!BX102</f>
        <v>0</v>
      </c>
      <c r="BZ102" s="199">
        <f>'Income Statment'!BY102</f>
        <v>0</v>
      </c>
      <c r="CA102" s="199">
        <f>'Income Statment'!BZ102</f>
        <v>0</v>
      </c>
      <c r="CB102" s="199">
        <f>'Income Statment'!CA102</f>
        <v>0</v>
      </c>
      <c r="CC102" s="200">
        <f>'Income Statment'!CB102</f>
        <v>0</v>
      </c>
      <c r="CD102" s="200">
        <f>'Income Statment'!CC102</f>
        <v>0</v>
      </c>
      <c r="CE102" s="200">
        <f>'Income Statment'!CD102</f>
        <v>0</v>
      </c>
      <c r="CF102" s="201">
        <f>'Income Statment'!CE102</f>
        <v>0</v>
      </c>
      <c r="CG102" s="201">
        <f>'Income Statment'!CF102</f>
        <v>0</v>
      </c>
      <c r="CH102" s="201">
        <f>'Income Statment'!CG102</f>
        <v>0</v>
      </c>
      <c r="CI102" s="201">
        <f>'Income Statment'!CH102</f>
        <v>0</v>
      </c>
      <c r="CJ102" s="201">
        <f>'Income Statment'!CI102</f>
        <v>0</v>
      </c>
      <c r="CK102" s="201">
        <f>'Income Statment'!CJ102</f>
        <v>0</v>
      </c>
      <c r="CL102" s="202">
        <f>'Income Statment'!CK102</f>
        <v>0</v>
      </c>
      <c r="CM102" s="202">
        <f>'Income Statment'!CL102</f>
        <v>0</v>
      </c>
      <c r="CN102" s="202">
        <f>'Income Statment'!CM102</f>
        <v>0</v>
      </c>
      <c r="CO102" s="193">
        <f>'Income Statment'!CN102</f>
        <v>0</v>
      </c>
      <c r="CP102" s="193">
        <f>'Income Statment'!CO102</f>
        <v>0</v>
      </c>
      <c r="CQ102" s="193">
        <f>'Income Statment'!CP102</f>
        <v>0</v>
      </c>
      <c r="CR102" s="203">
        <f>'Income Statment'!CQ102</f>
        <v>0</v>
      </c>
      <c r="CS102" s="203">
        <f>'Income Statment'!CR102</f>
        <v>0</v>
      </c>
      <c r="CT102" s="203">
        <f>'Income Statment'!CS102</f>
        <v>0</v>
      </c>
      <c r="CU102" s="194">
        <f>'Income Statment'!CT102</f>
        <v>0</v>
      </c>
      <c r="CV102" s="194">
        <f>'Income Statment'!CU102</f>
        <v>0</v>
      </c>
      <c r="CW102" s="194">
        <f>'Income Statment'!CV102</f>
        <v>0</v>
      </c>
      <c r="CX102" s="204">
        <f>'Income Statment'!CW102</f>
        <v>0</v>
      </c>
      <c r="CY102" s="204">
        <f>'Income Statment'!CX102</f>
        <v>0</v>
      </c>
      <c r="CZ102" s="204">
        <f>'Income Statment'!CY102</f>
        <v>0</v>
      </c>
      <c r="DA102" s="205">
        <f>'Income Statment'!CZ102</f>
        <v>0</v>
      </c>
      <c r="DB102" s="205">
        <f>'Income Statment'!DA102</f>
        <v>0</v>
      </c>
      <c r="DC102" s="205">
        <f>'Income Statment'!DB102</f>
        <v>0</v>
      </c>
      <c r="DD102" s="196">
        <f>'Income Statment'!DC102</f>
        <v>0</v>
      </c>
      <c r="DE102" s="196">
        <f>'Income Statment'!DD102</f>
        <v>0</v>
      </c>
      <c r="DF102" s="196">
        <f>'Income Statment'!DE102</f>
        <v>0</v>
      </c>
      <c r="DG102" s="206">
        <f>'Income Statment'!DF102</f>
        <v>0</v>
      </c>
      <c r="DH102" s="206">
        <f>'Income Statment'!DG102</f>
        <v>0</v>
      </c>
      <c r="DI102" s="206">
        <f>'Income Statment'!DH102</f>
        <v>0</v>
      </c>
      <c r="DJ102" s="207">
        <f>'Income Statment'!DI102</f>
        <v>0</v>
      </c>
      <c r="DK102" s="207">
        <f>'Income Statment'!DJ102</f>
        <v>0</v>
      </c>
      <c r="DL102" s="207">
        <f>'Income Statment'!DK102</f>
        <v>0</v>
      </c>
      <c r="DM102" s="208">
        <f>'Income Statment'!DL102</f>
        <v>0</v>
      </c>
      <c r="DN102" s="208">
        <f>'Income Statment'!DM102</f>
        <v>0</v>
      </c>
      <c r="DO102" s="208">
        <f>'Income Statment'!DN102</f>
        <v>0</v>
      </c>
      <c r="DP102" s="209">
        <f>'Income Statment'!DO102</f>
        <v>0</v>
      </c>
      <c r="DQ102" s="209">
        <f>'Income Statment'!DP102</f>
        <v>0</v>
      </c>
      <c r="DR102" s="209">
        <f>'Income Statment'!DQ102</f>
        <v>0</v>
      </c>
      <c r="DS102" s="6">
        <f>'Income Statment'!DR102</f>
        <v>0</v>
      </c>
      <c r="DT102" s="6">
        <f>'Income Statment'!DS102</f>
        <v>0</v>
      </c>
      <c r="DU102" s="6">
        <f>'Income Statment'!DT102</f>
        <v>0</v>
      </c>
    </row>
    <row r="103" spans="1:125" x14ac:dyDescent="0.25">
      <c r="A103" s="214" t="str">
        <f t="shared" si="1"/>
        <v>5020502</v>
      </c>
      <c r="B103" t="str">
        <f>'Income Statment'!A103</f>
        <v>5020502-Discount for Clients</v>
      </c>
      <c r="C103" s="6">
        <f>'Income Statment'!B103</f>
        <v>0</v>
      </c>
      <c r="D103" s="6">
        <f>'Income Statment'!C103</f>
        <v>0</v>
      </c>
      <c r="E103" s="6">
        <f>'Income Statment'!D103</f>
        <v>0</v>
      </c>
      <c r="F103" s="193">
        <f>'Income Statment'!E103</f>
        <v>0</v>
      </c>
      <c r="G103" s="193">
        <f>'Income Statment'!F103</f>
        <v>0</v>
      </c>
      <c r="H103" s="193">
        <f>'Income Statment'!G103</f>
        <v>0</v>
      </c>
      <c r="I103" s="193">
        <f>'Income Statment'!H103</f>
        <v>0</v>
      </c>
      <c r="J103" s="193">
        <f>'Income Statment'!I103</f>
        <v>0</v>
      </c>
      <c r="K103" s="193">
        <f>'Income Statment'!J103</f>
        <v>0</v>
      </c>
      <c r="L103" s="193">
        <f>'Income Statment'!K103</f>
        <v>0</v>
      </c>
      <c r="M103" s="193">
        <f>'Income Statment'!L103</f>
        <v>0</v>
      </c>
      <c r="N103" s="193">
        <f>'Income Statment'!M103</f>
        <v>0</v>
      </c>
      <c r="O103" s="193">
        <f>'Income Statment'!N103</f>
        <v>0</v>
      </c>
      <c r="P103" s="193">
        <f>'Income Statment'!O103</f>
        <v>0</v>
      </c>
      <c r="Q103" s="193">
        <f>'Income Statment'!P103</f>
        <v>0</v>
      </c>
      <c r="R103" s="193">
        <f>'Income Statment'!Q103</f>
        <v>0</v>
      </c>
      <c r="S103" s="193">
        <f>'Income Statment'!R103</f>
        <v>0</v>
      </c>
      <c r="T103" s="193">
        <f>'Income Statment'!S103</f>
        <v>0</v>
      </c>
      <c r="U103" s="193">
        <f>'Income Statment'!T103</f>
        <v>0</v>
      </c>
      <c r="V103" s="193">
        <f>'Income Statment'!U103</f>
        <v>0</v>
      </c>
      <c r="W103" s="193">
        <f>'Income Statment'!V103</f>
        <v>0</v>
      </c>
      <c r="X103" s="194">
        <f>'Income Statment'!W103</f>
        <v>0</v>
      </c>
      <c r="Y103" s="194">
        <f>'Income Statment'!X103</f>
        <v>0</v>
      </c>
      <c r="Z103" s="194">
        <f>'Income Statment'!Y103</f>
        <v>0</v>
      </c>
      <c r="AA103" s="194">
        <f>'Income Statment'!Z103</f>
        <v>0</v>
      </c>
      <c r="AB103" s="194">
        <f>'Income Statment'!AA103</f>
        <v>0</v>
      </c>
      <c r="AC103" s="194">
        <f>'Income Statment'!AB103</f>
        <v>0</v>
      </c>
      <c r="AD103" s="194">
        <f>'Income Statment'!AC103</f>
        <v>0</v>
      </c>
      <c r="AE103" s="194">
        <f>'Income Statment'!AD103</f>
        <v>0</v>
      </c>
      <c r="AF103" s="194">
        <f>'Income Statment'!AE103</f>
        <v>0</v>
      </c>
      <c r="AG103" s="194">
        <f>'Income Statment'!AF103</f>
        <v>0</v>
      </c>
      <c r="AH103" s="194">
        <f>'Income Statment'!AG103</f>
        <v>0</v>
      </c>
      <c r="AI103" s="194">
        <f>'Income Statment'!AH103</f>
        <v>0</v>
      </c>
      <c r="AJ103" s="194">
        <f>'Income Statment'!AI103</f>
        <v>0</v>
      </c>
      <c r="AK103" s="194">
        <f>'Income Statment'!AJ103</f>
        <v>0</v>
      </c>
      <c r="AL103" s="194">
        <f>'Income Statment'!AK103</f>
        <v>0</v>
      </c>
      <c r="AM103" s="194">
        <f>'Income Statment'!AL103</f>
        <v>0</v>
      </c>
      <c r="AN103" s="194">
        <f>'Income Statment'!AM103</f>
        <v>0</v>
      </c>
      <c r="AO103" s="194">
        <f>'Income Statment'!AN103</f>
        <v>0</v>
      </c>
      <c r="AP103" s="194">
        <f>'Income Statment'!AO103</f>
        <v>0</v>
      </c>
      <c r="AQ103" s="194">
        <f>'Income Statment'!AP103</f>
        <v>0</v>
      </c>
      <c r="AR103" s="194">
        <f>'Income Statment'!AQ103</f>
        <v>0</v>
      </c>
      <c r="AS103" s="194">
        <f>'Income Statment'!AR103</f>
        <v>0</v>
      </c>
      <c r="AT103" s="194">
        <f>'Income Statment'!AS103</f>
        <v>0</v>
      </c>
      <c r="AU103" s="194">
        <f>'Income Statment'!AT103</f>
        <v>0</v>
      </c>
      <c r="AV103" s="194">
        <f>'Income Statment'!AU103</f>
        <v>0</v>
      </c>
      <c r="AW103" s="194">
        <f>'Income Statment'!AV103</f>
        <v>0</v>
      </c>
      <c r="AX103" s="194">
        <f>'Income Statment'!AW103</f>
        <v>0</v>
      </c>
      <c r="AY103" s="194">
        <f>'Income Statment'!AX103</f>
        <v>0</v>
      </c>
      <c r="AZ103" s="194">
        <f>'Income Statment'!AY103</f>
        <v>0</v>
      </c>
      <c r="BA103" s="194">
        <f>'Income Statment'!AZ103</f>
        <v>0</v>
      </c>
      <c r="BB103" s="194">
        <f>'Income Statment'!BA103</f>
        <v>0</v>
      </c>
      <c r="BC103" s="194">
        <f>'Income Statment'!BB103</f>
        <v>0</v>
      </c>
      <c r="BD103" s="194">
        <f>'Income Statment'!BC103</f>
        <v>0</v>
      </c>
      <c r="BE103" s="194">
        <f>'Income Statment'!BD103</f>
        <v>0</v>
      </c>
      <c r="BF103" s="194">
        <f>'Income Statment'!BE103</f>
        <v>0</v>
      </c>
      <c r="BG103" s="194">
        <f>'Income Statment'!BF103</f>
        <v>0</v>
      </c>
      <c r="BH103" s="194">
        <f>'Income Statment'!BG103</f>
        <v>0</v>
      </c>
      <c r="BI103" s="194">
        <f>'Income Statment'!BH103</f>
        <v>0</v>
      </c>
      <c r="BJ103" s="194">
        <f>'Income Statment'!BI103</f>
        <v>0</v>
      </c>
      <c r="BK103" s="194">
        <f>'Income Statment'!BJ103</f>
        <v>0</v>
      </c>
      <c r="BL103" s="194">
        <f>'Income Statment'!BK103</f>
        <v>0</v>
      </c>
      <c r="BM103" s="194">
        <f>'Income Statment'!BL103</f>
        <v>0</v>
      </c>
      <c r="BN103" s="195">
        <f>'Income Statment'!BM103</f>
        <v>0</v>
      </c>
      <c r="BO103" s="195">
        <f>'Income Statment'!BN103</f>
        <v>0</v>
      </c>
      <c r="BP103" s="195">
        <f>'Income Statment'!BO103</f>
        <v>0</v>
      </c>
      <c r="BQ103" s="196">
        <f>'Income Statment'!BP103</f>
        <v>0</v>
      </c>
      <c r="BR103" s="196">
        <f>'Income Statment'!BQ103</f>
        <v>0</v>
      </c>
      <c r="BS103" s="196">
        <f>'Income Statment'!BR103</f>
        <v>0</v>
      </c>
      <c r="BT103" s="197">
        <f>'Income Statment'!BS103</f>
        <v>0</v>
      </c>
      <c r="BU103" s="197">
        <f>'Income Statment'!BT103</f>
        <v>0</v>
      </c>
      <c r="BV103" s="197">
        <f>'Income Statment'!BU103</f>
        <v>0</v>
      </c>
      <c r="BW103" s="198">
        <f>'Income Statment'!BV103</f>
        <v>0</v>
      </c>
      <c r="BX103" s="198">
        <f>'Income Statment'!BW103</f>
        <v>0</v>
      </c>
      <c r="BY103" s="198">
        <f>'Income Statment'!BX103</f>
        <v>0</v>
      </c>
      <c r="BZ103" s="199">
        <f>'Income Statment'!BY103</f>
        <v>0</v>
      </c>
      <c r="CA103" s="199">
        <f>'Income Statment'!BZ103</f>
        <v>0</v>
      </c>
      <c r="CB103" s="199">
        <f>'Income Statment'!CA103</f>
        <v>0</v>
      </c>
      <c r="CC103" s="200">
        <f>'Income Statment'!CB103</f>
        <v>0</v>
      </c>
      <c r="CD103" s="200">
        <f>'Income Statment'!CC103</f>
        <v>0</v>
      </c>
      <c r="CE103" s="200">
        <f>'Income Statment'!CD103</f>
        <v>0</v>
      </c>
      <c r="CF103" s="201">
        <f>'Income Statment'!CE103</f>
        <v>0</v>
      </c>
      <c r="CG103" s="201">
        <f>'Income Statment'!CF103</f>
        <v>0</v>
      </c>
      <c r="CH103" s="201">
        <f>'Income Statment'!CG103</f>
        <v>0</v>
      </c>
      <c r="CI103" s="201">
        <f>'Income Statment'!CH103</f>
        <v>0</v>
      </c>
      <c r="CJ103" s="201">
        <f>'Income Statment'!CI103</f>
        <v>0</v>
      </c>
      <c r="CK103" s="201">
        <f>'Income Statment'!CJ103</f>
        <v>0</v>
      </c>
      <c r="CL103" s="202">
        <f>'Income Statment'!CK103</f>
        <v>0</v>
      </c>
      <c r="CM103" s="202">
        <f>'Income Statment'!CL103</f>
        <v>0</v>
      </c>
      <c r="CN103" s="202">
        <f>'Income Statment'!CM103</f>
        <v>0</v>
      </c>
      <c r="CO103" s="193">
        <f>'Income Statment'!CN103</f>
        <v>0</v>
      </c>
      <c r="CP103" s="193">
        <f>'Income Statment'!CO103</f>
        <v>0</v>
      </c>
      <c r="CQ103" s="193">
        <f>'Income Statment'!CP103</f>
        <v>0</v>
      </c>
      <c r="CR103" s="203">
        <f>'Income Statment'!CQ103</f>
        <v>0</v>
      </c>
      <c r="CS103" s="203">
        <f>'Income Statment'!CR103</f>
        <v>0</v>
      </c>
      <c r="CT103" s="203">
        <f>'Income Statment'!CS103</f>
        <v>0</v>
      </c>
      <c r="CU103" s="194">
        <f>'Income Statment'!CT103</f>
        <v>0</v>
      </c>
      <c r="CV103" s="194">
        <f>'Income Statment'!CU103</f>
        <v>0</v>
      </c>
      <c r="CW103" s="194">
        <f>'Income Statment'!CV103</f>
        <v>0</v>
      </c>
      <c r="CX103" s="204">
        <f>'Income Statment'!CW103</f>
        <v>0</v>
      </c>
      <c r="CY103" s="204">
        <f>'Income Statment'!CX103</f>
        <v>0</v>
      </c>
      <c r="CZ103" s="204">
        <f>'Income Statment'!CY103</f>
        <v>0</v>
      </c>
      <c r="DA103" s="205">
        <f>'Income Statment'!CZ103</f>
        <v>0</v>
      </c>
      <c r="DB103" s="205">
        <f>'Income Statment'!DA103</f>
        <v>0</v>
      </c>
      <c r="DC103" s="205">
        <f>'Income Statment'!DB103</f>
        <v>0</v>
      </c>
      <c r="DD103" s="196">
        <f>'Income Statment'!DC103</f>
        <v>0</v>
      </c>
      <c r="DE103" s="196">
        <f>'Income Statment'!DD103</f>
        <v>0</v>
      </c>
      <c r="DF103" s="196">
        <f>'Income Statment'!DE103</f>
        <v>0</v>
      </c>
      <c r="DG103" s="206">
        <f>'Income Statment'!DF103</f>
        <v>0</v>
      </c>
      <c r="DH103" s="206">
        <f>'Income Statment'!DG103</f>
        <v>0</v>
      </c>
      <c r="DI103" s="206">
        <f>'Income Statment'!DH103</f>
        <v>0</v>
      </c>
      <c r="DJ103" s="207">
        <f>'Income Statment'!DI103</f>
        <v>0</v>
      </c>
      <c r="DK103" s="207">
        <f>'Income Statment'!DJ103</f>
        <v>0</v>
      </c>
      <c r="DL103" s="207">
        <f>'Income Statment'!DK103</f>
        <v>0</v>
      </c>
      <c r="DM103" s="208">
        <f>'Income Statment'!DL103</f>
        <v>0</v>
      </c>
      <c r="DN103" s="208">
        <f>'Income Statment'!DM103</f>
        <v>0</v>
      </c>
      <c r="DO103" s="208">
        <f>'Income Statment'!DN103</f>
        <v>0</v>
      </c>
      <c r="DP103" s="209">
        <f>'Income Statment'!DO103</f>
        <v>0</v>
      </c>
      <c r="DQ103" s="209">
        <f>'Income Statment'!DP103</f>
        <v>0</v>
      </c>
      <c r="DR103" s="209">
        <f>'Income Statment'!DQ103</f>
        <v>0</v>
      </c>
      <c r="DS103" s="6">
        <f>'Income Statment'!DR103</f>
        <v>0</v>
      </c>
      <c r="DT103" s="6">
        <f>'Income Statment'!DS103</f>
        <v>0</v>
      </c>
      <c r="DU103" s="6">
        <f>'Income Statment'!DT103</f>
        <v>0</v>
      </c>
    </row>
    <row r="104" spans="1:125" x14ac:dyDescent="0.25">
      <c r="A104" s="214" t="str">
        <f t="shared" si="1"/>
        <v>5020503</v>
      </c>
      <c r="B104" t="str">
        <f>'Income Statment'!A104</f>
        <v>5020503-Discount Taken from Suppliers</v>
      </c>
      <c r="C104" s="6">
        <f>'Income Statment'!B104</f>
        <v>0</v>
      </c>
      <c r="D104" s="6">
        <f>'Income Statment'!C104</f>
        <v>0</v>
      </c>
      <c r="E104" s="6">
        <f>'Income Statment'!D104</f>
        <v>0</v>
      </c>
      <c r="F104" s="193">
        <f>'Income Statment'!E104</f>
        <v>0</v>
      </c>
      <c r="G104" s="193">
        <f>'Income Statment'!F104</f>
        <v>0</v>
      </c>
      <c r="H104" s="193">
        <f>'Income Statment'!G104</f>
        <v>0</v>
      </c>
      <c r="I104" s="193">
        <f>'Income Statment'!H104</f>
        <v>0</v>
      </c>
      <c r="J104" s="193">
        <f>'Income Statment'!I104</f>
        <v>0</v>
      </c>
      <c r="K104" s="193">
        <f>'Income Statment'!J104</f>
        <v>0</v>
      </c>
      <c r="L104" s="193">
        <f>'Income Statment'!K104</f>
        <v>0</v>
      </c>
      <c r="M104" s="193">
        <f>'Income Statment'!L104</f>
        <v>0</v>
      </c>
      <c r="N104" s="193">
        <f>'Income Statment'!M104</f>
        <v>0</v>
      </c>
      <c r="O104" s="193">
        <f>'Income Statment'!N104</f>
        <v>0</v>
      </c>
      <c r="P104" s="193">
        <f>'Income Statment'!O104</f>
        <v>0</v>
      </c>
      <c r="Q104" s="193">
        <f>'Income Statment'!P104</f>
        <v>0</v>
      </c>
      <c r="R104" s="193">
        <f>'Income Statment'!Q104</f>
        <v>0</v>
      </c>
      <c r="S104" s="193">
        <f>'Income Statment'!R104</f>
        <v>0</v>
      </c>
      <c r="T104" s="193">
        <f>'Income Statment'!S104</f>
        <v>0</v>
      </c>
      <c r="U104" s="193">
        <f>'Income Statment'!T104</f>
        <v>0</v>
      </c>
      <c r="V104" s="193">
        <f>'Income Statment'!U104</f>
        <v>0</v>
      </c>
      <c r="W104" s="193">
        <f>'Income Statment'!V104</f>
        <v>0</v>
      </c>
      <c r="X104" s="194">
        <f>'Income Statment'!W104</f>
        <v>0</v>
      </c>
      <c r="Y104" s="194">
        <f>'Income Statment'!X104</f>
        <v>0</v>
      </c>
      <c r="Z104" s="194">
        <f>'Income Statment'!Y104</f>
        <v>0</v>
      </c>
      <c r="AA104" s="194">
        <f>'Income Statment'!Z104</f>
        <v>0</v>
      </c>
      <c r="AB104" s="194">
        <f>'Income Statment'!AA104</f>
        <v>0</v>
      </c>
      <c r="AC104" s="194">
        <f>'Income Statment'!AB104</f>
        <v>0</v>
      </c>
      <c r="AD104" s="194">
        <f>'Income Statment'!AC104</f>
        <v>0</v>
      </c>
      <c r="AE104" s="194">
        <f>'Income Statment'!AD104</f>
        <v>0</v>
      </c>
      <c r="AF104" s="194">
        <f>'Income Statment'!AE104</f>
        <v>0</v>
      </c>
      <c r="AG104" s="194">
        <f>'Income Statment'!AF104</f>
        <v>0</v>
      </c>
      <c r="AH104" s="194">
        <f>'Income Statment'!AG104</f>
        <v>0</v>
      </c>
      <c r="AI104" s="194">
        <f>'Income Statment'!AH104</f>
        <v>0</v>
      </c>
      <c r="AJ104" s="194">
        <f>'Income Statment'!AI104</f>
        <v>0</v>
      </c>
      <c r="AK104" s="194">
        <f>'Income Statment'!AJ104</f>
        <v>0</v>
      </c>
      <c r="AL104" s="194">
        <f>'Income Statment'!AK104</f>
        <v>0</v>
      </c>
      <c r="AM104" s="194">
        <f>'Income Statment'!AL104</f>
        <v>0</v>
      </c>
      <c r="AN104" s="194">
        <f>'Income Statment'!AM104</f>
        <v>0</v>
      </c>
      <c r="AO104" s="194">
        <f>'Income Statment'!AN104</f>
        <v>0</v>
      </c>
      <c r="AP104" s="194">
        <f>'Income Statment'!AO104</f>
        <v>0</v>
      </c>
      <c r="AQ104" s="194">
        <f>'Income Statment'!AP104</f>
        <v>0</v>
      </c>
      <c r="AR104" s="194">
        <f>'Income Statment'!AQ104</f>
        <v>0</v>
      </c>
      <c r="AS104" s="194">
        <f>'Income Statment'!AR104</f>
        <v>0</v>
      </c>
      <c r="AT104" s="194">
        <f>'Income Statment'!AS104</f>
        <v>0</v>
      </c>
      <c r="AU104" s="194">
        <f>'Income Statment'!AT104</f>
        <v>0</v>
      </c>
      <c r="AV104" s="194">
        <f>'Income Statment'!AU104</f>
        <v>0</v>
      </c>
      <c r="AW104" s="194">
        <f>'Income Statment'!AV104</f>
        <v>0</v>
      </c>
      <c r="AX104" s="194">
        <f>'Income Statment'!AW104</f>
        <v>0</v>
      </c>
      <c r="AY104" s="194">
        <f>'Income Statment'!AX104</f>
        <v>0</v>
      </c>
      <c r="AZ104" s="194">
        <f>'Income Statment'!AY104</f>
        <v>0</v>
      </c>
      <c r="BA104" s="194">
        <f>'Income Statment'!AZ104</f>
        <v>0</v>
      </c>
      <c r="BB104" s="194">
        <f>'Income Statment'!BA104</f>
        <v>0</v>
      </c>
      <c r="BC104" s="194">
        <f>'Income Statment'!BB104</f>
        <v>0</v>
      </c>
      <c r="BD104" s="194">
        <f>'Income Statment'!BC104</f>
        <v>0</v>
      </c>
      <c r="BE104" s="194">
        <f>'Income Statment'!BD104</f>
        <v>0</v>
      </c>
      <c r="BF104" s="194">
        <f>'Income Statment'!BE104</f>
        <v>0</v>
      </c>
      <c r="BG104" s="194">
        <f>'Income Statment'!BF104</f>
        <v>0</v>
      </c>
      <c r="BH104" s="194">
        <f>'Income Statment'!BG104</f>
        <v>0</v>
      </c>
      <c r="BI104" s="194">
        <f>'Income Statment'!BH104</f>
        <v>0</v>
      </c>
      <c r="BJ104" s="194">
        <f>'Income Statment'!BI104</f>
        <v>0</v>
      </c>
      <c r="BK104" s="194">
        <f>'Income Statment'!BJ104</f>
        <v>0</v>
      </c>
      <c r="BL104" s="194">
        <f>'Income Statment'!BK104</f>
        <v>0</v>
      </c>
      <c r="BM104" s="194">
        <f>'Income Statment'!BL104</f>
        <v>0</v>
      </c>
      <c r="BN104" s="195">
        <f>'Income Statment'!BM104</f>
        <v>0</v>
      </c>
      <c r="BO104" s="195">
        <f>'Income Statment'!BN104</f>
        <v>0</v>
      </c>
      <c r="BP104" s="195">
        <f>'Income Statment'!BO104</f>
        <v>0</v>
      </c>
      <c r="BQ104" s="196">
        <f>'Income Statment'!BP104</f>
        <v>0</v>
      </c>
      <c r="BR104" s="196">
        <f>'Income Statment'!BQ104</f>
        <v>0</v>
      </c>
      <c r="BS104" s="196">
        <f>'Income Statment'!BR104</f>
        <v>0</v>
      </c>
      <c r="BT104" s="197">
        <f>'Income Statment'!BS104</f>
        <v>0</v>
      </c>
      <c r="BU104" s="197">
        <f>'Income Statment'!BT104</f>
        <v>0</v>
      </c>
      <c r="BV104" s="197">
        <f>'Income Statment'!BU104</f>
        <v>0</v>
      </c>
      <c r="BW104" s="198">
        <f>'Income Statment'!BV104</f>
        <v>0</v>
      </c>
      <c r="BX104" s="198">
        <f>'Income Statment'!BW104</f>
        <v>0</v>
      </c>
      <c r="BY104" s="198">
        <f>'Income Statment'!BX104</f>
        <v>0</v>
      </c>
      <c r="BZ104" s="199">
        <f>'Income Statment'!BY104</f>
        <v>0</v>
      </c>
      <c r="CA104" s="199">
        <f>'Income Statment'!BZ104</f>
        <v>0</v>
      </c>
      <c r="CB104" s="199">
        <f>'Income Statment'!CA104</f>
        <v>0</v>
      </c>
      <c r="CC104" s="200">
        <f>'Income Statment'!CB104</f>
        <v>0</v>
      </c>
      <c r="CD104" s="200">
        <f>'Income Statment'!CC104</f>
        <v>0</v>
      </c>
      <c r="CE104" s="200">
        <f>'Income Statment'!CD104</f>
        <v>0</v>
      </c>
      <c r="CF104" s="201">
        <f>'Income Statment'!CE104</f>
        <v>0</v>
      </c>
      <c r="CG104" s="201">
        <f>'Income Statment'!CF104</f>
        <v>0</v>
      </c>
      <c r="CH104" s="201">
        <f>'Income Statment'!CG104</f>
        <v>0</v>
      </c>
      <c r="CI104" s="201">
        <f>'Income Statment'!CH104</f>
        <v>0</v>
      </c>
      <c r="CJ104" s="201">
        <f>'Income Statment'!CI104</f>
        <v>0</v>
      </c>
      <c r="CK104" s="201">
        <f>'Income Statment'!CJ104</f>
        <v>0</v>
      </c>
      <c r="CL104" s="202">
        <f>'Income Statment'!CK104</f>
        <v>0</v>
      </c>
      <c r="CM104" s="202">
        <f>'Income Statment'!CL104</f>
        <v>0</v>
      </c>
      <c r="CN104" s="202">
        <f>'Income Statment'!CM104</f>
        <v>0</v>
      </c>
      <c r="CO104" s="193">
        <f>'Income Statment'!CN104</f>
        <v>0</v>
      </c>
      <c r="CP104" s="193">
        <f>'Income Statment'!CO104</f>
        <v>0</v>
      </c>
      <c r="CQ104" s="193">
        <f>'Income Statment'!CP104</f>
        <v>0</v>
      </c>
      <c r="CR104" s="203">
        <f>'Income Statment'!CQ104</f>
        <v>0</v>
      </c>
      <c r="CS104" s="203">
        <f>'Income Statment'!CR104</f>
        <v>0</v>
      </c>
      <c r="CT104" s="203">
        <f>'Income Statment'!CS104</f>
        <v>0</v>
      </c>
      <c r="CU104" s="194">
        <f>'Income Statment'!CT104</f>
        <v>0</v>
      </c>
      <c r="CV104" s="194">
        <f>'Income Statment'!CU104</f>
        <v>0</v>
      </c>
      <c r="CW104" s="194">
        <f>'Income Statment'!CV104</f>
        <v>0</v>
      </c>
      <c r="CX104" s="204">
        <f>'Income Statment'!CW104</f>
        <v>0</v>
      </c>
      <c r="CY104" s="204">
        <f>'Income Statment'!CX104</f>
        <v>0</v>
      </c>
      <c r="CZ104" s="204">
        <f>'Income Statment'!CY104</f>
        <v>0</v>
      </c>
      <c r="DA104" s="205">
        <f>'Income Statment'!CZ104</f>
        <v>0</v>
      </c>
      <c r="DB104" s="205">
        <f>'Income Statment'!DA104</f>
        <v>0</v>
      </c>
      <c r="DC104" s="205">
        <f>'Income Statment'!DB104</f>
        <v>0</v>
      </c>
      <c r="DD104" s="196">
        <f>'Income Statment'!DC104</f>
        <v>0</v>
      </c>
      <c r="DE104" s="196">
        <f>'Income Statment'!DD104</f>
        <v>0</v>
      </c>
      <c r="DF104" s="196">
        <f>'Income Statment'!DE104</f>
        <v>0</v>
      </c>
      <c r="DG104" s="206">
        <f>'Income Statment'!DF104</f>
        <v>0</v>
      </c>
      <c r="DH104" s="206">
        <f>'Income Statment'!DG104</f>
        <v>0</v>
      </c>
      <c r="DI104" s="206">
        <f>'Income Statment'!DH104</f>
        <v>0</v>
      </c>
      <c r="DJ104" s="207">
        <f>'Income Statment'!DI104</f>
        <v>0</v>
      </c>
      <c r="DK104" s="207">
        <f>'Income Statment'!DJ104</f>
        <v>0</v>
      </c>
      <c r="DL104" s="207">
        <f>'Income Statment'!DK104</f>
        <v>0</v>
      </c>
      <c r="DM104" s="208">
        <f>'Income Statment'!DL104</f>
        <v>0</v>
      </c>
      <c r="DN104" s="208">
        <f>'Income Statment'!DM104</f>
        <v>0</v>
      </c>
      <c r="DO104" s="208">
        <f>'Income Statment'!DN104</f>
        <v>0</v>
      </c>
      <c r="DP104" s="209">
        <f>'Income Statment'!DO104</f>
        <v>0</v>
      </c>
      <c r="DQ104" s="209">
        <f>'Income Statment'!DP104</f>
        <v>0</v>
      </c>
      <c r="DR104" s="209">
        <f>'Income Statment'!DQ104</f>
        <v>0</v>
      </c>
      <c r="DS104" s="6">
        <f>'Income Statment'!DR104</f>
        <v>0</v>
      </c>
      <c r="DT104" s="6">
        <f>'Income Statment'!DS104</f>
        <v>0</v>
      </c>
      <c r="DU104" s="6">
        <f>'Income Statment'!DT104</f>
        <v>0</v>
      </c>
    </row>
    <row r="105" spans="1:125" x14ac:dyDescent="0.25">
      <c r="A105" s="214" t="str">
        <f t="shared" si="1"/>
        <v>5020601</v>
      </c>
      <c r="B105" t="str">
        <f>'Income Statment'!A105</f>
        <v>5020601-Commissions, Expenses and Bank Charges</v>
      </c>
      <c r="C105" s="6">
        <f>'Income Statment'!B105</f>
        <v>0</v>
      </c>
      <c r="D105" s="6">
        <f>'Income Statment'!C105</f>
        <v>0</v>
      </c>
      <c r="E105" s="6">
        <f>'Income Statment'!D105</f>
        <v>0</v>
      </c>
      <c r="F105" s="193">
        <f>'Income Statment'!E105</f>
        <v>0</v>
      </c>
      <c r="G105" s="193">
        <f>'Income Statment'!F105</f>
        <v>0</v>
      </c>
      <c r="H105" s="193">
        <f>'Income Statment'!G105</f>
        <v>0</v>
      </c>
      <c r="I105" s="193">
        <f>'Income Statment'!H105</f>
        <v>0</v>
      </c>
      <c r="J105" s="193">
        <f>'Income Statment'!I105</f>
        <v>0</v>
      </c>
      <c r="K105" s="193">
        <f>'Income Statment'!J105</f>
        <v>0</v>
      </c>
      <c r="L105" s="193">
        <f>'Income Statment'!K105</f>
        <v>0</v>
      </c>
      <c r="M105" s="193">
        <f>'Income Statment'!L105</f>
        <v>0</v>
      </c>
      <c r="N105" s="193">
        <f>'Income Statment'!M105</f>
        <v>0</v>
      </c>
      <c r="O105" s="193">
        <f>'Income Statment'!N105</f>
        <v>0</v>
      </c>
      <c r="P105" s="193">
        <f>'Income Statment'!O105</f>
        <v>0</v>
      </c>
      <c r="Q105" s="193">
        <f>'Income Statment'!P105</f>
        <v>0</v>
      </c>
      <c r="R105" s="193">
        <f>'Income Statment'!Q105</f>
        <v>0</v>
      </c>
      <c r="S105" s="193">
        <f>'Income Statment'!R105</f>
        <v>0</v>
      </c>
      <c r="T105" s="193">
        <f>'Income Statment'!S105</f>
        <v>0</v>
      </c>
      <c r="U105" s="193">
        <f>'Income Statment'!T105</f>
        <v>10321.297999999999</v>
      </c>
      <c r="V105" s="193">
        <f>'Income Statment'!U105</f>
        <v>5182.4829999999993</v>
      </c>
      <c r="W105" s="193">
        <f>'Income Statment'!V105</f>
        <v>15503.780999999999</v>
      </c>
      <c r="X105" s="194">
        <f>'Income Statment'!W105</f>
        <v>0</v>
      </c>
      <c r="Y105" s="194">
        <f>'Income Statment'!X105</f>
        <v>0</v>
      </c>
      <c r="Z105" s="194">
        <f>'Income Statment'!Y105</f>
        <v>0</v>
      </c>
      <c r="AA105" s="194">
        <f>'Income Statment'!Z105</f>
        <v>0</v>
      </c>
      <c r="AB105" s="194">
        <f>'Income Statment'!AA105</f>
        <v>0</v>
      </c>
      <c r="AC105" s="194">
        <f>'Income Statment'!AB105</f>
        <v>0</v>
      </c>
      <c r="AD105" s="194">
        <f>'Income Statment'!AC105</f>
        <v>0</v>
      </c>
      <c r="AE105" s="194">
        <f>'Income Statment'!AD105</f>
        <v>0</v>
      </c>
      <c r="AF105" s="194">
        <f>'Income Statment'!AE105</f>
        <v>0</v>
      </c>
      <c r="AG105" s="194">
        <f>'Income Statment'!AF105</f>
        <v>0</v>
      </c>
      <c r="AH105" s="194">
        <f>'Income Statment'!AG105</f>
        <v>0</v>
      </c>
      <c r="AI105" s="194">
        <f>'Income Statment'!AH105</f>
        <v>0</v>
      </c>
      <c r="AJ105" s="194">
        <f>'Income Statment'!AI105</f>
        <v>0</v>
      </c>
      <c r="AK105" s="194">
        <f>'Income Statment'!AJ105</f>
        <v>0</v>
      </c>
      <c r="AL105" s="194">
        <f>'Income Statment'!AK105</f>
        <v>0</v>
      </c>
      <c r="AM105" s="194">
        <f>'Income Statment'!AL105</f>
        <v>0</v>
      </c>
      <c r="AN105" s="194">
        <f>'Income Statment'!AM105</f>
        <v>0</v>
      </c>
      <c r="AO105" s="194">
        <f>'Income Statment'!AN105</f>
        <v>0</v>
      </c>
      <c r="AP105" s="194">
        <f>'Income Statment'!AO105</f>
        <v>0</v>
      </c>
      <c r="AQ105" s="194">
        <f>'Income Statment'!AP105</f>
        <v>0</v>
      </c>
      <c r="AR105" s="194">
        <f>'Income Statment'!AQ105</f>
        <v>0</v>
      </c>
      <c r="AS105" s="194">
        <f>'Income Statment'!AR105</f>
        <v>0</v>
      </c>
      <c r="AT105" s="194">
        <f>'Income Statment'!AS105</f>
        <v>0</v>
      </c>
      <c r="AU105" s="194">
        <f>'Income Statment'!AT105</f>
        <v>0</v>
      </c>
      <c r="AV105" s="194">
        <f>'Income Statment'!AU105</f>
        <v>0</v>
      </c>
      <c r="AW105" s="194">
        <f>'Income Statment'!AV105</f>
        <v>0</v>
      </c>
      <c r="AX105" s="194">
        <f>'Income Statment'!AW105</f>
        <v>0</v>
      </c>
      <c r="AY105" s="194">
        <f>'Income Statment'!AX105</f>
        <v>0</v>
      </c>
      <c r="AZ105" s="194">
        <f>'Income Statment'!AY105</f>
        <v>0</v>
      </c>
      <c r="BA105" s="194">
        <f>'Income Statment'!AZ105</f>
        <v>0</v>
      </c>
      <c r="BB105" s="194">
        <f>'Income Statment'!BA105</f>
        <v>0</v>
      </c>
      <c r="BC105" s="194">
        <f>'Income Statment'!BB105</f>
        <v>0</v>
      </c>
      <c r="BD105" s="194">
        <f>'Income Statment'!BC105</f>
        <v>0</v>
      </c>
      <c r="BE105" s="194">
        <f>'Income Statment'!BD105</f>
        <v>0</v>
      </c>
      <c r="BF105" s="194">
        <f>'Income Statment'!BE105</f>
        <v>0</v>
      </c>
      <c r="BG105" s="194">
        <f>'Income Statment'!BF105</f>
        <v>0</v>
      </c>
      <c r="BH105" s="194">
        <f>'Income Statment'!BG105</f>
        <v>0</v>
      </c>
      <c r="BI105" s="194">
        <f>'Income Statment'!BH105</f>
        <v>0</v>
      </c>
      <c r="BJ105" s="194">
        <f>'Income Statment'!BI105</f>
        <v>0</v>
      </c>
      <c r="BK105" s="194">
        <f>'Income Statment'!BJ105</f>
        <v>0</v>
      </c>
      <c r="BL105" s="194">
        <f>'Income Statment'!BK105</f>
        <v>0</v>
      </c>
      <c r="BM105" s="194">
        <f>'Income Statment'!BL105</f>
        <v>0</v>
      </c>
      <c r="BN105" s="195">
        <f>'Income Statment'!BM105</f>
        <v>0</v>
      </c>
      <c r="BO105" s="195">
        <f>'Income Statment'!BN105</f>
        <v>0</v>
      </c>
      <c r="BP105" s="195">
        <f>'Income Statment'!BO105</f>
        <v>0</v>
      </c>
      <c r="BQ105" s="196">
        <f>'Income Statment'!BP105</f>
        <v>0</v>
      </c>
      <c r="BR105" s="196">
        <f>'Income Statment'!BQ105</f>
        <v>0</v>
      </c>
      <c r="BS105" s="196">
        <f>'Income Statment'!BR105</f>
        <v>0</v>
      </c>
      <c r="BT105" s="197">
        <f>'Income Statment'!BS105</f>
        <v>0</v>
      </c>
      <c r="BU105" s="197">
        <f>'Income Statment'!BT105</f>
        <v>0</v>
      </c>
      <c r="BV105" s="197">
        <f>'Income Statment'!BU105</f>
        <v>0</v>
      </c>
      <c r="BW105" s="198">
        <f>'Income Statment'!BV105</f>
        <v>0</v>
      </c>
      <c r="BX105" s="198">
        <f>'Income Statment'!BW105</f>
        <v>0</v>
      </c>
      <c r="BY105" s="198">
        <f>'Income Statment'!BX105</f>
        <v>0</v>
      </c>
      <c r="BZ105" s="199">
        <f>'Income Statment'!BY105</f>
        <v>0</v>
      </c>
      <c r="CA105" s="199">
        <f>'Income Statment'!BZ105</f>
        <v>0</v>
      </c>
      <c r="CB105" s="199">
        <f>'Income Statment'!CA105</f>
        <v>0</v>
      </c>
      <c r="CC105" s="200">
        <f>'Income Statment'!CB105</f>
        <v>0</v>
      </c>
      <c r="CD105" s="200">
        <f>'Income Statment'!CC105</f>
        <v>0</v>
      </c>
      <c r="CE105" s="200">
        <f>'Income Statment'!CD105</f>
        <v>0</v>
      </c>
      <c r="CF105" s="201">
        <f>'Income Statment'!CE105</f>
        <v>0</v>
      </c>
      <c r="CG105" s="201">
        <f>'Income Statment'!CF105</f>
        <v>0</v>
      </c>
      <c r="CH105" s="201">
        <f>'Income Statment'!CG105</f>
        <v>0</v>
      </c>
      <c r="CI105" s="201">
        <f>'Income Statment'!CH105</f>
        <v>0</v>
      </c>
      <c r="CJ105" s="201">
        <f>'Income Statment'!CI105</f>
        <v>0</v>
      </c>
      <c r="CK105" s="201">
        <f>'Income Statment'!CJ105</f>
        <v>0</v>
      </c>
      <c r="CL105" s="202">
        <f>'Income Statment'!CK105</f>
        <v>0</v>
      </c>
      <c r="CM105" s="202">
        <f>'Income Statment'!CL105</f>
        <v>0</v>
      </c>
      <c r="CN105" s="202">
        <f>'Income Statment'!CM105</f>
        <v>0</v>
      </c>
      <c r="CO105" s="193">
        <f>'Income Statment'!CN105</f>
        <v>18396.500999999997</v>
      </c>
      <c r="CP105" s="193">
        <f>'Income Statment'!CO105</f>
        <v>2778.3110000000001</v>
      </c>
      <c r="CQ105" s="193">
        <f>'Income Statment'!CP105</f>
        <v>21174.811999999998</v>
      </c>
      <c r="CR105" s="203">
        <f>'Income Statment'!CQ105</f>
        <v>0</v>
      </c>
      <c r="CS105" s="203">
        <f>'Income Statment'!CR105</f>
        <v>0</v>
      </c>
      <c r="CT105" s="203">
        <f>'Income Statment'!CS105</f>
        <v>0</v>
      </c>
      <c r="CU105" s="194">
        <f>'Income Statment'!CT105</f>
        <v>0</v>
      </c>
      <c r="CV105" s="194">
        <f>'Income Statment'!CU105</f>
        <v>0</v>
      </c>
      <c r="CW105" s="194">
        <f>'Income Statment'!CV105</f>
        <v>0</v>
      </c>
      <c r="CX105" s="204">
        <f>'Income Statment'!CW105</f>
        <v>0</v>
      </c>
      <c r="CY105" s="204">
        <f>'Income Statment'!CX105</f>
        <v>0</v>
      </c>
      <c r="CZ105" s="204">
        <f>'Income Statment'!CY105</f>
        <v>0</v>
      </c>
      <c r="DA105" s="205">
        <f>'Income Statment'!CZ105</f>
        <v>0</v>
      </c>
      <c r="DB105" s="205">
        <f>'Income Statment'!DA105</f>
        <v>0</v>
      </c>
      <c r="DC105" s="205">
        <f>'Income Statment'!DB105</f>
        <v>0</v>
      </c>
      <c r="DD105" s="196">
        <f>'Income Statment'!DC105</f>
        <v>0</v>
      </c>
      <c r="DE105" s="196">
        <f>'Income Statment'!DD105</f>
        <v>0</v>
      </c>
      <c r="DF105" s="196">
        <f>'Income Statment'!DE105</f>
        <v>0</v>
      </c>
      <c r="DG105" s="206">
        <f>'Income Statment'!DF105</f>
        <v>0</v>
      </c>
      <c r="DH105" s="206">
        <f>'Income Statment'!DG105</f>
        <v>0</v>
      </c>
      <c r="DI105" s="206">
        <f>'Income Statment'!DH105</f>
        <v>0</v>
      </c>
      <c r="DJ105" s="207">
        <f>'Income Statment'!DI105</f>
        <v>0</v>
      </c>
      <c r="DK105" s="207">
        <f>'Income Statment'!DJ105</f>
        <v>0</v>
      </c>
      <c r="DL105" s="207">
        <f>'Income Statment'!DK105</f>
        <v>0</v>
      </c>
      <c r="DM105" s="208">
        <f>'Income Statment'!DL105</f>
        <v>0</v>
      </c>
      <c r="DN105" s="208">
        <f>'Income Statment'!DM105</f>
        <v>0</v>
      </c>
      <c r="DO105" s="208">
        <f>'Income Statment'!DN105</f>
        <v>0</v>
      </c>
      <c r="DP105" s="209">
        <f>'Income Statment'!DO105</f>
        <v>0</v>
      </c>
      <c r="DQ105" s="209">
        <f>'Income Statment'!DP105</f>
        <v>0</v>
      </c>
      <c r="DR105" s="209">
        <f>'Income Statment'!DQ105</f>
        <v>0</v>
      </c>
      <c r="DS105" s="6">
        <f>'Income Statment'!DR105</f>
        <v>28717.798999999995</v>
      </c>
      <c r="DT105" s="6">
        <f>'Income Statment'!DS105</f>
        <v>7960.7939999999999</v>
      </c>
      <c r="DU105" s="6">
        <f>'Income Statment'!DT105</f>
        <v>36678.592999999993</v>
      </c>
    </row>
    <row r="106" spans="1:125" x14ac:dyDescent="0.25">
      <c r="A106" s="214" t="str">
        <f t="shared" si="1"/>
        <v>5020602</v>
      </c>
      <c r="B106" t="str">
        <f>'Income Statment'!A106</f>
        <v>5020602-Foreign Currency Exchange Gain/ Loss</v>
      </c>
      <c r="C106" s="6">
        <f>'Income Statment'!B106</f>
        <v>0</v>
      </c>
      <c r="D106" s="6">
        <f>'Income Statment'!C106</f>
        <v>0</v>
      </c>
      <c r="E106" s="6">
        <f>'Income Statment'!D106</f>
        <v>0</v>
      </c>
      <c r="F106" s="193">
        <f>'Income Statment'!E106</f>
        <v>0</v>
      </c>
      <c r="G106" s="193">
        <f>'Income Statment'!F106</f>
        <v>0</v>
      </c>
      <c r="H106" s="193">
        <f>'Income Statment'!G106</f>
        <v>0</v>
      </c>
      <c r="I106" s="193">
        <f>'Income Statment'!H106</f>
        <v>0</v>
      </c>
      <c r="J106" s="193">
        <f>'Income Statment'!I106</f>
        <v>0</v>
      </c>
      <c r="K106" s="193">
        <f>'Income Statment'!J106</f>
        <v>0</v>
      </c>
      <c r="L106" s="193">
        <f>'Income Statment'!K106</f>
        <v>0</v>
      </c>
      <c r="M106" s="193">
        <f>'Income Statment'!L106</f>
        <v>0</v>
      </c>
      <c r="N106" s="193">
        <f>'Income Statment'!M106</f>
        <v>0</v>
      </c>
      <c r="O106" s="193">
        <f>'Income Statment'!N106</f>
        <v>0</v>
      </c>
      <c r="P106" s="193">
        <f>'Income Statment'!O106</f>
        <v>0</v>
      </c>
      <c r="Q106" s="193">
        <f>'Income Statment'!P106</f>
        <v>0</v>
      </c>
      <c r="R106" s="193">
        <f>'Income Statment'!Q106</f>
        <v>0</v>
      </c>
      <c r="S106" s="193">
        <f>'Income Statment'!R106</f>
        <v>0</v>
      </c>
      <c r="T106" s="193">
        <f>'Income Statment'!S106</f>
        <v>0</v>
      </c>
      <c r="U106" s="193">
        <f>'Income Statment'!T106</f>
        <v>0</v>
      </c>
      <c r="V106" s="193">
        <f>'Income Statment'!U106</f>
        <v>0</v>
      </c>
      <c r="W106" s="193">
        <f>'Income Statment'!V106</f>
        <v>0</v>
      </c>
      <c r="X106" s="194">
        <f>'Income Statment'!W106</f>
        <v>0</v>
      </c>
      <c r="Y106" s="194">
        <f>'Income Statment'!X106</f>
        <v>0</v>
      </c>
      <c r="Z106" s="194">
        <f>'Income Statment'!Y106</f>
        <v>0</v>
      </c>
      <c r="AA106" s="194">
        <f>'Income Statment'!Z106</f>
        <v>0</v>
      </c>
      <c r="AB106" s="194">
        <f>'Income Statment'!AA106</f>
        <v>0</v>
      </c>
      <c r="AC106" s="194">
        <f>'Income Statment'!AB106</f>
        <v>0</v>
      </c>
      <c r="AD106" s="194">
        <f>'Income Statment'!AC106</f>
        <v>0</v>
      </c>
      <c r="AE106" s="194">
        <f>'Income Statment'!AD106</f>
        <v>0</v>
      </c>
      <c r="AF106" s="194">
        <f>'Income Statment'!AE106</f>
        <v>0</v>
      </c>
      <c r="AG106" s="194">
        <f>'Income Statment'!AF106</f>
        <v>0</v>
      </c>
      <c r="AH106" s="194">
        <f>'Income Statment'!AG106</f>
        <v>0</v>
      </c>
      <c r="AI106" s="194">
        <f>'Income Statment'!AH106</f>
        <v>0</v>
      </c>
      <c r="AJ106" s="194">
        <f>'Income Statment'!AI106</f>
        <v>0</v>
      </c>
      <c r="AK106" s="194">
        <f>'Income Statment'!AJ106</f>
        <v>0</v>
      </c>
      <c r="AL106" s="194">
        <f>'Income Statment'!AK106</f>
        <v>0</v>
      </c>
      <c r="AM106" s="194">
        <f>'Income Statment'!AL106</f>
        <v>0</v>
      </c>
      <c r="AN106" s="194">
        <f>'Income Statment'!AM106</f>
        <v>0</v>
      </c>
      <c r="AO106" s="194">
        <f>'Income Statment'!AN106</f>
        <v>0</v>
      </c>
      <c r="AP106" s="194">
        <f>'Income Statment'!AO106</f>
        <v>0</v>
      </c>
      <c r="AQ106" s="194">
        <f>'Income Statment'!AP106</f>
        <v>0</v>
      </c>
      <c r="AR106" s="194">
        <f>'Income Statment'!AQ106</f>
        <v>0</v>
      </c>
      <c r="AS106" s="194">
        <f>'Income Statment'!AR106</f>
        <v>0</v>
      </c>
      <c r="AT106" s="194">
        <f>'Income Statment'!AS106</f>
        <v>0</v>
      </c>
      <c r="AU106" s="194">
        <f>'Income Statment'!AT106</f>
        <v>0</v>
      </c>
      <c r="AV106" s="194">
        <f>'Income Statment'!AU106</f>
        <v>0</v>
      </c>
      <c r="AW106" s="194">
        <f>'Income Statment'!AV106</f>
        <v>0</v>
      </c>
      <c r="AX106" s="194">
        <f>'Income Statment'!AW106</f>
        <v>0</v>
      </c>
      <c r="AY106" s="194">
        <f>'Income Statment'!AX106</f>
        <v>0</v>
      </c>
      <c r="AZ106" s="194">
        <f>'Income Statment'!AY106</f>
        <v>0</v>
      </c>
      <c r="BA106" s="194">
        <f>'Income Statment'!AZ106</f>
        <v>0</v>
      </c>
      <c r="BB106" s="194">
        <f>'Income Statment'!BA106</f>
        <v>0</v>
      </c>
      <c r="BC106" s="194">
        <f>'Income Statment'!BB106</f>
        <v>0</v>
      </c>
      <c r="BD106" s="194">
        <f>'Income Statment'!BC106</f>
        <v>0</v>
      </c>
      <c r="BE106" s="194">
        <f>'Income Statment'!BD106</f>
        <v>0</v>
      </c>
      <c r="BF106" s="194">
        <f>'Income Statment'!BE106</f>
        <v>0</v>
      </c>
      <c r="BG106" s="194">
        <f>'Income Statment'!BF106</f>
        <v>0</v>
      </c>
      <c r="BH106" s="194">
        <f>'Income Statment'!BG106</f>
        <v>0</v>
      </c>
      <c r="BI106" s="194">
        <f>'Income Statment'!BH106</f>
        <v>0</v>
      </c>
      <c r="BJ106" s="194">
        <f>'Income Statment'!BI106</f>
        <v>0</v>
      </c>
      <c r="BK106" s="194">
        <f>'Income Statment'!BJ106</f>
        <v>0</v>
      </c>
      <c r="BL106" s="194">
        <f>'Income Statment'!BK106</f>
        <v>0</v>
      </c>
      <c r="BM106" s="194">
        <f>'Income Statment'!BL106</f>
        <v>0</v>
      </c>
      <c r="BN106" s="195">
        <f>'Income Statment'!BM106</f>
        <v>0</v>
      </c>
      <c r="BO106" s="195">
        <f>'Income Statment'!BN106</f>
        <v>0</v>
      </c>
      <c r="BP106" s="195">
        <f>'Income Statment'!BO106</f>
        <v>0</v>
      </c>
      <c r="BQ106" s="196">
        <f>'Income Statment'!BP106</f>
        <v>0</v>
      </c>
      <c r="BR106" s="196">
        <f>'Income Statment'!BQ106</f>
        <v>0</v>
      </c>
      <c r="BS106" s="196">
        <f>'Income Statment'!BR106</f>
        <v>0</v>
      </c>
      <c r="BT106" s="197">
        <f>'Income Statment'!BS106</f>
        <v>0</v>
      </c>
      <c r="BU106" s="197">
        <f>'Income Statment'!BT106</f>
        <v>0</v>
      </c>
      <c r="BV106" s="197">
        <f>'Income Statment'!BU106</f>
        <v>0</v>
      </c>
      <c r="BW106" s="198">
        <f>'Income Statment'!BV106</f>
        <v>0</v>
      </c>
      <c r="BX106" s="198">
        <f>'Income Statment'!BW106</f>
        <v>0</v>
      </c>
      <c r="BY106" s="198">
        <f>'Income Statment'!BX106</f>
        <v>0</v>
      </c>
      <c r="BZ106" s="199">
        <f>'Income Statment'!BY106</f>
        <v>0</v>
      </c>
      <c r="CA106" s="199">
        <f>'Income Statment'!BZ106</f>
        <v>0</v>
      </c>
      <c r="CB106" s="199">
        <f>'Income Statment'!CA106</f>
        <v>0</v>
      </c>
      <c r="CC106" s="200">
        <f>'Income Statment'!CB106</f>
        <v>0</v>
      </c>
      <c r="CD106" s="200">
        <f>'Income Statment'!CC106</f>
        <v>0</v>
      </c>
      <c r="CE106" s="200">
        <f>'Income Statment'!CD106</f>
        <v>0</v>
      </c>
      <c r="CF106" s="201">
        <f>'Income Statment'!CE106</f>
        <v>0</v>
      </c>
      <c r="CG106" s="201">
        <f>'Income Statment'!CF106</f>
        <v>0</v>
      </c>
      <c r="CH106" s="201">
        <f>'Income Statment'!CG106</f>
        <v>0</v>
      </c>
      <c r="CI106" s="201">
        <f>'Income Statment'!CH106</f>
        <v>0</v>
      </c>
      <c r="CJ106" s="201">
        <f>'Income Statment'!CI106</f>
        <v>0</v>
      </c>
      <c r="CK106" s="201">
        <f>'Income Statment'!CJ106</f>
        <v>0</v>
      </c>
      <c r="CL106" s="202">
        <f>'Income Statment'!CK106</f>
        <v>0</v>
      </c>
      <c r="CM106" s="202">
        <f>'Income Statment'!CL106</f>
        <v>0</v>
      </c>
      <c r="CN106" s="202">
        <f>'Income Statment'!CM106</f>
        <v>0</v>
      </c>
      <c r="CO106" s="193">
        <f>'Income Statment'!CN106</f>
        <v>0</v>
      </c>
      <c r="CP106" s="193">
        <f>'Income Statment'!CO106</f>
        <v>0</v>
      </c>
      <c r="CQ106" s="193">
        <f>'Income Statment'!CP106</f>
        <v>0</v>
      </c>
      <c r="CR106" s="203">
        <f>'Income Statment'!CQ106</f>
        <v>0</v>
      </c>
      <c r="CS106" s="203">
        <f>'Income Statment'!CR106</f>
        <v>0</v>
      </c>
      <c r="CT106" s="203">
        <f>'Income Statment'!CS106</f>
        <v>0</v>
      </c>
      <c r="CU106" s="194">
        <f>'Income Statment'!CT106</f>
        <v>0</v>
      </c>
      <c r="CV106" s="194">
        <f>'Income Statment'!CU106</f>
        <v>0</v>
      </c>
      <c r="CW106" s="194">
        <f>'Income Statment'!CV106</f>
        <v>0</v>
      </c>
      <c r="CX106" s="204">
        <f>'Income Statment'!CW106</f>
        <v>0</v>
      </c>
      <c r="CY106" s="204">
        <f>'Income Statment'!CX106</f>
        <v>0</v>
      </c>
      <c r="CZ106" s="204">
        <f>'Income Statment'!CY106</f>
        <v>0</v>
      </c>
      <c r="DA106" s="205">
        <f>'Income Statment'!CZ106</f>
        <v>0</v>
      </c>
      <c r="DB106" s="205">
        <f>'Income Statment'!DA106</f>
        <v>0</v>
      </c>
      <c r="DC106" s="205">
        <f>'Income Statment'!DB106</f>
        <v>0</v>
      </c>
      <c r="DD106" s="196">
        <f>'Income Statment'!DC106</f>
        <v>0</v>
      </c>
      <c r="DE106" s="196">
        <f>'Income Statment'!DD106</f>
        <v>0</v>
      </c>
      <c r="DF106" s="196">
        <f>'Income Statment'!DE106</f>
        <v>0</v>
      </c>
      <c r="DG106" s="206">
        <f>'Income Statment'!DF106</f>
        <v>0</v>
      </c>
      <c r="DH106" s="206">
        <f>'Income Statment'!DG106</f>
        <v>0</v>
      </c>
      <c r="DI106" s="206">
        <f>'Income Statment'!DH106</f>
        <v>0</v>
      </c>
      <c r="DJ106" s="207">
        <f>'Income Statment'!DI106</f>
        <v>0</v>
      </c>
      <c r="DK106" s="207">
        <f>'Income Statment'!DJ106</f>
        <v>0</v>
      </c>
      <c r="DL106" s="207">
        <f>'Income Statment'!DK106</f>
        <v>0</v>
      </c>
      <c r="DM106" s="208">
        <f>'Income Statment'!DL106</f>
        <v>0</v>
      </c>
      <c r="DN106" s="208">
        <f>'Income Statment'!DM106</f>
        <v>0</v>
      </c>
      <c r="DO106" s="208">
        <f>'Income Statment'!DN106</f>
        <v>0</v>
      </c>
      <c r="DP106" s="209">
        <f>'Income Statment'!DO106</f>
        <v>0</v>
      </c>
      <c r="DQ106" s="209">
        <f>'Income Statment'!DP106</f>
        <v>0</v>
      </c>
      <c r="DR106" s="209">
        <f>'Income Statment'!DQ106</f>
        <v>0</v>
      </c>
      <c r="DS106" s="6">
        <f>'Income Statment'!DR106</f>
        <v>0</v>
      </c>
      <c r="DT106" s="6">
        <f>'Income Statment'!DS106</f>
        <v>0</v>
      </c>
      <c r="DU106" s="6">
        <f>'Income Statment'!DT106</f>
        <v>0</v>
      </c>
    </row>
    <row r="107" spans="1:125" x14ac:dyDescent="0.25">
      <c r="A107" s="214" t="str">
        <f t="shared" si="1"/>
        <v>5020603</v>
      </c>
      <c r="B107" t="str">
        <f>'Income Statment'!A107</f>
        <v>5020603-Portfolio Management Expenses</v>
      </c>
      <c r="C107" s="6">
        <f>'Income Statment'!B107</f>
        <v>0</v>
      </c>
      <c r="D107" s="6">
        <f>'Income Statment'!C107</f>
        <v>0</v>
      </c>
      <c r="E107" s="6">
        <f>'Income Statment'!D107</f>
        <v>0</v>
      </c>
      <c r="F107" s="193">
        <f>'Income Statment'!E107</f>
        <v>0</v>
      </c>
      <c r="G107" s="193">
        <f>'Income Statment'!F107</f>
        <v>0</v>
      </c>
      <c r="H107" s="193">
        <f>'Income Statment'!G107</f>
        <v>0</v>
      </c>
      <c r="I107" s="193">
        <f>'Income Statment'!H107</f>
        <v>0</v>
      </c>
      <c r="J107" s="193">
        <f>'Income Statment'!I107</f>
        <v>0</v>
      </c>
      <c r="K107" s="193">
        <f>'Income Statment'!J107</f>
        <v>0</v>
      </c>
      <c r="L107" s="193">
        <f>'Income Statment'!K107</f>
        <v>0</v>
      </c>
      <c r="M107" s="193">
        <f>'Income Statment'!L107</f>
        <v>0</v>
      </c>
      <c r="N107" s="193">
        <f>'Income Statment'!M107</f>
        <v>0</v>
      </c>
      <c r="O107" s="193">
        <f>'Income Statment'!N107</f>
        <v>0</v>
      </c>
      <c r="P107" s="193">
        <f>'Income Statment'!O107</f>
        <v>0</v>
      </c>
      <c r="Q107" s="193">
        <f>'Income Statment'!P107</f>
        <v>0</v>
      </c>
      <c r="R107" s="193">
        <f>'Income Statment'!Q107</f>
        <v>0</v>
      </c>
      <c r="S107" s="193">
        <f>'Income Statment'!R107</f>
        <v>0</v>
      </c>
      <c r="T107" s="193">
        <f>'Income Statment'!S107</f>
        <v>0</v>
      </c>
      <c r="U107" s="193">
        <f>'Income Statment'!T107</f>
        <v>0</v>
      </c>
      <c r="V107" s="193">
        <f>'Income Statment'!U107</f>
        <v>0</v>
      </c>
      <c r="W107" s="193">
        <f>'Income Statment'!V107</f>
        <v>0</v>
      </c>
      <c r="X107" s="194">
        <f>'Income Statment'!W107</f>
        <v>0</v>
      </c>
      <c r="Y107" s="194">
        <f>'Income Statment'!X107</f>
        <v>0</v>
      </c>
      <c r="Z107" s="194">
        <f>'Income Statment'!Y107</f>
        <v>0</v>
      </c>
      <c r="AA107" s="194">
        <f>'Income Statment'!Z107</f>
        <v>0</v>
      </c>
      <c r="AB107" s="194">
        <f>'Income Statment'!AA107</f>
        <v>0</v>
      </c>
      <c r="AC107" s="194">
        <f>'Income Statment'!AB107</f>
        <v>0</v>
      </c>
      <c r="AD107" s="194">
        <f>'Income Statment'!AC107</f>
        <v>0</v>
      </c>
      <c r="AE107" s="194">
        <f>'Income Statment'!AD107</f>
        <v>0</v>
      </c>
      <c r="AF107" s="194">
        <f>'Income Statment'!AE107</f>
        <v>0</v>
      </c>
      <c r="AG107" s="194">
        <f>'Income Statment'!AF107</f>
        <v>0</v>
      </c>
      <c r="AH107" s="194">
        <f>'Income Statment'!AG107</f>
        <v>0</v>
      </c>
      <c r="AI107" s="194">
        <f>'Income Statment'!AH107</f>
        <v>0</v>
      </c>
      <c r="AJ107" s="194">
        <f>'Income Statment'!AI107</f>
        <v>0</v>
      </c>
      <c r="AK107" s="194">
        <f>'Income Statment'!AJ107</f>
        <v>0</v>
      </c>
      <c r="AL107" s="194">
        <f>'Income Statment'!AK107</f>
        <v>0</v>
      </c>
      <c r="AM107" s="194">
        <f>'Income Statment'!AL107</f>
        <v>0</v>
      </c>
      <c r="AN107" s="194">
        <f>'Income Statment'!AM107</f>
        <v>0</v>
      </c>
      <c r="AO107" s="194">
        <f>'Income Statment'!AN107</f>
        <v>0</v>
      </c>
      <c r="AP107" s="194">
        <f>'Income Statment'!AO107</f>
        <v>0</v>
      </c>
      <c r="AQ107" s="194">
        <f>'Income Statment'!AP107</f>
        <v>0</v>
      </c>
      <c r="AR107" s="194">
        <f>'Income Statment'!AQ107</f>
        <v>0</v>
      </c>
      <c r="AS107" s="194">
        <f>'Income Statment'!AR107</f>
        <v>0</v>
      </c>
      <c r="AT107" s="194">
        <f>'Income Statment'!AS107</f>
        <v>0</v>
      </c>
      <c r="AU107" s="194">
        <f>'Income Statment'!AT107</f>
        <v>0</v>
      </c>
      <c r="AV107" s="194">
        <f>'Income Statment'!AU107</f>
        <v>0</v>
      </c>
      <c r="AW107" s="194">
        <f>'Income Statment'!AV107</f>
        <v>0</v>
      </c>
      <c r="AX107" s="194">
        <f>'Income Statment'!AW107</f>
        <v>0</v>
      </c>
      <c r="AY107" s="194">
        <f>'Income Statment'!AX107</f>
        <v>0</v>
      </c>
      <c r="AZ107" s="194">
        <f>'Income Statment'!AY107</f>
        <v>0</v>
      </c>
      <c r="BA107" s="194">
        <f>'Income Statment'!AZ107</f>
        <v>0</v>
      </c>
      <c r="BB107" s="194">
        <f>'Income Statment'!BA107</f>
        <v>0</v>
      </c>
      <c r="BC107" s="194">
        <f>'Income Statment'!BB107</f>
        <v>0</v>
      </c>
      <c r="BD107" s="194">
        <f>'Income Statment'!BC107</f>
        <v>0</v>
      </c>
      <c r="BE107" s="194">
        <f>'Income Statment'!BD107</f>
        <v>0</v>
      </c>
      <c r="BF107" s="194">
        <f>'Income Statment'!BE107</f>
        <v>0</v>
      </c>
      <c r="BG107" s="194">
        <f>'Income Statment'!BF107</f>
        <v>0</v>
      </c>
      <c r="BH107" s="194">
        <f>'Income Statment'!BG107</f>
        <v>0</v>
      </c>
      <c r="BI107" s="194">
        <f>'Income Statment'!BH107</f>
        <v>0</v>
      </c>
      <c r="BJ107" s="194">
        <f>'Income Statment'!BI107</f>
        <v>0</v>
      </c>
      <c r="BK107" s="194">
        <f>'Income Statment'!BJ107</f>
        <v>0</v>
      </c>
      <c r="BL107" s="194">
        <f>'Income Statment'!BK107</f>
        <v>0</v>
      </c>
      <c r="BM107" s="194">
        <f>'Income Statment'!BL107</f>
        <v>0</v>
      </c>
      <c r="BN107" s="195">
        <f>'Income Statment'!BM107</f>
        <v>0</v>
      </c>
      <c r="BO107" s="195">
        <f>'Income Statment'!BN107</f>
        <v>0</v>
      </c>
      <c r="BP107" s="195">
        <f>'Income Statment'!BO107</f>
        <v>0</v>
      </c>
      <c r="BQ107" s="196">
        <f>'Income Statment'!BP107</f>
        <v>0</v>
      </c>
      <c r="BR107" s="196">
        <f>'Income Statment'!BQ107</f>
        <v>0</v>
      </c>
      <c r="BS107" s="196">
        <f>'Income Statment'!BR107</f>
        <v>0</v>
      </c>
      <c r="BT107" s="197">
        <f>'Income Statment'!BS107</f>
        <v>0</v>
      </c>
      <c r="BU107" s="197">
        <f>'Income Statment'!BT107</f>
        <v>0</v>
      </c>
      <c r="BV107" s="197">
        <f>'Income Statment'!BU107</f>
        <v>0</v>
      </c>
      <c r="BW107" s="198">
        <f>'Income Statment'!BV107</f>
        <v>0</v>
      </c>
      <c r="BX107" s="198">
        <f>'Income Statment'!BW107</f>
        <v>0</v>
      </c>
      <c r="BY107" s="198">
        <f>'Income Statment'!BX107</f>
        <v>0</v>
      </c>
      <c r="BZ107" s="199">
        <f>'Income Statment'!BY107</f>
        <v>0</v>
      </c>
      <c r="CA107" s="199">
        <f>'Income Statment'!BZ107</f>
        <v>0</v>
      </c>
      <c r="CB107" s="199">
        <f>'Income Statment'!CA107</f>
        <v>0</v>
      </c>
      <c r="CC107" s="200">
        <f>'Income Statment'!CB107</f>
        <v>0</v>
      </c>
      <c r="CD107" s="200">
        <f>'Income Statment'!CC107</f>
        <v>0</v>
      </c>
      <c r="CE107" s="200">
        <f>'Income Statment'!CD107</f>
        <v>0</v>
      </c>
      <c r="CF107" s="201">
        <f>'Income Statment'!CE107</f>
        <v>0</v>
      </c>
      <c r="CG107" s="201">
        <f>'Income Statment'!CF107</f>
        <v>0</v>
      </c>
      <c r="CH107" s="201">
        <f>'Income Statment'!CG107</f>
        <v>0</v>
      </c>
      <c r="CI107" s="201">
        <f>'Income Statment'!CH107</f>
        <v>0</v>
      </c>
      <c r="CJ107" s="201">
        <f>'Income Statment'!CI107</f>
        <v>0</v>
      </c>
      <c r="CK107" s="201">
        <f>'Income Statment'!CJ107</f>
        <v>0</v>
      </c>
      <c r="CL107" s="202">
        <f>'Income Statment'!CK107</f>
        <v>0</v>
      </c>
      <c r="CM107" s="202">
        <f>'Income Statment'!CL107</f>
        <v>0</v>
      </c>
      <c r="CN107" s="202">
        <f>'Income Statment'!CM107</f>
        <v>0</v>
      </c>
      <c r="CO107" s="193">
        <f>'Income Statment'!CN107</f>
        <v>0</v>
      </c>
      <c r="CP107" s="193">
        <f>'Income Statment'!CO107</f>
        <v>0</v>
      </c>
      <c r="CQ107" s="193">
        <f>'Income Statment'!CP107</f>
        <v>0</v>
      </c>
      <c r="CR107" s="203">
        <f>'Income Statment'!CQ107</f>
        <v>0</v>
      </c>
      <c r="CS107" s="203">
        <f>'Income Statment'!CR107</f>
        <v>0</v>
      </c>
      <c r="CT107" s="203">
        <f>'Income Statment'!CS107</f>
        <v>0</v>
      </c>
      <c r="CU107" s="194">
        <f>'Income Statment'!CT107</f>
        <v>0</v>
      </c>
      <c r="CV107" s="194">
        <f>'Income Statment'!CU107</f>
        <v>0</v>
      </c>
      <c r="CW107" s="194">
        <f>'Income Statment'!CV107</f>
        <v>0</v>
      </c>
      <c r="CX107" s="204">
        <f>'Income Statment'!CW107</f>
        <v>0</v>
      </c>
      <c r="CY107" s="204">
        <f>'Income Statment'!CX107</f>
        <v>0</v>
      </c>
      <c r="CZ107" s="204">
        <f>'Income Statment'!CY107</f>
        <v>0</v>
      </c>
      <c r="DA107" s="205">
        <f>'Income Statment'!CZ107</f>
        <v>0</v>
      </c>
      <c r="DB107" s="205">
        <f>'Income Statment'!DA107</f>
        <v>0</v>
      </c>
      <c r="DC107" s="205">
        <f>'Income Statment'!DB107</f>
        <v>0</v>
      </c>
      <c r="DD107" s="196">
        <f>'Income Statment'!DC107</f>
        <v>0</v>
      </c>
      <c r="DE107" s="196">
        <f>'Income Statment'!DD107</f>
        <v>0</v>
      </c>
      <c r="DF107" s="196">
        <f>'Income Statment'!DE107</f>
        <v>0</v>
      </c>
      <c r="DG107" s="206">
        <f>'Income Statment'!DF107</f>
        <v>0</v>
      </c>
      <c r="DH107" s="206">
        <f>'Income Statment'!DG107</f>
        <v>0</v>
      </c>
      <c r="DI107" s="206">
        <f>'Income Statment'!DH107</f>
        <v>0</v>
      </c>
      <c r="DJ107" s="207">
        <f>'Income Statment'!DI107</f>
        <v>0</v>
      </c>
      <c r="DK107" s="207">
        <f>'Income Statment'!DJ107</f>
        <v>0</v>
      </c>
      <c r="DL107" s="207">
        <f>'Income Statment'!DK107</f>
        <v>0</v>
      </c>
      <c r="DM107" s="208">
        <f>'Income Statment'!DL107</f>
        <v>0</v>
      </c>
      <c r="DN107" s="208">
        <f>'Income Statment'!DM107</f>
        <v>0</v>
      </c>
      <c r="DO107" s="208">
        <f>'Income Statment'!DN107</f>
        <v>0</v>
      </c>
      <c r="DP107" s="209">
        <f>'Income Statment'!DO107</f>
        <v>0</v>
      </c>
      <c r="DQ107" s="209">
        <f>'Income Statment'!DP107</f>
        <v>0</v>
      </c>
      <c r="DR107" s="209">
        <f>'Income Statment'!DQ107</f>
        <v>0</v>
      </c>
      <c r="DS107" s="6">
        <f>'Income Statment'!DR107</f>
        <v>0</v>
      </c>
      <c r="DT107" s="6">
        <f>'Income Statment'!DS107</f>
        <v>0</v>
      </c>
      <c r="DU107" s="6">
        <f>'Income Statment'!DT107</f>
        <v>0</v>
      </c>
    </row>
    <row r="108" spans="1:125" x14ac:dyDescent="0.25">
      <c r="A108" s="214" t="str">
        <f t="shared" si="1"/>
        <v>5020604</v>
      </c>
      <c r="B108" t="str">
        <f>'Income Statment'!A108</f>
        <v>5020604-Impairment of Investments</v>
      </c>
      <c r="C108" s="6">
        <f>'Income Statment'!B108</f>
        <v>0</v>
      </c>
      <c r="D108" s="6">
        <f>'Income Statment'!C108</f>
        <v>0</v>
      </c>
      <c r="E108" s="6">
        <f>'Income Statment'!D108</f>
        <v>0</v>
      </c>
      <c r="F108" s="193">
        <f>'Income Statment'!E108</f>
        <v>0</v>
      </c>
      <c r="G108" s="193">
        <f>'Income Statment'!F108</f>
        <v>0</v>
      </c>
      <c r="H108" s="193">
        <f>'Income Statment'!G108</f>
        <v>0</v>
      </c>
      <c r="I108" s="193">
        <f>'Income Statment'!H108</f>
        <v>0</v>
      </c>
      <c r="J108" s="193">
        <f>'Income Statment'!I108</f>
        <v>0</v>
      </c>
      <c r="K108" s="193">
        <f>'Income Statment'!J108</f>
        <v>0</v>
      </c>
      <c r="L108" s="193">
        <f>'Income Statment'!K108</f>
        <v>0</v>
      </c>
      <c r="M108" s="193">
        <f>'Income Statment'!L108</f>
        <v>0</v>
      </c>
      <c r="N108" s="193">
        <f>'Income Statment'!M108</f>
        <v>0</v>
      </c>
      <c r="O108" s="193">
        <f>'Income Statment'!N108</f>
        <v>0</v>
      </c>
      <c r="P108" s="193">
        <f>'Income Statment'!O108</f>
        <v>0</v>
      </c>
      <c r="Q108" s="193">
        <f>'Income Statment'!P108</f>
        <v>0</v>
      </c>
      <c r="R108" s="193">
        <f>'Income Statment'!Q108</f>
        <v>0</v>
      </c>
      <c r="S108" s="193">
        <f>'Income Statment'!R108</f>
        <v>0</v>
      </c>
      <c r="T108" s="193">
        <f>'Income Statment'!S108</f>
        <v>0</v>
      </c>
      <c r="U108" s="193">
        <f>'Income Statment'!T108</f>
        <v>0</v>
      </c>
      <c r="V108" s="193">
        <f>'Income Statment'!U108</f>
        <v>0</v>
      </c>
      <c r="W108" s="193">
        <f>'Income Statment'!V108</f>
        <v>0</v>
      </c>
      <c r="X108" s="194">
        <f>'Income Statment'!W108</f>
        <v>0</v>
      </c>
      <c r="Y108" s="194">
        <f>'Income Statment'!X108</f>
        <v>0</v>
      </c>
      <c r="Z108" s="194">
        <f>'Income Statment'!Y108</f>
        <v>0</v>
      </c>
      <c r="AA108" s="194">
        <f>'Income Statment'!Z108</f>
        <v>0</v>
      </c>
      <c r="AB108" s="194">
        <f>'Income Statment'!AA108</f>
        <v>0</v>
      </c>
      <c r="AC108" s="194">
        <f>'Income Statment'!AB108</f>
        <v>0</v>
      </c>
      <c r="AD108" s="194">
        <f>'Income Statment'!AC108</f>
        <v>0</v>
      </c>
      <c r="AE108" s="194">
        <f>'Income Statment'!AD108</f>
        <v>0</v>
      </c>
      <c r="AF108" s="194">
        <f>'Income Statment'!AE108</f>
        <v>0</v>
      </c>
      <c r="AG108" s="194">
        <f>'Income Statment'!AF108</f>
        <v>0</v>
      </c>
      <c r="AH108" s="194">
        <f>'Income Statment'!AG108</f>
        <v>0</v>
      </c>
      <c r="AI108" s="194">
        <f>'Income Statment'!AH108</f>
        <v>0</v>
      </c>
      <c r="AJ108" s="194">
        <f>'Income Statment'!AI108</f>
        <v>0</v>
      </c>
      <c r="AK108" s="194">
        <f>'Income Statment'!AJ108</f>
        <v>0</v>
      </c>
      <c r="AL108" s="194">
        <f>'Income Statment'!AK108</f>
        <v>0</v>
      </c>
      <c r="AM108" s="194">
        <f>'Income Statment'!AL108</f>
        <v>0</v>
      </c>
      <c r="AN108" s="194">
        <f>'Income Statment'!AM108</f>
        <v>0</v>
      </c>
      <c r="AO108" s="194">
        <f>'Income Statment'!AN108</f>
        <v>0</v>
      </c>
      <c r="AP108" s="194">
        <f>'Income Statment'!AO108</f>
        <v>0</v>
      </c>
      <c r="AQ108" s="194">
        <f>'Income Statment'!AP108</f>
        <v>0</v>
      </c>
      <c r="AR108" s="194">
        <f>'Income Statment'!AQ108</f>
        <v>0</v>
      </c>
      <c r="AS108" s="194">
        <f>'Income Statment'!AR108</f>
        <v>0</v>
      </c>
      <c r="AT108" s="194">
        <f>'Income Statment'!AS108</f>
        <v>0</v>
      </c>
      <c r="AU108" s="194">
        <f>'Income Statment'!AT108</f>
        <v>0</v>
      </c>
      <c r="AV108" s="194">
        <f>'Income Statment'!AU108</f>
        <v>0</v>
      </c>
      <c r="AW108" s="194">
        <f>'Income Statment'!AV108</f>
        <v>0</v>
      </c>
      <c r="AX108" s="194">
        <f>'Income Statment'!AW108</f>
        <v>0</v>
      </c>
      <c r="AY108" s="194">
        <f>'Income Statment'!AX108</f>
        <v>0</v>
      </c>
      <c r="AZ108" s="194">
        <f>'Income Statment'!AY108</f>
        <v>0</v>
      </c>
      <c r="BA108" s="194">
        <f>'Income Statment'!AZ108</f>
        <v>0</v>
      </c>
      <c r="BB108" s="194">
        <f>'Income Statment'!BA108</f>
        <v>0</v>
      </c>
      <c r="BC108" s="194">
        <f>'Income Statment'!BB108</f>
        <v>0</v>
      </c>
      <c r="BD108" s="194">
        <f>'Income Statment'!BC108</f>
        <v>0</v>
      </c>
      <c r="BE108" s="194">
        <f>'Income Statment'!BD108</f>
        <v>0</v>
      </c>
      <c r="BF108" s="194">
        <f>'Income Statment'!BE108</f>
        <v>0</v>
      </c>
      <c r="BG108" s="194">
        <f>'Income Statment'!BF108</f>
        <v>0</v>
      </c>
      <c r="BH108" s="194">
        <f>'Income Statment'!BG108</f>
        <v>0</v>
      </c>
      <c r="BI108" s="194">
        <f>'Income Statment'!BH108</f>
        <v>0</v>
      </c>
      <c r="BJ108" s="194">
        <f>'Income Statment'!BI108</f>
        <v>0</v>
      </c>
      <c r="BK108" s="194">
        <f>'Income Statment'!BJ108</f>
        <v>0</v>
      </c>
      <c r="BL108" s="194">
        <f>'Income Statment'!BK108</f>
        <v>0</v>
      </c>
      <c r="BM108" s="194">
        <f>'Income Statment'!BL108</f>
        <v>0</v>
      </c>
      <c r="BN108" s="195">
        <f>'Income Statment'!BM108</f>
        <v>0</v>
      </c>
      <c r="BO108" s="195">
        <f>'Income Statment'!BN108</f>
        <v>0</v>
      </c>
      <c r="BP108" s="195">
        <f>'Income Statment'!BO108</f>
        <v>0</v>
      </c>
      <c r="BQ108" s="196">
        <f>'Income Statment'!BP108</f>
        <v>0</v>
      </c>
      <c r="BR108" s="196">
        <f>'Income Statment'!BQ108</f>
        <v>0</v>
      </c>
      <c r="BS108" s="196">
        <f>'Income Statment'!BR108</f>
        <v>0</v>
      </c>
      <c r="BT108" s="197">
        <f>'Income Statment'!BS108</f>
        <v>0</v>
      </c>
      <c r="BU108" s="197">
        <f>'Income Statment'!BT108</f>
        <v>0</v>
      </c>
      <c r="BV108" s="197">
        <f>'Income Statment'!BU108</f>
        <v>0</v>
      </c>
      <c r="BW108" s="198">
        <f>'Income Statment'!BV108</f>
        <v>0</v>
      </c>
      <c r="BX108" s="198">
        <f>'Income Statment'!BW108</f>
        <v>0</v>
      </c>
      <c r="BY108" s="198">
        <f>'Income Statment'!BX108</f>
        <v>0</v>
      </c>
      <c r="BZ108" s="199">
        <f>'Income Statment'!BY108</f>
        <v>0</v>
      </c>
      <c r="CA108" s="199">
        <f>'Income Statment'!BZ108</f>
        <v>0</v>
      </c>
      <c r="CB108" s="199">
        <f>'Income Statment'!CA108</f>
        <v>0</v>
      </c>
      <c r="CC108" s="200">
        <f>'Income Statment'!CB108</f>
        <v>0</v>
      </c>
      <c r="CD108" s="200">
        <f>'Income Statment'!CC108</f>
        <v>0</v>
      </c>
      <c r="CE108" s="200">
        <f>'Income Statment'!CD108</f>
        <v>0</v>
      </c>
      <c r="CF108" s="201">
        <f>'Income Statment'!CE108</f>
        <v>0</v>
      </c>
      <c r="CG108" s="201">
        <f>'Income Statment'!CF108</f>
        <v>0</v>
      </c>
      <c r="CH108" s="201">
        <f>'Income Statment'!CG108</f>
        <v>0</v>
      </c>
      <c r="CI108" s="201">
        <f>'Income Statment'!CH108</f>
        <v>0</v>
      </c>
      <c r="CJ108" s="201">
        <f>'Income Statment'!CI108</f>
        <v>0</v>
      </c>
      <c r="CK108" s="201">
        <f>'Income Statment'!CJ108</f>
        <v>0</v>
      </c>
      <c r="CL108" s="202">
        <f>'Income Statment'!CK108</f>
        <v>0</v>
      </c>
      <c r="CM108" s="202">
        <f>'Income Statment'!CL108</f>
        <v>0</v>
      </c>
      <c r="CN108" s="202">
        <f>'Income Statment'!CM108</f>
        <v>0</v>
      </c>
      <c r="CO108" s="193">
        <f>'Income Statment'!CN108</f>
        <v>0</v>
      </c>
      <c r="CP108" s="193">
        <f>'Income Statment'!CO108</f>
        <v>0</v>
      </c>
      <c r="CQ108" s="193">
        <f>'Income Statment'!CP108</f>
        <v>0</v>
      </c>
      <c r="CR108" s="203">
        <f>'Income Statment'!CQ108</f>
        <v>0</v>
      </c>
      <c r="CS108" s="203">
        <f>'Income Statment'!CR108</f>
        <v>0</v>
      </c>
      <c r="CT108" s="203">
        <f>'Income Statment'!CS108</f>
        <v>0</v>
      </c>
      <c r="CU108" s="194">
        <f>'Income Statment'!CT108</f>
        <v>0</v>
      </c>
      <c r="CV108" s="194">
        <f>'Income Statment'!CU108</f>
        <v>0</v>
      </c>
      <c r="CW108" s="194">
        <f>'Income Statment'!CV108</f>
        <v>0</v>
      </c>
      <c r="CX108" s="204">
        <f>'Income Statment'!CW108</f>
        <v>0</v>
      </c>
      <c r="CY108" s="204">
        <f>'Income Statment'!CX108</f>
        <v>0</v>
      </c>
      <c r="CZ108" s="204">
        <f>'Income Statment'!CY108</f>
        <v>0</v>
      </c>
      <c r="DA108" s="205">
        <f>'Income Statment'!CZ108</f>
        <v>0</v>
      </c>
      <c r="DB108" s="205">
        <f>'Income Statment'!DA108</f>
        <v>0</v>
      </c>
      <c r="DC108" s="205">
        <f>'Income Statment'!DB108</f>
        <v>0</v>
      </c>
      <c r="DD108" s="196">
        <f>'Income Statment'!DC108</f>
        <v>0</v>
      </c>
      <c r="DE108" s="196">
        <f>'Income Statment'!DD108</f>
        <v>0</v>
      </c>
      <c r="DF108" s="196">
        <f>'Income Statment'!DE108</f>
        <v>0</v>
      </c>
      <c r="DG108" s="206">
        <f>'Income Statment'!DF108</f>
        <v>0</v>
      </c>
      <c r="DH108" s="206">
        <f>'Income Statment'!DG108</f>
        <v>0</v>
      </c>
      <c r="DI108" s="206">
        <f>'Income Statment'!DH108</f>
        <v>0</v>
      </c>
      <c r="DJ108" s="207">
        <f>'Income Statment'!DI108</f>
        <v>0</v>
      </c>
      <c r="DK108" s="207">
        <f>'Income Statment'!DJ108</f>
        <v>0</v>
      </c>
      <c r="DL108" s="207">
        <f>'Income Statment'!DK108</f>
        <v>0</v>
      </c>
      <c r="DM108" s="208">
        <f>'Income Statment'!DL108</f>
        <v>0</v>
      </c>
      <c r="DN108" s="208">
        <f>'Income Statment'!DM108</f>
        <v>0</v>
      </c>
      <c r="DO108" s="208">
        <f>'Income Statment'!DN108</f>
        <v>0</v>
      </c>
      <c r="DP108" s="209">
        <f>'Income Statment'!DO108</f>
        <v>0</v>
      </c>
      <c r="DQ108" s="209">
        <f>'Income Statment'!DP108</f>
        <v>0</v>
      </c>
      <c r="DR108" s="209">
        <f>'Income Statment'!DQ108</f>
        <v>0</v>
      </c>
      <c r="DS108" s="6">
        <f>'Income Statment'!DR108</f>
        <v>0</v>
      </c>
      <c r="DT108" s="6">
        <f>'Income Statment'!DS108</f>
        <v>0</v>
      </c>
      <c r="DU108" s="6">
        <f>'Income Statment'!DT108</f>
        <v>0</v>
      </c>
    </row>
    <row r="109" spans="1:125" x14ac:dyDescent="0.25">
      <c r="A109" s="214" t="str">
        <f t="shared" si="1"/>
        <v>5020605</v>
      </c>
      <c r="B109" t="str">
        <f>'Income Statment'!A109</f>
        <v>5020605-Expenses of Previous Years</v>
      </c>
      <c r="C109" s="6">
        <f>'Income Statment'!B109</f>
        <v>0</v>
      </c>
      <c r="D109" s="6">
        <f>'Income Statment'!C109</f>
        <v>0</v>
      </c>
      <c r="E109" s="6">
        <f>'Income Statment'!D109</f>
        <v>0</v>
      </c>
      <c r="F109" s="193">
        <f>'Income Statment'!E109</f>
        <v>0</v>
      </c>
      <c r="G109" s="193">
        <f>'Income Statment'!F109</f>
        <v>0</v>
      </c>
      <c r="H109" s="193">
        <f>'Income Statment'!G109</f>
        <v>0</v>
      </c>
      <c r="I109" s="193">
        <f>'Income Statment'!H109</f>
        <v>0</v>
      </c>
      <c r="J109" s="193">
        <f>'Income Statment'!I109</f>
        <v>0</v>
      </c>
      <c r="K109" s="193">
        <f>'Income Statment'!J109</f>
        <v>0</v>
      </c>
      <c r="L109" s="193">
        <f>'Income Statment'!K109</f>
        <v>0</v>
      </c>
      <c r="M109" s="193">
        <f>'Income Statment'!L109</f>
        <v>0</v>
      </c>
      <c r="N109" s="193">
        <f>'Income Statment'!M109</f>
        <v>0</v>
      </c>
      <c r="O109" s="193">
        <f>'Income Statment'!N109</f>
        <v>0</v>
      </c>
      <c r="P109" s="193">
        <f>'Income Statment'!O109</f>
        <v>0</v>
      </c>
      <c r="Q109" s="193">
        <f>'Income Statment'!P109</f>
        <v>0</v>
      </c>
      <c r="R109" s="193">
        <f>'Income Statment'!Q109</f>
        <v>0</v>
      </c>
      <c r="S109" s="193">
        <f>'Income Statment'!R109</f>
        <v>0</v>
      </c>
      <c r="T109" s="193">
        <f>'Income Statment'!S109</f>
        <v>0</v>
      </c>
      <c r="U109" s="193">
        <f>'Income Statment'!T109</f>
        <v>0</v>
      </c>
      <c r="V109" s="193">
        <f>'Income Statment'!U109</f>
        <v>0</v>
      </c>
      <c r="W109" s="193">
        <f>'Income Statment'!V109</f>
        <v>0</v>
      </c>
      <c r="X109" s="194">
        <f>'Income Statment'!W109</f>
        <v>0</v>
      </c>
      <c r="Y109" s="194">
        <f>'Income Statment'!X109</f>
        <v>0</v>
      </c>
      <c r="Z109" s="194">
        <f>'Income Statment'!Y109</f>
        <v>0</v>
      </c>
      <c r="AA109" s="194">
        <f>'Income Statment'!Z109</f>
        <v>0</v>
      </c>
      <c r="AB109" s="194">
        <f>'Income Statment'!AA109</f>
        <v>0</v>
      </c>
      <c r="AC109" s="194">
        <f>'Income Statment'!AB109</f>
        <v>0</v>
      </c>
      <c r="AD109" s="194">
        <f>'Income Statment'!AC109</f>
        <v>0</v>
      </c>
      <c r="AE109" s="194">
        <f>'Income Statment'!AD109</f>
        <v>0</v>
      </c>
      <c r="AF109" s="194">
        <f>'Income Statment'!AE109</f>
        <v>0</v>
      </c>
      <c r="AG109" s="194">
        <f>'Income Statment'!AF109</f>
        <v>0</v>
      </c>
      <c r="AH109" s="194">
        <f>'Income Statment'!AG109</f>
        <v>0</v>
      </c>
      <c r="AI109" s="194">
        <f>'Income Statment'!AH109</f>
        <v>0</v>
      </c>
      <c r="AJ109" s="194">
        <f>'Income Statment'!AI109</f>
        <v>0</v>
      </c>
      <c r="AK109" s="194">
        <f>'Income Statment'!AJ109</f>
        <v>0</v>
      </c>
      <c r="AL109" s="194">
        <f>'Income Statment'!AK109</f>
        <v>0</v>
      </c>
      <c r="AM109" s="194">
        <f>'Income Statment'!AL109</f>
        <v>0</v>
      </c>
      <c r="AN109" s="194">
        <f>'Income Statment'!AM109</f>
        <v>0</v>
      </c>
      <c r="AO109" s="194">
        <f>'Income Statment'!AN109</f>
        <v>0</v>
      </c>
      <c r="AP109" s="194">
        <f>'Income Statment'!AO109</f>
        <v>0</v>
      </c>
      <c r="AQ109" s="194">
        <f>'Income Statment'!AP109</f>
        <v>0</v>
      </c>
      <c r="AR109" s="194">
        <f>'Income Statment'!AQ109</f>
        <v>0</v>
      </c>
      <c r="AS109" s="194">
        <f>'Income Statment'!AR109</f>
        <v>0</v>
      </c>
      <c r="AT109" s="194">
        <f>'Income Statment'!AS109</f>
        <v>0</v>
      </c>
      <c r="AU109" s="194">
        <f>'Income Statment'!AT109</f>
        <v>0</v>
      </c>
      <c r="AV109" s="194">
        <f>'Income Statment'!AU109</f>
        <v>0</v>
      </c>
      <c r="AW109" s="194">
        <f>'Income Statment'!AV109</f>
        <v>0</v>
      </c>
      <c r="AX109" s="194">
        <f>'Income Statment'!AW109</f>
        <v>0</v>
      </c>
      <c r="AY109" s="194">
        <f>'Income Statment'!AX109</f>
        <v>0</v>
      </c>
      <c r="AZ109" s="194">
        <f>'Income Statment'!AY109</f>
        <v>0</v>
      </c>
      <c r="BA109" s="194">
        <f>'Income Statment'!AZ109</f>
        <v>0</v>
      </c>
      <c r="BB109" s="194">
        <f>'Income Statment'!BA109</f>
        <v>0</v>
      </c>
      <c r="BC109" s="194">
        <f>'Income Statment'!BB109</f>
        <v>0</v>
      </c>
      <c r="BD109" s="194">
        <f>'Income Statment'!BC109</f>
        <v>0</v>
      </c>
      <c r="BE109" s="194">
        <f>'Income Statment'!BD109</f>
        <v>0</v>
      </c>
      <c r="BF109" s="194">
        <f>'Income Statment'!BE109</f>
        <v>0</v>
      </c>
      <c r="BG109" s="194">
        <f>'Income Statment'!BF109</f>
        <v>0</v>
      </c>
      <c r="BH109" s="194">
        <f>'Income Statment'!BG109</f>
        <v>0</v>
      </c>
      <c r="BI109" s="194">
        <f>'Income Statment'!BH109</f>
        <v>0</v>
      </c>
      <c r="BJ109" s="194">
        <f>'Income Statment'!BI109</f>
        <v>0</v>
      </c>
      <c r="BK109" s="194">
        <f>'Income Statment'!BJ109</f>
        <v>0</v>
      </c>
      <c r="BL109" s="194">
        <f>'Income Statment'!BK109</f>
        <v>0</v>
      </c>
      <c r="BM109" s="194">
        <f>'Income Statment'!BL109</f>
        <v>0</v>
      </c>
      <c r="BN109" s="195">
        <f>'Income Statment'!BM109</f>
        <v>0</v>
      </c>
      <c r="BO109" s="195">
        <f>'Income Statment'!BN109</f>
        <v>0</v>
      </c>
      <c r="BP109" s="195">
        <f>'Income Statment'!BO109</f>
        <v>0</v>
      </c>
      <c r="BQ109" s="196">
        <f>'Income Statment'!BP109</f>
        <v>0</v>
      </c>
      <c r="BR109" s="196">
        <f>'Income Statment'!BQ109</f>
        <v>0</v>
      </c>
      <c r="BS109" s="196">
        <f>'Income Statment'!BR109</f>
        <v>0</v>
      </c>
      <c r="BT109" s="197">
        <f>'Income Statment'!BS109</f>
        <v>0</v>
      </c>
      <c r="BU109" s="197">
        <f>'Income Statment'!BT109</f>
        <v>0</v>
      </c>
      <c r="BV109" s="197">
        <f>'Income Statment'!BU109</f>
        <v>0</v>
      </c>
      <c r="BW109" s="198">
        <f>'Income Statment'!BV109</f>
        <v>0</v>
      </c>
      <c r="BX109" s="198">
        <f>'Income Statment'!BW109</f>
        <v>0</v>
      </c>
      <c r="BY109" s="198">
        <f>'Income Statment'!BX109</f>
        <v>0</v>
      </c>
      <c r="BZ109" s="199">
        <f>'Income Statment'!BY109</f>
        <v>0</v>
      </c>
      <c r="CA109" s="199">
        <f>'Income Statment'!BZ109</f>
        <v>0</v>
      </c>
      <c r="CB109" s="199">
        <f>'Income Statment'!CA109</f>
        <v>0</v>
      </c>
      <c r="CC109" s="200">
        <f>'Income Statment'!CB109</f>
        <v>0</v>
      </c>
      <c r="CD109" s="200">
        <f>'Income Statment'!CC109</f>
        <v>0</v>
      </c>
      <c r="CE109" s="200">
        <f>'Income Statment'!CD109</f>
        <v>0</v>
      </c>
      <c r="CF109" s="201">
        <f>'Income Statment'!CE109</f>
        <v>0</v>
      </c>
      <c r="CG109" s="201">
        <f>'Income Statment'!CF109</f>
        <v>0</v>
      </c>
      <c r="CH109" s="201">
        <f>'Income Statment'!CG109</f>
        <v>0</v>
      </c>
      <c r="CI109" s="201">
        <f>'Income Statment'!CH109</f>
        <v>0</v>
      </c>
      <c r="CJ109" s="201">
        <f>'Income Statment'!CI109</f>
        <v>0</v>
      </c>
      <c r="CK109" s="201">
        <f>'Income Statment'!CJ109</f>
        <v>0</v>
      </c>
      <c r="CL109" s="202">
        <f>'Income Statment'!CK109</f>
        <v>0</v>
      </c>
      <c r="CM109" s="202">
        <f>'Income Statment'!CL109</f>
        <v>0</v>
      </c>
      <c r="CN109" s="202">
        <f>'Income Statment'!CM109</f>
        <v>0</v>
      </c>
      <c r="CO109" s="193">
        <f>'Income Statment'!CN109</f>
        <v>-376.91899999999987</v>
      </c>
      <c r="CP109" s="193">
        <f>'Income Statment'!CO109</f>
        <v>0</v>
      </c>
      <c r="CQ109" s="193">
        <f>'Income Statment'!CP109</f>
        <v>-376.91899999999987</v>
      </c>
      <c r="CR109" s="203">
        <f>'Income Statment'!CQ109</f>
        <v>0</v>
      </c>
      <c r="CS109" s="203">
        <f>'Income Statment'!CR109</f>
        <v>0</v>
      </c>
      <c r="CT109" s="203">
        <f>'Income Statment'!CS109</f>
        <v>0</v>
      </c>
      <c r="CU109" s="194">
        <f>'Income Statment'!CT109</f>
        <v>0</v>
      </c>
      <c r="CV109" s="194">
        <f>'Income Statment'!CU109</f>
        <v>0</v>
      </c>
      <c r="CW109" s="194">
        <f>'Income Statment'!CV109</f>
        <v>0</v>
      </c>
      <c r="CX109" s="204">
        <f>'Income Statment'!CW109</f>
        <v>0</v>
      </c>
      <c r="CY109" s="204">
        <f>'Income Statment'!CX109</f>
        <v>0</v>
      </c>
      <c r="CZ109" s="204">
        <f>'Income Statment'!CY109</f>
        <v>0</v>
      </c>
      <c r="DA109" s="205">
        <f>'Income Statment'!CZ109</f>
        <v>0</v>
      </c>
      <c r="DB109" s="205">
        <f>'Income Statment'!DA109</f>
        <v>0</v>
      </c>
      <c r="DC109" s="205">
        <f>'Income Statment'!DB109</f>
        <v>0</v>
      </c>
      <c r="DD109" s="196">
        <f>'Income Statment'!DC109</f>
        <v>0</v>
      </c>
      <c r="DE109" s="196">
        <f>'Income Statment'!DD109</f>
        <v>0</v>
      </c>
      <c r="DF109" s="196">
        <f>'Income Statment'!DE109</f>
        <v>0</v>
      </c>
      <c r="DG109" s="206">
        <f>'Income Statment'!DF109</f>
        <v>0</v>
      </c>
      <c r="DH109" s="206">
        <f>'Income Statment'!DG109</f>
        <v>0</v>
      </c>
      <c r="DI109" s="206">
        <f>'Income Statment'!DH109</f>
        <v>0</v>
      </c>
      <c r="DJ109" s="207">
        <f>'Income Statment'!DI109</f>
        <v>0</v>
      </c>
      <c r="DK109" s="207">
        <f>'Income Statment'!DJ109</f>
        <v>0</v>
      </c>
      <c r="DL109" s="207">
        <f>'Income Statment'!DK109</f>
        <v>0</v>
      </c>
      <c r="DM109" s="208">
        <f>'Income Statment'!DL109</f>
        <v>0</v>
      </c>
      <c r="DN109" s="208">
        <f>'Income Statment'!DM109</f>
        <v>0</v>
      </c>
      <c r="DO109" s="208">
        <f>'Income Statment'!DN109</f>
        <v>0</v>
      </c>
      <c r="DP109" s="209">
        <f>'Income Statment'!DO109</f>
        <v>0</v>
      </c>
      <c r="DQ109" s="209">
        <f>'Income Statment'!DP109</f>
        <v>0</v>
      </c>
      <c r="DR109" s="209">
        <f>'Income Statment'!DQ109</f>
        <v>0</v>
      </c>
      <c r="DS109" s="6">
        <f>'Income Statment'!DR109</f>
        <v>-376.91899999999987</v>
      </c>
      <c r="DT109" s="6">
        <f>'Income Statment'!DS109</f>
        <v>0</v>
      </c>
      <c r="DU109" s="6">
        <f>'Income Statment'!DT109</f>
        <v>-376.91899999999987</v>
      </c>
    </row>
    <row r="110" spans="1:125" x14ac:dyDescent="0.25">
      <c r="A110" s="214" t="str">
        <f t="shared" ref="A110:A173" si="2">LEFT(B110,7)</f>
        <v>5020606</v>
      </c>
      <c r="B110" t="str">
        <f>'Income Statment'!A110</f>
        <v>5020606-Board of Directors Remuneration Expenses</v>
      </c>
      <c r="C110" s="6">
        <f>'Income Statment'!B110</f>
        <v>0</v>
      </c>
      <c r="D110" s="6">
        <f>'Income Statment'!C110</f>
        <v>0</v>
      </c>
      <c r="E110" s="6">
        <f>'Income Statment'!D110</f>
        <v>0</v>
      </c>
      <c r="F110" s="193">
        <f>'Income Statment'!E110</f>
        <v>0</v>
      </c>
      <c r="G110" s="193">
        <f>'Income Statment'!F110</f>
        <v>0</v>
      </c>
      <c r="H110" s="193">
        <f>'Income Statment'!G110</f>
        <v>0</v>
      </c>
      <c r="I110" s="193">
        <f>'Income Statment'!H110</f>
        <v>0</v>
      </c>
      <c r="J110" s="193">
        <f>'Income Statment'!I110</f>
        <v>0</v>
      </c>
      <c r="K110" s="193">
        <f>'Income Statment'!J110</f>
        <v>0</v>
      </c>
      <c r="L110" s="193">
        <f>'Income Statment'!K110</f>
        <v>0</v>
      </c>
      <c r="M110" s="193">
        <f>'Income Statment'!L110</f>
        <v>0</v>
      </c>
      <c r="N110" s="193">
        <f>'Income Statment'!M110</f>
        <v>0</v>
      </c>
      <c r="O110" s="193">
        <f>'Income Statment'!N110</f>
        <v>0</v>
      </c>
      <c r="P110" s="193">
        <f>'Income Statment'!O110</f>
        <v>0</v>
      </c>
      <c r="Q110" s="193">
        <f>'Income Statment'!P110</f>
        <v>0</v>
      </c>
      <c r="R110" s="193">
        <f>'Income Statment'!Q110</f>
        <v>0</v>
      </c>
      <c r="S110" s="193">
        <f>'Income Statment'!R110</f>
        <v>0</v>
      </c>
      <c r="T110" s="193">
        <f>'Income Statment'!S110</f>
        <v>0</v>
      </c>
      <c r="U110" s="193">
        <f>'Income Statment'!T110</f>
        <v>0</v>
      </c>
      <c r="V110" s="193">
        <f>'Income Statment'!U110</f>
        <v>0</v>
      </c>
      <c r="W110" s="193">
        <f>'Income Statment'!V110</f>
        <v>0</v>
      </c>
      <c r="X110" s="194">
        <f>'Income Statment'!W110</f>
        <v>0</v>
      </c>
      <c r="Y110" s="194">
        <f>'Income Statment'!X110</f>
        <v>0</v>
      </c>
      <c r="Z110" s="194">
        <f>'Income Statment'!Y110</f>
        <v>0</v>
      </c>
      <c r="AA110" s="194">
        <f>'Income Statment'!Z110</f>
        <v>0</v>
      </c>
      <c r="AB110" s="194">
        <f>'Income Statment'!AA110</f>
        <v>0</v>
      </c>
      <c r="AC110" s="194">
        <f>'Income Statment'!AB110</f>
        <v>0</v>
      </c>
      <c r="AD110" s="194">
        <f>'Income Statment'!AC110</f>
        <v>0</v>
      </c>
      <c r="AE110" s="194">
        <f>'Income Statment'!AD110</f>
        <v>0</v>
      </c>
      <c r="AF110" s="194">
        <f>'Income Statment'!AE110</f>
        <v>0</v>
      </c>
      <c r="AG110" s="194">
        <f>'Income Statment'!AF110</f>
        <v>0</v>
      </c>
      <c r="AH110" s="194">
        <f>'Income Statment'!AG110</f>
        <v>0</v>
      </c>
      <c r="AI110" s="194">
        <f>'Income Statment'!AH110</f>
        <v>0</v>
      </c>
      <c r="AJ110" s="194">
        <f>'Income Statment'!AI110</f>
        <v>0</v>
      </c>
      <c r="AK110" s="194">
        <f>'Income Statment'!AJ110</f>
        <v>0</v>
      </c>
      <c r="AL110" s="194">
        <f>'Income Statment'!AK110</f>
        <v>0</v>
      </c>
      <c r="AM110" s="194">
        <f>'Income Statment'!AL110</f>
        <v>0</v>
      </c>
      <c r="AN110" s="194">
        <f>'Income Statment'!AM110</f>
        <v>0</v>
      </c>
      <c r="AO110" s="194">
        <f>'Income Statment'!AN110</f>
        <v>0</v>
      </c>
      <c r="AP110" s="194">
        <f>'Income Statment'!AO110</f>
        <v>0</v>
      </c>
      <c r="AQ110" s="194">
        <f>'Income Statment'!AP110</f>
        <v>0</v>
      </c>
      <c r="AR110" s="194">
        <f>'Income Statment'!AQ110</f>
        <v>0</v>
      </c>
      <c r="AS110" s="194">
        <f>'Income Statment'!AR110</f>
        <v>0</v>
      </c>
      <c r="AT110" s="194">
        <f>'Income Statment'!AS110</f>
        <v>0</v>
      </c>
      <c r="AU110" s="194">
        <f>'Income Statment'!AT110</f>
        <v>0</v>
      </c>
      <c r="AV110" s="194">
        <f>'Income Statment'!AU110</f>
        <v>0</v>
      </c>
      <c r="AW110" s="194">
        <f>'Income Statment'!AV110</f>
        <v>0</v>
      </c>
      <c r="AX110" s="194">
        <f>'Income Statment'!AW110</f>
        <v>0</v>
      </c>
      <c r="AY110" s="194">
        <f>'Income Statment'!AX110</f>
        <v>0</v>
      </c>
      <c r="AZ110" s="194">
        <f>'Income Statment'!AY110</f>
        <v>0</v>
      </c>
      <c r="BA110" s="194">
        <f>'Income Statment'!AZ110</f>
        <v>0</v>
      </c>
      <c r="BB110" s="194">
        <f>'Income Statment'!BA110</f>
        <v>0</v>
      </c>
      <c r="BC110" s="194">
        <f>'Income Statment'!BB110</f>
        <v>0</v>
      </c>
      <c r="BD110" s="194">
        <f>'Income Statment'!BC110</f>
        <v>0</v>
      </c>
      <c r="BE110" s="194">
        <f>'Income Statment'!BD110</f>
        <v>0</v>
      </c>
      <c r="BF110" s="194">
        <f>'Income Statment'!BE110</f>
        <v>0</v>
      </c>
      <c r="BG110" s="194">
        <f>'Income Statment'!BF110</f>
        <v>0</v>
      </c>
      <c r="BH110" s="194">
        <f>'Income Statment'!BG110</f>
        <v>0</v>
      </c>
      <c r="BI110" s="194">
        <f>'Income Statment'!BH110</f>
        <v>0</v>
      </c>
      <c r="BJ110" s="194">
        <f>'Income Statment'!BI110</f>
        <v>0</v>
      </c>
      <c r="BK110" s="194">
        <f>'Income Statment'!BJ110</f>
        <v>0</v>
      </c>
      <c r="BL110" s="194">
        <f>'Income Statment'!BK110</f>
        <v>0</v>
      </c>
      <c r="BM110" s="194">
        <f>'Income Statment'!BL110</f>
        <v>0</v>
      </c>
      <c r="BN110" s="195">
        <f>'Income Statment'!BM110</f>
        <v>0</v>
      </c>
      <c r="BO110" s="195">
        <f>'Income Statment'!BN110</f>
        <v>0</v>
      </c>
      <c r="BP110" s="195">
        <f>'Income Statment'!BO110</f>
        <v>0</v>
      </c>
      <c r="BQ110" s="196">
        <f>'Income Statment'!BP110</f>
        <v>0</v>
      </c>
      <c r="BR110" s="196">
        <f>'Income Statment'!BQ110</f>
        <v>0</v>
      </c>
      <c r="BS110" s="196">
        <f>'Income Statment'!BR110</f>
        <v>0</v>
      </c>
      <c r="BT110" s="197">
        <f>'Income Statment'!BS110</f>
        <v>0</v>
      </c>
      <c r="BU110" s="197">
        <f>'Income Statment'!BT110</f>
        <v>0</v>
      </c>
      <c r="BV110" s="197">
        <f>'Income Statment'!BU110</f>
        <v>0</v>
      </c>
      <c r="BW110" s="198">
        <f>'Income Statment'!BV110</f>
        <v>0</v>
      </c>
      <c r="BX110" s="198">
        <f>'Income Statment'!BW110</f>
        <v>0</v>
      </c>
      <c r="BY110" s="198">
        <f>'Income Statment'!BX110</f>
        <v>0</v>
      </c>
      <c r="BZ110" s="199">
        <f>'Income Statment'!BY110</f>
        <v>0</v>
      </c>
      <c r="CA110" s="199">
        <f>'Income Statment'!BZ110</f>
        <v>0</v>
      </c>
      <c r="CB110" s="199">
        <f>'Income Statment'!CA110</f>
        <v>0</v>
      </c>
      <c r="CC110" s="200">
        <f>'Income Statment'!CB110</f>
        <v>0</v>
      </c>
      <c r="CD110" s="200">
        <f>'Income Statment'!CC110</f>
        <v>0</v>
      </c>
      <c r="CE110" s="200">
        <f>'Income Statment'!CD110</f>
        <v>0</v>
      </c>
      <c r="CF110" s="201">
        <f>'Income Statment'!CE110</f>
        <v>0</v>
      </c>
      <c r="CG110" s="201">
        <f>'Income Statment'!CF110</f>
        <v>0</v>
      </c>
      <c r="CH110" s="201">
        <f>'Income Statment'!CG110</f>
        <v>0</v>
      </c>
      <c r="CI110" s="201">
        <f>'Income Statment'!CH110</f>
        <v>0</v>
      </c>
      <c r="CJ110" s="201">
        <f>'Income Statment'!CI110</f>
        <v>0</v>
      </c>
      <c r="CK110" s="201">
        <f>'Income Statment'!CJ110</f>
        <v>0</v>
      </c>
      <c r="CL110" s="202">
        <f>'Income Statment'!CK110</f>
        <v>0</v>
      </c>
      <c r="CM110" s="202">
        <f>'Income Statment'!CL110</f>
        <v>0</v>
      </c>
      <c r="CN110" s="202">
        <f>'Income Statment'!CM110</f>
        <v>0</v>
      </c>
      <c r="CO110" s="193">
        <f>'Income Statment'!CN110</f>
        <v>0</v>
      </c>
      <c r="CP110" s="193">
        <f>'Income Statment'!CO110</f>
        <v>0</v>
      </c>
      <c r="CQ110" s="193">
        <f>'Income Statment'!CP110</f>
        <v>0</v>
      </c>
      <c r="CR110" s="203">
        <f>'Income Statment'!CQ110</f>
        <v>0</v>
      </c>
      <c r="CS110" s="203">
        <f>'Income Statment'!CR110</f>
        <v>0</v>
      </c>
      <c r="CT110" s="203">
        <f>'Income Statment'!CS110</f>
        <v>0</v>
      </c>
      <c r="CU110" s="194">
        <f>'Income Statment'!CT110</f>
        <v>0</v>
      </c>
      <c r="CV110" s="194">
        <f>'Income Statment'!CU110</f>
        <v>0</v>
      </c>
      <c r="CW110" s="194">
        <f>'Income Statment'!CV110</f>
        <v>0</v>
      </c>
      <c r="CX110" s="204">
        <f>'Income Statment'!CW110</f>
        <v>0</v>
      </c>
      <c r="CY110" s="204">
        <f>'Income Statment'!CX110</f>
        <v>0</v>
      </c>
      <c r="CZ110" s="204">
        <f>'Income Statment'!CY110</f>
        <v>0</v>
      </c>
      <c r="DA110" s="205">
        <f>'Income Statment'!CZ110</f>
        <v>0</v>
      </c>
      <c r="DB110" s="205">
        <f>'Income Statment'!DA110</f>
        <v>0</v>
      </c>
      <c r="DC110" s="205">
        <f>'Income Statment'!DB110</f>
        <v>0</v>
      </c>
      <c r="DD110" s="196">
        <f>'Income Statment'!DC110</f>
        <v>0</v>
      </c>
      <c r="DE110" s="196">
        <f>'Income Statment'!DD110</f>
        <v>0</v>
      </c>
      <c r="DF110" s="196">
        <f>'Income Statment'!DE110</f>
        <v>0</v>
      </c>
      <c r="DG110" s="206">
        <f>'Income Statment'!DF110</f>
        <v>0</v>
      </c>
      <c r="DH110" s="206">
        <f>'Income Statment'!DG110</f>
        <v>0</v>
      </c>
      <c r="DI110" s="206">
        <f>'Income Statment'!DH110</f>
        <v>0</v>
      </c>
      <c r="DJ110" s="207">
        <f>'Income Statment'!DI110</f>
        <v>0</v>
      </c>
      <c r="DK110" s="207">
        <f>'Income Statment'!DJ110</f>
        <v>0</v>
      </c>
      <c r="DL110" s="207">
        <f>'Income Statment'!DK110</f>
        <v>0</v>
      </c>
      <c r="DM110" s="208">
        <f>'Income Statment'!DL110</f>
        <v>0</v>
      </c>
      <c r="DN110" s="208">
        <f>'Income Statment'!DM110</f>
        <v>0</v>
      </c>
      <c r="DO110" s="208">
        <f>'Income Statment'!DN110</f>
        <v>0</v>
      </c>
      <c r="DP110" s="209">
        <f>'Income Statment'!DO110</f>
        <v>0</v>
      </c>
      <c r="DQ110" s="209">
        <f>'Income Statment'!DP110</f>
        <v>0</v>
      </c>
      <c r="DR110" s="209">
        <f>'Income Statment'!DQ110</f>
        <v>0</v>
      </c>
      <c r="DS110" s="6">
        <f>'Income Statment'!DR110</f>
        <v>0</v>
      </c>
      <c r="DT110" s="6">
        <f>'Income Statment'!DS110</f>
        <v>0</v>
      </c>
      <c r="DU110" s="6">
        <f>'Income Statment'!DT110</f>
        <v>0</v>
      </c>
    </row>
    <row r="111" spans="1:125" x14ac:dyDescent="0.25">
      <c r="A111" s="214" t="str">
        <f t="shared" si="2"/>
        <v>5020607</v>
      </c>
      <c r="B111" t="str">
        <f>'Income Statment'!A111</f>
        <v>5020607-Investment Losses</v>
      </c>
      <c r="C111" s="6">
        <f>'Income Statment'!B111</f>
        <v>0</v>
      </c>
      <c r="D111" s="6">
        <f>'Income Statment'!C111</f>
        <v>0</v>
      </c>
      <c r="E111" s="6">
        <f>'Income Statment'!D111</f>
        <v>0</v>
      </c>
      <c r="F111" s="193">
        <f>'Income Statment'!E111</f>
        <v>0</v>
      </c>
      <c r="G111" s="193">
        <f>'Income Statment'!F111</f>
        <v>0</v>
      </c>
      <c r="H111" s="193">
        <f>'Income Statment'!G111</f>
        <v>0</v>
      </c>
      <c r="I111" s="193">
        <f>'Income Statment'!H111</f>
        <v>0</v>
      </c>
      <c r="J111" s="193">
        <f>'Income Statment'!I111</f>
        <v>0</v>
      </c>
      <c r="K111" s="193">
        <f>'Income Statment'!J111</f>
        <v>0</v>
      </c>
      <c r="L111" s="193">
        <f>'Income Statment'!K111</f>
        <v>0</v>
      </c>
      <c r="M111" s="193">
        <f>'Income Statment'!L111</f>
        <v>0</v>
      </c>
      <c r="N111" s="193">
        <f>'Income Statment'!M111</f>
        <v>0</v>
      </c>
      <c r="O111" s="193">
        <f>'Income Statment'!N111</f>
        <v>0</v>
      </c>
      <c r="P111" s="193">
        <f>'Income Statment'!O111</f>
        <v>0</v>
      </c>
      <c r="Q111" s="193">
        <f>'Income Statment'!P111</f>
        <v>0</v>
      </c>
      <c r="R111" s="193">
        <f>'Income Statment'!Q111</f>
        <v>0</v>
      </c>
      <c r="S111" s="193">
        <f>'Income Statment'!R111</f>
        <v>0</v>
      </c>
      <c r="T111" s="193">
        <f>'Income Statment'!S111</f>
        <v>0</v>
      </c>
      <c r="U111" s="193">
        <f>'Income Statment'!T111</f>
        <v>0</v>
      </c>
      <c r="V111" s="193">
        <f>'Income Statment'!U111</f>
        <v>0</v>
      </c>
      <c r="W111" s="193">
        <f>'Income Statment'!V111</f>
        <v>0</v>
      </c>
      <c r="X111" s="194">
        <f>'Income Statment'!W111</f>
        <v>0</v>
      </c>
      <c r="Y111" s="194">
        <f>'Income Statment'!X111</f>
        <v>0</v>
      </c>
      <c r="Z111" s="194">
        <f>'Income Statment'!Y111</f>
        <v>0</v>
      </c>
      <c r="AA111" s="194">
        <f>'Income Statment'!Z111</f>
        <v>0</v>
      </c>
      <c r="AB111" s="194">
        <f>'Income Statment'!AA111</f>
        <v>0</v>
      </c>
      <c r="AC111" s="194">
        <f>'Income Statment'!AB111</f>
        <v>0</v>
      </c>
      <c r="AD111" s="194">
        <f>'Income Statment'!AC111</f>
        <v>0</v>
      </c>
      <c r="AE111" s="194">
        <f>'Income Statment'!AD111</f>
        <v>0</v>
      </c>
      <c r="AF111" s="194">
        <f>'Income Statment'!AE111</f>
        <v>0</v>
      </c>
      <c r="AG111" s="194">
        <f>'Income Statment'!AF111</f>
        <v>0</v>
      </c>
      <c r="AH111" s="194">
        <f>'Income Statment'!AG111</f>
        <v>0</v>
      </c>
      <c r="AI111" s="194">
        <f>'Income Statment'!AH111</f>
        <v>0</v>
      </c>
      <c r="AJ111" s="194">
        <f>'Income Statment'!AI111</f>
        <v>0</v>
      </c>
      <c r="AK111" s="194">
        <f>'Income Statment'!AJ111</f>
        <v>0</v>
      </c>
      <c r="AL111" s="194">
        <f>'Income Statment'!AK111</f>
        <v>0</v>
      </c>
      <c r="AM111" s="194">
        <f>'Income Statment'!AL111</f>
        <v>0</v>
      </c>
      <c r="AN111" s="194">
        <f>'Income Statment'!AM111</f>
        <v>0</v>
      </c>
      <c r="AO111" s="194">
        <f>'Income Statment'!AN111</f>
        <v>0</v>
      </c>
      <c r="AP111" s="194">
        <f>'Income Statment'!AO111</f>
        <v>0</v>
      </c>
      <c r="AQ111" s="194">
        <f>'Income Statment'!AP111</f>
        <v>0</v>
      </c>
      <c r="AR111" s="194">
        <f>'Income Statment'!AQ111</f>
        <v>0</v>
      </c>
      <c r="AS111" s="194">
        <f>'Income Statment'!AR111</f>
        <v>0</v>
      </c>
      <c r="AT111" s="194">
        <f>'Income Statment'!AS111</f>
        <v>0</v>
      </c>
      <c r="AU111" s="194">
        <f>'Income Statment'!AT111</f>
        <v>0</v>
      </c>
      <c r="AV111" s="194">
        <f>'Income Statment'!AU111</f>
        <v>0</v>
      </c>
      <c r="AW111" s="194">
        <f>'Income Statment'!AV111</f>
        <v>0</v>
      </c>
      <c r="AX111" s="194">
        <f>'Income Statment'!AW111</f>
        <v>0</v>
      </c>
      <c r="AY111" s="194">
        <f>'Income Statment'!AX111</f>
        <v>0</v>
      </c>
      <c r="AZ111" s="194">
        <f>'Income Statment'!AY111</f>
        <v>0</v>
      </c>
      <c r="BA111" s="194">
        <f>'Income Statment'!AZ111</f>
        <v>0</v>
      </c>
      <c r="BB111" s="194">
        <f>'Income Statment'!BA111</f>
        <v>0</v>
      </c>
      <c r="BC111" s="194">
        <f>'Income Statment'!BB111</f>
        <v>0</v>
      </c>
      <c r="BD111" s="194">
        <f>'Income Statment'!BC111</f>
        <v>0</v>
      </c>
      <c r="BE111" s="194">
        <f>'Income Statment'!BD111</f>
        <v>0</v>
      </c>
      <c r="BF111" s="194">
        <f>'Income Statment'!BE111</f>
        <v>0</v>
      </c>
      <c r="BG111" s="194">
        <f>'Income Statment'!BF111</f>
        <v>0</v>
      </c>
      <c r="BH111" s="194">
        <f>'Income Statment'!BG111</f>
        <v>0</v>
      </c>
      <c r="BI111" s="194">
        <f>'Income Statment'!BH111</f>
        <v>0</v>
      </c>
      <c r="BJ111" s="194">
        <f>'Income Statment'!BI111</f>
        <v>0</v>
      </c>
      <c r="BK111" s="194">
        <f>'Income Statment'!BJ111</f>
        <v>0</v>
      </c>
      <c r="BL111" s="194">
        <f>'Income Statment'!BK111</f>
        <v>0</v>
      </c>
      <c r="BM111" s="194">
        <f>'Income Statment'!BL111</f>
        <v>0</v>
      </c>
      <c r="BN111" s="195">
        <f>'Income Statment'!BM111</f>
        <v>0</v>
      </c>
      <c r="BO111" s="195">
        <f>'Income Statment'!BN111</f>
        <v>0</v>
      </c>
      <c r="BP111" s="195">
        <f>'Income Statment'!BO111</f>
        <v>0</v>
      </c>
      <c r="BQ111" s="196">
        <f>'Income Statment'!BP111</f>
        <v>0</v>
      </c>
      <c r="BR111" s="196">
        <f>'Income Statment'!BQ111</f>
        <v>0</v>
      </c>
      <c r="BS111" s="196">
        <f>'Income Statment'!BR111</f>
        <v>0</v>
      </c>
      <c r="BT111" s="197">
        <f>'Income Statment'!BS111</f>
        <v>0</v>
      </c>
      <c r="BU111" s="197">
        <f>'Income Statment'!BT111</f>
        <v>0</v>
      </c>
      <c r="BV111" s="197">
        <f>'Income Statment'!BU111</f>
        <v>0</v>
      </c>
      <c r="BW111" s="198">
        <f>'Income Statment'!BV111</f>
        <v>0</v>
      </c>
      <c r="BX111" s="198">
        <f>'Income Statment'!BW111</f>
        <v>0</v>
      </c>
      <c r="BY111" s="198">
        <f>'Income Statment'!BX111</f>
        <v>0</v>
      </c>
      <c r="BZ111" s="199">
        <f>'Income Statment'!BY111</f>
        <v>0</v>
      </c>
      <c r="CA111" s="199">
        <f>'Income Statment'!BZ111</f>
        <v>0</v>
      </c>
      <c r="CB111" s="199">
        <f>'Income Statment'!CA111</f>
        <v>0</v>
      </c>
      <c r="CC111" s="200">
        <f>'Income Statment'!CB111</f>
        <v>0</v>
      </c>
      <c r="CD111" s="200">
        <f>'Income Statment'!CC111</f>
        <v>0</v>
      </c>
      <c r="CE111" s="200">
        <f>'Income Statment'!CD111</f>
        <v>0</v>
      </c>
      <c r="CF111" s="201">
        <f>'Income Statment'!CE111</f>
        <v>0</v>
      </c>
      <c r="CG111" s="201">
        <f>'Income Statment'!CF111</f>
        <v>0</v>
      </c>
      <c r="CH111" s="201">
        <f>'Income Statment'!CG111</f>
        <v>0</v>
      </c>
      <c r="CI111" s="201">
        <f>'Income Statment'!CH111</f>
        <v>0</v>
      </c>
      <c r="CJ111" s="201">
        <f>'Income Statment'!CI111</f>
        <v>0</v>
      </c>
      <c r="CK111" s="201">
        <f>'Income Statment'!CJ111</f>
        <v>0</v>
      </c>
      <c r="CL111" s="202">
        <f>'Income Statment'!CK111</f>
        <v>0</v>
      </c>
      <c r="CM111" s="202">
        <f>'Income Statment'!CL111</f>
        <v>0</v>
      </c>
      <c r="CN111" s="202">
        <f>'Income Statment'!CM111</f>
        <v>0</v>
      </c>
      <c r="CO111" s="193">
        <f>'Income Statment'!CN111</f>
        <v>0</v>
      </c>
      <c r="CP111" s="193">
        <f>'Income Statment'!CO111</f>
        <v>0</v>
      </c>
      <c r="CQ111" s="193">
        <f>'Income Statment'!CP111</f>
        <v>0</v>
      </c>
      <c r="CR111" s="203">
        <f>'Income Statment'!CQ111</f>
        <v>0</v>
      </c>
      <c r="CS111" s="203">
        <f>'Income Statment'!CR111</f>
        <v>0</v>
      </c>
      <c r="CT111" s="203">
        <f>'Income Statment'!CS111</f>
        <v>0</v>
      </c>
      <c r="CU111" s="194">
        <f>'Income Statment'!CT111</f>
        <v>0</v>
      </c>
      <c r="CV111" s="194">
        <f>'Income Statment'!CU111</f>
        <v>0</v>
      </c>
      <c r="CW111" s="194">
        <f>'Income Statment'!CV111</f>
        <v>0</v>
      </c>
      <c r="CX111" s="204">
        <f>'Income Statment'!CW111</f>
        <v>0</v>
      </c>
      <c r="CY111" s="204">
        <f>'Income Statment'!CX111</f>
        <v>0</v>
      </c>
      <c r="CZ111" s="204">
        <f>'Income Statment'!CY111</f>
        <v>0</v>
      </c>
      <c r="DA111" s="205">
        <f>'Income Statment'!CZ111</f>
        <v>0</v>
      </c>
      <c r="DB111" s="205">
        <f>'Income Statment'!DA111</f>
        <v>0</v>
      </c>
      <c r="DC111" s="205">
        <f>'Income Statment'!DB111</f>
        <v>0</v>
      </c>
      <c r="DD111" s="196">
        <f>'Income Statment'!DC111</f>
        <v>0</v>
      </c>
      <c r="DE111" s="196">
        <f>'Income Statment'!DD111</f>
        <v>0</v>
      </c>
      <c r="DF111" s="196">
        <f>'Income Statment'!DE111</f>
        <v>0</v>
      </c>
      <c r="DG111" s="206">
        <f>'Income Statment'!DF111</f>
        <v>0</v>
      </c>
      <c r="DH111" s="206">
        <f>'Income Statment'!DG111</f>
        <v>0</v>
      </c>
      <c r="DI111" s="206">
        <f>'Income Statment'!DH111</f>
        <v>0</v>
      </c>
      <c r="DJ111" s="207">
        <f>'Income Statment'!DI111</f>
        <v>0</v>
      </c>
      <c r="DK111" s="207">
        <f>'Income Statment'!DJ111</f>
        <v>0</v>
      </c>
      <c r="DL111" s="207">
        <f>'Income Statment'!DK111</f>
        <v>0</v>
      </c>
      <c r="DM111" s="208">
        <f>'Income Statment'!DL111</f>
        <v>0</v>
      </c>
      <c r="DN111" s="208">
        <f>'Income Statment'!DM111</f>
        <v>0</v>
      </c>
      <c r="DO111" s="208">
        <f>'Income Statment'!DN111</f>
        <v>0</v>
      </c>
      <c r="DP111" s="209">
        <f>'Income Statment'!DO111</f>
        <v>0</v>
      </c>
      <c r="DQ111" s="209">
        <f>'Income Statment'!DP111</f>
        <v>0</v>
      </c>
      <c r="DR111" s="209">
        <f>'Income Statment'!DQ111</f>
        <v>0</v>
      </c>
      <c r="DS111" s="6">
        <f>'Income Statment'!DR111</f>
        <v>0</v>
      </c>
      <c r="DT111" s="6">
        <f>'Income Statment'!DS111</f>
        <v>0</v>
      </c>
      <c r="DU111" s="6">
        <f>'Income Statment'!DT111</f>
        <v>0</v>
      </c>
    </row>
    <row r="112" spans="1:125" x14ac:dyDescent="0.25">
      <c r="A112" s="214" t="str">
        <f t="shared" si="2"/>
        <v>5020608</v>
      </c>
      <c r="B112" t="str">
        <f>'Income Statment'!A112</f>
        <v>5020608-Share of Results of Subsidiaries (expenses)</v>
      </c>
      <c r="C112" s="6">
        <f>'Income Statment'!B112</f>
        <v>0</v>
      </c>
      <c r="D112" s="6">
        <f>'Income Statment'!C112</f>
        <v>0</v>
      </c>
      <c r="E112" s="6">
        <f>'Income Statment'!D112</f>
        <v>0</v>
      </c>
      <c r="F112" s="193">
        <f>'Income Statment'!E112</f>
        <v>0</v>
      </c>
      <c r="G112" s="193">
        <f>'Income Statment'!F112</f>
        <v>0</v>
      </c>
      <c r="H112" s="193">
        <f>'Income Statment'!G112</f>
        <v>0</v>
      </c>
      <c r="I112" s="193">
        <f>'Income Statment'!H112</f>
        <v>0</v>
      </c>
      <c r="J112" s="193">
        <f>'Income Statment'!I112</f>
        <v>0</v>
      </c>
      <c r="K112" s="193">
        <f>'Income Statment'!J112</f>
        <v>0</v>
      </c>
      <c r="L112" s="193">
        <f>'Income Statment'!K112</f>
        <v>0</v>
      </c>
      <c r="M112" s="193">
        <f>'Income Statment'!L112</f>
        <v>0</v>
      </c>
      <c r="N112" s="193">
        <f>'Income Statment'!M112</f>
        <v>0</v>
      </c>
      <c r="O112" s="193">
        <f>'Income Statment'!N112</f>
        <v>0</v>
      </c>
      <c r="P112" s="193">
        <f>'Income Statment'!O112</f>
        <v>0</v>
      </c>
      <c r="Q112" s="193">
        <f>'Income Statment'!P112</f>
        <v>0</v>
      </c>
      <c r="R112" s="193">
        <f>'Income Statment'!Q112</f>
        <v>0</v>
      </c>
      <c r="S112" s="193">
        <f>'Income Statment'!R112</f>
        <v>0</v>
      </c>
      <c r="T112" s="193">
        <f>'Income Statment'!S112</f>
        <v>0</v>
      </c>
      <c r="U112" s="193">
        <f>'Income Statment'!T112</f>
        <v>0</v>
      </c>
      <c r="V112" s="193">
        <f>'Income Statment'!U112</f>
        <v>0</v>
      </c>
      <c r="W112" s="193">
        <f>'Income Statment'!V112</f>
        <v>0</v>
      </c>
      <c r="X112" s="194">
        <f>'Income Statment'!W112</f>
        <v>0</v>
      </c>
      <c r="Y112" s="194">
        <f>'Income Statment'!X112</f>
        <v>0</v>
      </c>
      <c r="Z112" s="194">
        <f>'Income Statment'!Y112</f>
        <v>0</v>
      </c>
      <c r="AA112" s="194">
        <f>'Income Statment'!Z112</f>
        <v>0</v>
      </c>
      <c r="AB112" s="194">
        <f>'Income Statment'!AA112</f>
        <v>0</v>
      </c>
      <c r="AC112" s="194">
        <f>'Income Statment'!AB112</f>
        <v>0</v>
      </c>
      <c r="AD112" s="194">
        <f>'Income Statment'!AC112</f>
        <v>0</v>
      </c>
      <c r="AE112" s="194">
        <f>'Income Statment'!AD112</f>
        <v>0</v>
      </c>
      <c r="AF112" s="194">
        <f>'Income Statment'!AE112</f>
        <v>0</v>
      </c>
      <c r="AG112" s="194">
        <f>'Income Statment'!AF112</f>
        <v>0</v>
      </c>
      <c r="AH112" s="194">
        <f>'Income Statment'!AG112</f>
        <v>0</v>
      </c>
      <c r="AI112" s="194">
        <f>'Income Statment'!AH112</f>
        <v>0</v>
      </c>
      <c r="AJ112" s="194">
        <f>'Income Statment'!AI112</f>
        <v>0</v>
      </c>
      <c r="AK112" s="194">
        <f>'Income Statment'!AJ112</f>
        <v>0</v>
      </c>
      <c r="AL112" s="194">
        <f>'Income Statment'!AK112</f>
        <v>0</v>
      </c>
      <c r="AM112" s="194">
        <f>'Income Statment'!AL112</f>
        <v>0</v>
      </c>
      <c r="AN112" s="194">
        <f>'Income Statment'!AM112</f>
        <v>0</v>
      </c>
      <c r="AO112" s="194">
        <f>'Income Statment'!AN112</f>
        <v>0</v>
      </c>
      <c r="AP112" s="194">
        <f>'Income Statment'!AO112</f>
        <v>0</v>
      </c>
      <c r="AQ112" s="194">
        <f>'Income Statment'!AP112</f>
        <v>0</v>
      </c>
      <c r="AR112" s="194">
        <f>'Income Statment'!AQ112</f>
        <v>0</v>
      </c>
      <c r="AS112" s="194">
        <f>'Income Statment'!AR112</f>
        <v>0</v>
      </c>
      <c r="AT112" s="194">
        <f>'Income Statment'!AS112</f>
        <v>0</v>
      </c>
      <c r="AU112" s="194">
        <f>'Income Statment'!AT112</f>
        <v>0</v>
      </c>
      <c r="AV112" s="194">
        <f>'Income Statment'!AU112</f>
        <v>0</v>
      </c>
      <c r="AW112" s="194">
        <f>'Income Statment'!AV112</f>
        <v>0</v>
      </c>
      <c r="AX112" s="194">
        <f>'Income Statment'!AW112</f>
        <v>0</v>
      </c>
      <c r="AY112" s="194">
        <f>'Income Statment'!AX112</f>
        <v>0</v>
      </c>
      <c r="AZ112" s="194">
        <f>'Income Statment'!AY112</f>
        <v>0</v>
      </c>
      <c r="BA112" s="194">
        <f>'Income Statment'!AZ112</f>
        <v>0</v>
      </c>
      <c r="BB112" s="194">
        <f>'Income Statment'!BA112</f>
        <v>0</v>
      </c>
      <c r="BC112" s="194">
        <f>'Income Statment'!BB112</f>
        <v>0</v>
      </c>
      <c r="BD112" s="194">
        <f>'Income Statment'!BC112</f>
        <v>0</v>
      </c>
      <c r="BE112" s="194">
        <f>'Income Statment'!BD112</f>
        <v>0</v>
      </c>
      <c r="BF112" s="194">
        <f>'Income Statment'!BE112</f>
        <v>0</v>
      </c>
      <c r="BG112" s="194">
        <f>'Income Statment'!BF112</f>
        <v>0</v>
      </c>
      <c r="BH112" s="194">
        <f>'Income Statment'!BG112</f>
        <v>0</v>
      </c>
      <c r="BI112" s="194">
        <f>'Income Statment'!BH112</f>
        <v>0</v>
      </c>
      <c r="BJ112" s="194">
        <f>'Income Statment'!BI112</f>
        <v>0</v>
      </c>
      <c r="BK112" s="194">
        <f>'Income Statment'!BJ112</f>
        <v>0</v>
      </c>
      <c r="BL112" s="194">
        <f>'Income Statment'!BK112</f>
        <v>0</v>
      </c>
      <c r="BM112" s="194">
        <f>'Income Statment'!BL112</f>
        <v>0</v>
      </c>
      <c r="BN112" s="195">
        <f>'Income Statment'!BM112</f>
        <v>0</v>
      </c>
      <c r="BO112" s="195">
        <f>'Income Statment'!BN112</f>
        <v>0</v>
      </c>
      <c r="BP112" s="195">
        <f>'Income Statment'!BO112</f>
        <v>0</v>
      </c>
      <c r="BQ112" s="196">
        <f>'Income Statment'!BP112</f>
        <v>0</v>
      </c>
      <c r="BR112" s="196">
        <f>'Income Statment'!BQ112</f>
        <v>0</v>
      </c>
      <c r="BS112" s="196">
        <f>'Income Statment'!BR112</f>
        <v>0</v>
      </c>
      <c r="BT112" s="197">
        <f>'Income Statment'!BS112</f>
        <v>0</v>
      </c>
      <c r="BU112" s="197">
        <f>'Income Statment'!BT112</f>
        <v>0</v>
      </c>
      <c r="BV112" s="197">
        <f>'Income Statment'!BU112</f>
        <v>0</v>
      </c>
      <c r="BW112" s="198">
        <f>'Income Statment'!BV112</f>
        <v>0</v>
      </c>
      <c r="BX112" s="198">
        <f>'Income Statment'!BW112</f>
        <v>0</v>
      </c>
      <c r="BY112" s="198">
        <f>'Income Statment'!BX112</f>
        <v>0</v>
      </c>
      <c r="BZ112" s="199">
        <f>'Income Statment'!BY112</f>
        <v>0</v>
      </c>
      <c r="CA112" s="199">
        <f>'Income Statment'!BZ112</f>
        <v>0</v>
      </c>
      <c r="CB112" s="199">
        <f>'Income Statment'!CA112</f>
        <v>0</v>
      </c>
      <c r="CC112" s="200">
        <f>'Income Statment'!CB112</f>
        <v>0</v>
      </c>
      <c r="CD112" s="200">
        <f>'Income Statment'!CC112</f>
        <v>0</v>
      </c>
      <c r="CE112" s="200">
        <f>'Income Statment'!CD112</f>
        <v>0</v>
      </c>
      <c r="CF112" s="201">
        <f>'Income Statment'!CE112</f>
        <v>0</v>
      </c>
      <c r="CG112" s="201">
        <f>'Income Statment'!CF112</f>
        <v>0</v>
      </c>
      <c r="CH112" s="201">
        <f>'Income Statment'!CG112</f>
        <v>0</v>
      </c>
      <c r="CI112" s="201">
        <f>'Income Statment'!CH112</f>
        <v>0</v>
      </c>
      <c r="CJ112" s="201">
        <f>'Income Statment'!CI112</f>
        <v>0</v>
      </c>
      <c r="CK112" s="201">
        <f>'Income Statment'!CJ112</f>
        <v>0</v>
      </c>
      <c r="CL112" s="202">
        <f>'Income Statment'!CK112</f>
        <v>0</v>
      </c>
      <c r="CM112" s="202">
        <f>'Income Statment'!CL112</f>
        <v>0</v>
      </c>
      <c r="CN112" s="202">
        <f>'Income Statment'!CM112</f>
        <v>0</v>
      </c>
      <c r="CO112" s="193">
        <f>'Income Statment'!CN112</f>
        <v>0</v>
      </c>
      <c r="CP112" s="193">
        <f>'Income Statment'!CO112</f>
        <v>0</v>
      </c>
      <c r="CQ112" s="193">
        <f>'Income Statment'!CP112</f>
        <v>0</v>
      </c>
      <c r="CR112" s="203">
        <f>'Income Statment'!CQ112</f>
        <v>0</v>
      </c>
      <c r="CS112" s="203">
        <f>'Income Statment'!CR112</f>
        <v>0</v>
      </c>
      <c r="CT112" s="203">
        <f>'Income Statment'!CS112</f>
        <v>0</v>
      </c>
      <c r="CU112" s="194">
        <f>'Income Statment'!CT112</f>
        <v>0</v>
      </c>
      <c r="CV112" s="194">
        <f>'Income Statment'!CU112</f>
        <v>0</v>
      </c>
      <c r="CW112" s="194">
        <f>'Income Statment'!CV112</f>
        <v>0</v>
      </c>
      <c r="CX112" s="204">
        <f>'Income Statment'!CW112</f>
        <v>0</v>
      </c>
      <c r="CY112" s="204">
        <f>'Income Statment'!CX112</f>
        <v>0</v>
      </c>
      <c r="CZ112" s="204">
        <f>'Income Statment'!CY112</f>
        <v>0</v>
      </c>
      <c r="DA112" s="205">
        <f>'Income Statment'!CZ112</f>
        <v>0</v>
      </c>
      <c r="DB112" s="205">
        <f>'Income Statment'!DA112</f>
        <v>0</v>
      </c>
      <c r="DC112" s="205">
        <f>'Income Statment'!DB112</f>
        <v>0</v>
      </c>
      <c r="DD112" s="196">
        <f>'Income Statment'!DC112</f>
        <v>0</v>
      </c>
      <c r="DE112" s="196">
        <f>'Income Statment'!DD112</f>
        <v>0</v>
      </c>
      <c r="DF112" s="196">
        <f>'Income Statment'!DE112</f>
        <v>0</v>
      </c>
      <c r="DG112" s="206">
        <f>'Income Statment'!DF112</f>
        <v>0</v>
      </c>
      <c r="DH112" s="206">
        <f>'Income Statment'!DG112</f>
        <v>0</v>
      </c>
      <c r="DI112" s="206">
        <f>'Income Statment'!DH112</f>
        <v>0</v>
      </c>
      <c r="DJ112" s="207">
        <f>'Income Statment'!DI112</f>
        <v>0</v>
      </c>
      <c r="DK112" s="207">
        <f>'Income Statment'!DJ112</f>
        <v>0</v>
      </c>
      <c r="DL112" s="207">
        <f>'Income Statment'!DK112</f>
        <v>0</v>
      </c>
      <c r="DM112" s="208">
        <f>'Income Statment'!DL112</f>
        <v>0</v>
      </c>
      <c r="DN112" s="208">
        <f>'Income Statment'!DM112</f>
        <v>0</v>
      </c>
      <c r="DO112" s="208">
        <f>'Income Statment'!DN112</f>
        <v>0</v>
      </c>
      <c r="DP112" s="209">
        <f>'Income Statment'!DO112</f>
        <v>0</v>
      </c>
      <c r="DQ112" s="209">
        <f>'Income Statment'!DP112</f>
        <v>0</v>
      </c>
      <c r="DR112" s="209">
        <f>'Income Statment'!DQ112</f>
        <v>0</v>
      </c>
      <c r="DS112" s="6">
        <f>'Income Statment'!DR112</f>
        <v>0</v>
      </c>
      <c r="DT112" s="6">
        <f>'Income Statment'!DS112</f>
        <v>0</v>
      </c>
      <c r="DU112" s="6">
        <f>'Income Statment'!DT112</f>
        <v>0</v>
      </c>
    </row>
    <row r="113" spans="1:125" x14ac:dyDescent="0.25">
      <c r="A113" s="214" t="str">
        <f t="shared" si="2"/>
        <v>5020609</v>
      </c>
      <c r="B113" t="str">
        <f>'Income Statment'!A113</f>
        <v>5020609-VAT Expense - Input VAT Non-recoverable - Goods</v>
      </c>
      <c r="C113" s="6">
        <f>'Income Statment'!B113</f>
        <v>0</v>
      </c>
      <c r="D113" s="6">
        <f>'Income Statment'!C113</f>
        <v>0</v>
      </c>
      <c r="E113" s="6">
        <f>'Income Statment'!D113</f>
        <v>0</v>
      </c>
      <c r="F113" s="193">
        <f>'Income Statment'!E113</f>
        <v>0</v>
      </c>
      <c r="G113" s="193">
        <f>'Income Statment'!F113</f>
        <v>0</v>
      </c>
      <c r="H113" s="193">
        <f>'Income Statment'!G113</f>
        <v>0</v>
      </c>
      <c r="I113" s="193">
        <f>'Income Statment'!H113</f>
        <v>0</v>
      </c>
      <c r="J113" s="193">
        <f>'Income Statment'!I113</f>
        <v>0</v>
      </c>
      <c r="K113" s="193">
        <f>'Income Statment'!J113</f>
        <v>0</v>
      </c>
      <c r="L113" s="193">
        <f>'Income Statment'!K113</f>
        <v>0</v>
      </c>
      <c r="M113" s="193">
        <f>'Income Statment'!L113</f>
        <v>0</v>
      </c>
      <c r="N113" s="193">
        <f>'Income Statment'!M113</f>
        <v>0</v>
      </c>
      <c r="O113" s="193">
        <f>'Income Statment'!N113</f>
        <v>0</v>
      </c>
      <c r="P113" s="193">
        <f>'Income Statment'!O113</f>
        <v>0</v>
      </c>
      <c r="Q113" s="193">
        <f>'Income Statment'!P113</f>
        <v>0</v>
      </c>
      <c r="R113" s="193">
        <f>'Income Statment'!Q113</f>
        <v>0</v>
      </c>
      <c r="S113" s="193">
        <f>'Income Statment'!R113</f>
        <v>0</v>
      </c>
      <c r="T113" s="193">
        <f>'Income Statment'!S113</f>
        <v>0</v>
      </c>
      <c r="U113" s="193">
        <f>'Income Statment'!T113</f>
        <v>0</v>
      </c>
      <c r="V113" s="193">
        <f>'Income Statment'!U113</f>
        <v>0</v>
      </c>
      <c r="W113" s="193">
        <f>'Income Statment'!V113</f>
        <v>0</v>
      </c>
      <c r="X113" s="194">
        <f>'Income Statment'!W113</f>
        <v>0</v>
      </c>
      <c r="Y113" s="194">
        <f>'Income Statment'!X113</f>
        <v>0</v>
      </c>
      <c r="Z113" s="194">
        <f>'Income Statment'!Y113</f>
        <v>0</v>
      </c>
      <c r="AA113" s="194">
        <f>'Income Statment'!Z113</f>
        <v>0</v>
      </c>
      <c r="AB113" s="194">
        <f>'Income Statment'!AA113</f>
        <v>0</v>
      </c>
      <c r="AC113" s="194">
        <f>'Income Statment'!AB113</f>
        <v>0</v>
      </c>
      <c r="AD113" s="194">
        <f>'Income Statment'!AC113</f>
        <v>0</v>
      </c>
      <c r="AE113" s="194">
        <f>'Income Statment'!AD113</f>
        <v>0</v>
      </c>
      <c r="AF113" s="194">
        <f>'Income Statment'!AE113</f>
        <v>0</v>
      </c>
      <c r="AG113" s="194">
        <f>'Income Statment'!AF113</f>
        <v>0</v>
      </c>
      <c r="AH113" s="194">
        <f>'Income Statment'!AG113</f>
        <v>0</v>
      </c>
      <c r="AI113" s="194">
        <f>'Income Statment'!AH113</f>
        <v>0</v>
      </c>
      <c r="AJ113" s="194">
        <f>'Income Statment'!AI113</f>
        <v>0</v>
      </c>
      <c r="AK113" s="194">
        <f>'Income Statment'!AJ113</f>
        <v>0</v>
      </c>
      <c r="AL113" s="194">
        <f>'Income Statment'!AK113</f>
        <v>0</v>
      </c>
      <c r="AM113" s="194">
        <f>'Income Statment'!AL113</f>
        <v>0</v>
      </c>
      <c r="AN113" s="194">
        <f>'Income Statment'!AM113</f>
        <v>0</v>
      </c>
      <c r="AO113" s="194">
        <f>'Income Statment'!AN113</f>
        <v>0</v>
      </c>
      <c r="AP113" s="194">
        <f>'Income Statment'!AO113</f>
        <v>0</v>
      </c>
      <c r="AQ113" s="194">
        <f>'Income Statment'!AP113</f>
        <v>0</v>
      </c>
      <c r="AR113" s="194">
        <f>'Income Statment'!AQ113</f>
        <v>0</v>
      </c>
      <c r="AS113" s="194">
        <f>'Income Statment'!AR113</f>
        <v>0</v>
      </c>
      <c r="AT113" s="194">
        <f>'Income Statment'!AS113</f>
        <v>0</v>
      </c>
      <c r="AU113" s="194">
        <f>'Income Statment'!AT113</f>
        <v>0</v>
      </c>
      <c r="AV113" s="194">
        <f>'Income Statment'!AU113</f>
        <v>0</v>
      </c>
      <c r="AW113" s="194">
        <f>'Income Statment'!AV113</f>
        <v>0</v>
      </c>
      <c r="AX113" s="194">
        <f>'Income Statment'!AW113</f>
        <v>0</v>
      </c>
      <c r="AY113" s="194">
        <f>'Income Statment'!AX113</f>
        <v>0</v>
      </c>
      <c r="AZ113" s="194">
        <f>'Income Statment'!AY113</f>
        <v>0</v>
      </c>
      <c r="BA113" s="194">
        <f>'Income Statment'!AZ113</f>
        <v>0</v>
      </c>
      <c r="BB113" s="194">
        <f>'Income Statment'!BA113</f>
        <v>0</v>
      </c>
      <c r="BC113" s="194">
        <f>'Income Statment'!BB113</f>
        <v>0</v>
      </c>
      <c r="BD113" s="194">
        <f>'Income Statment'!BC113</f>
        <v>0</v>
      </c>
      <c r="BE113" s="194">
        <f>'Income Statment'!BD113</f>
        <v>0</v>
      </c>
      <c r="BF113" s="194">
        <f>'Income Statment'!BE113</f>
        <v>0</v>
      </c>
      <c r="BG113" s="194">
        <f>'Income Statment'!BF113</f>
        <v>0</v>
      </c>
      <c r="BH113" s="194">
        <f>'Income Statment'!BG113</f>
        <v>0</v>
      </c>
      <c r="BI113" s="194">
        <f>'Income Statment'!BH113</f>
        <v>0</v>
      </c>
      <c r="BJ113" s="194">
        <f>'Income Statment'!BI113</f>
        <v>0</v>
      </c>
      <c r="BK113" s="194">
        <f>'Income Statment'!BJ113</f>
        <v>0</v>
      </c>
      <c r="BL113" s="194">
        <f>'Income Statment'!BK113</f>
        <v>0</v>
      </c>
      <c r="BM113" s="194">
        <f>'Income Statment'!BL113</f>
        <v>0</v>
      </c>
      <c r="BN113" s="195">
        <f>'Income Statment'!BM113</f>
        <v>0</v>
      </c>
      <c r="BO113" s="195">
        <f>'Income Statment'!BN113</f>
        <v>0</v>
      </c>
      <c r="BP113" s="195">
        <f>'Income Statment'!BO113</f>
        <v>0</v>
      </c>
      <c r="BQ113" s="196">
        <f>'Income Statment'!BP113</f>
        <v>0</v>
      </c>
      <c r="BR113" s="196">
        <f>'Income Statment'!BQ113</f>
        <v>0</v>
      </c>
      <c r="BS113" s="196">
        <f>'Income Statment'!BR113</f>
        <v>0</v>
      </c>
      <c r="BT113" s="197">
        <f>'Income Statment'!BS113</f>
        <v>0</v>
      </c>
      <c r="BU113" s="197">
        <f>'Income Statment'!BT113</f>
        <v>0</v>
      </c>
      <c r="BV113" s="197">
        <f>'Income Statment'!BU113</f>
        <v>0</v>
      </c>
      <c r="BW113" s="198">
        <f>'Income Statment'!BV113</f>
        <v>0</v>
      </c>
      <c r="BX113" s="198">
        <f>'Income Statment'!BW113</f>
        <v>0</v>
      </c>
      <c r="BY113" s="198">
        <f>'Income Statment'!BX113</f>
        <v>0</v>
      </c>
      <c r="BZ113" s="199">
        <f>'Income Statment'!BY113</f>
        <v>0</v>
      </c>
      <c r="CA113" s="199">
        <f>'Income Statment'!BZ113</f>
        <v>0</v>
      </c>
      <c r="CB113" s="199">
        <f>'Income Statment'!CA113</f>
        <v>0</v>
      </c>
      <c r="CC113" s="200">
        <f>'Income Statment'!CB113</f>
        <v>0</v>
      </c>
      <c r="CD113" s="200">
        <f>'Income Statment'!CC113</f>
        <v>0</v>
      </c>
      <c r="CE113" s="200">
        <f>'Income Statment'!CD113</f>
        <v>0</v>
      </c>
      <c r="CF113" s="201">
        <f>'Income Statment'!CE113</f>
        <v>0</v>
      </c>
      <c r="CG113" s="201">
        <f>'Income Statment'!CF113</f>
        <v>0</v>
      </c>
      <c r="CH113" s="201">
        <f>'Income Statment'!CG113</f>
        <v>0</v>
      </c>
      <c r="CI113" s="201">
        <f>'Income Statment'!CH113</f>
        <v>0</v>
      </c>
      <c r="CJ113" s="201">
        <f>'Income Statment'!CI113</f>
        <v>0</v>
      </c>
      <c r="CK113" s="201">
        <f>'Income Statment'!CJ113</f>
        <v>0</v>
      </c>
      <c r="CL113" s="202">
        <f>'Income Statment'!CK113</f>
        <v>0</v>
      </c>
      <c r="CM113" s="202">
        <f>'Income Statment'!CL113</f>
        <v>0</v>
      </c>
      <c r="CN113" s="202">
        <f>'Income Statment'!CM113</f>
        <v>0</v>
      </c>
      <c r="CO113" s="193">
        <f>'Income Statment'!CN113</f>
        <v>0</v>
      </c>
      <c r="CP113" s="193">
        <f>'Income Statment'!CO113</f>
        <v>0</v>
      </c>
      <c r="CQ113" s="193">
        <f>'Income Statment'!CP113</f>
        <v>0</v>
      </c>
      <c r="CR113" s="203">
        <f>'Income Statment'!CQ113</f>
        <v>0</v>
      </c>
      <c r="CS113" s="203">
        <f>'Income Statment'!CR113</f>
        <v>0</v>
      </c>
      <c r="CT113" s="203">
        <f>'Income Statment'!CS113</f>
        <v>0</v>
      </c>
      <c r="CU113" s="194">
        <f>'Income Statment'!CT113</f>
        <v>0</v>
      </c>
      <c r="CV113" s="194">
        <f>'Income Statment'!CU113</f>
        <v>0</v>
      </c>
      <c r="CW113" s="194">
        <f>'Income Statment'!CV113</f>
        <v>0</v>
      </c>
      <c r="CX113" s="204">
        <f>'Income Statment'!CW113</f>
        <v>0</v>
      </c>
      <c r="CY113" s="204">
        <f>'Income Statment'!CX113</f>
        <v>0</v>
      </c>
      <c r="CZ113" s="204">
        <f>'Income Statment'!CY113</f>
        <v>0</v>
      </c>
      <c r="DA113" s="205">
        <f>'Income Statment'!CZ113</f>
        <v>0</v>
      </c>
      <c r="DB113" s="205">
        <f>'Income Statment'!DA113</f>
        <v>0</v>
      </c>
      <c r="DC113" s="205">
        <f>'Income Statment'!DB113</f>
        <v>0</v>
      </c>
      <c r="DD113" s="196">
        <f>'Income Statment'!DC113</f>
        <v>0</v>
      </c>
      <c r="DE113" s="196">
        <f>'Income Statment'!DD113</f>
        <v>0</v>
      </c>
      <c r="DF113" s="196">
        <f>'Income Statment'!DE113</f>
        <v>0</v>
      </c>
      <c r="DG113" s="206">
        <f>'Income Statment'!DF113</f>
        <v>0</v>
      </c>
      <c r="DH113" s="206">
        <f>'Income Statment'!DG113</f>
        <v>0</v>
      </c>
      <c r="DI113" s="206">
        <f>'Income Statment'!DH113</f>
        <v>0</v>
      </c>
      <c r="DJ113" s="207">
        <f>'Income Statment'!DI113</f>
        <v>0</v>
      </c>
      <c r="DK113" s="207">
        <f>'Income Statment'!DJ113</f>
        <v>0</v>
      </c>
      <c r="DL113" s="207">
        <f>'Income Statment'!DK113</f>
        <v>0</v>
      </c>
      <c r="DM113" s="208">
        <f>'Income Statment'!DL113</f>
        <v>0</v>
      </c>
      <c r="DN113" s="208">
        <f>'Income Statment'!DM113</f>
        <v>0</v>
      </c>
      <c r="DO113" s="208">
        <f>'Income Statment'!DN113</f>
        <v>0</v>
      </c>
      <c r="DP113" s="209">
        <f>'Income Statment'!DO113</f>
        <v>0</v>
      </c>
      <c r="DQ113" s="209">
        <f>'Income Statment'!DP113</f>
        <v>0</v>
      </c>
      <c r="DR113" s="209">
        <f>'Income Statment'!DQ113</f>
        <v>0</v>
      </c>
      <c r="DS113" s="6">
        <f>'Income Statment'!DR113</f>
        <v>0</v>
      </c>
      <c r="DT113" s="6">
        <f>'Income Statment'!DS113</f>
        <v>0</v>
      </c>
      <c r="DU113" s="6">
        <f>'Income Statment'!DT113</f>
        <v>0</v>
      </c>
    </row>
    <row r="114" spans="1:125" x14ac:dyDescent="0.25">
      <c r="A114" s="214" t="str">
        <f t="shared" si="2"/>
        <v>5020610</v>
      </c>
      <c r="B114" t="str">
        <f>'Income Statment'!A114</f>
        <v>5020610-VAT Expense - Input VAT Non-recoverable - Services</v>
      </c>
      <c r="C114" s="6">
        <f>'Income Statment'!B114</f>
        <v>0</v>
      </c>
      <c r="D114" s="6">
        <f>'Income Statment'!C114</f>
        <v>0</v>
      </c>
      <c r="E114" s="6">
        <f>'Income Statment'!D114</f>
        <v>0</v>
      </c>
      <c r="F114" s="193">
        <f>'Income Statment'!E114</f>
        <v>0</v>
      </c>
      <c r="G114" s="193">
        <f>'Income Statment'!F114</f>
        <v>0</v>
      </c>
      <c r="H114" s="193">
        <f>'Income Statment'!G114</f>
        <v>0</v>
      </c>
      <c r="I114" s="193">
        <f>'Income Statment'!H114</f>
        <v>0</v>
      </c>
      <c r="J114" s="193">
        <f>'Income Statment'!I114</f>
        <v>0</v>
      </c>
      <c r="K114" s="193">
        <f>'Income Statment'!J114</f>
        <v>0</v>
      </c>
      <c r="L114" s="193">
        <f>'Income Statment'!K114</f>
        <v>0</v>
      </c>
      <c r="M114" s="193">
        <f>'Income Statment'!L114</f>
        <v>0</v>
      </c>
      <c r="N114" s="193">
        <f>'Income Statment'!M114</f>
        <v>0</v>
      </c>
      <c r="O114" s="193">
        <f>'Income Statment'!N114</f>
        <v>0</v>
      </c>
      <c r="P114" s="193">
        <f>'Income Statment'!O114</f>
        <v>0</v>
      </c>
      <c r="Q114" s="193">
        <f>'Income Statment'!P114</f>
        <v>0</v>
      </c>
      <c r="R114" s="193">
        <f>'Income Statment'!Q114</f>
        <v>0</v>
      </c>
      <c r="S114" s="193">
        <f>'Income Statment'!R114</f>
        <v>0</v>
      </c>
      <c r="T114" s="193">
        <f>'Income Statment'!S114</f>
        <v>0</v>
      </c>
      <c r="U114" s="193">
        <f>'Income Statment'!T114</f>
        <v>0</v>
      </c>
      <c r="V114" s="193">
        <f>'Income Statment'!U114</f>
        <v>0</v>
      </c>
      <c r="W114" s="193">
        <f>'Income Statment'!V114</f>
        <v>0</v>
      </c>
      <c r="X114" s="194">
        <f>'Income Statment'!W114</f>
        <v>0</v>
      </c>
      <c r="Y114" s="194">
        <f>'Income Statment'!X114</f>
        <v>0</v>
      </c>
      <c r="Z114" s="194">
        <f>'Income Statment'!Y114</f>
        <v>0</v>
      </c>
      <c r="AA114" s="194">
        <f>'Income Statment'!Z114</f>
        <v>0</v>
      </c>
      <c r="AB114" s="194">
        <f>'Income Statment'!AA114</f>
        <v>0</v>
      </c>
      <c r="AC114" s="194">
        <f>'Income Statment'!AB114</f>
        <v>0</v>
      </c>
      <c r="AD114" s="194">
        <f>'Income Statment'!AC114</f>
        <v>0</v>
      </c>
      <c r="AE114" s="194">
        <f>'Income Statment'!AD114</f>
        <v>0</v>
      </c>
      <c r="AF114" s="194">
        <f>'Income Statment'!AE114</f>
        <v>0</v>
      </c>
      <c r="AG114" s="194">
        <f>'Income Statment'!AF114</f>
        <v>0</v>
      </c>
      <c r="AH114" s="194">
        <f>'Income Statment'!AG114</f>
        <v>0</v>
      </c>
      <c r="AI114" s="194">
        <f>'Income Statment'!AH114</f>
        <v>0</v>
      </c>
      <c r="AJ114" s="194">
        <f>'Income Statment'!AI114</f>
        <v>0</v>
      </c>
      <c r="AK114" s="194">
        <f>'Income Statment'!AJ114</f>
        <v>0</v>
      </c>
      <c r="AL114" s="194">
        <f>'Income Statment'!AK114</f>
        <v>0</v>
      </c>
      <c r="AM114" s="194">
        <f>'Income Statment'!AL114</f>
        <v>0</v>
      </c>
      <c r="AN114" s="194">
        <f>'Income Statment'!AM114</f>
        <v>0</v>
      </c>
      <c r="AO114" s="194">
        <f>'Income Statment'!AN114</f>
        <v>0</v>
      </c>
      <c r="AP114" s="194">
        <f>'Income Statment'!AO114</f>
        <v>0</v>
      </c>
      <c r="AQ114" s="194">
        <f>'Income Statment'!AP114</f>
        <v>0</v>
      </c>
      <c r="AR114" s="194">
        <f>'Income Statment'!AQ114</f>
        <v>0</v>
      </c>
      <c r="AS114" s="194">
        <f>'Income Statment'!AR114</f>
        <v>0</v>
      </c>
      <c r="AT114" s="194">
        <f>'Income Statment'!AS114</f>
        <v>0</v>
      </c>
      <c r="AU114" s="194">
        <f>'Income Statment'!AT114</f>
        <v>0</v>
      </c>
      <c r="AV114" s="194">
        <f>'Income Statment'!AU114</f>
        <v>0</v>
      </c>
      <c r="AW114" s="194">
        <f>'Income Statment'!AV114</f>
        <v>0</v>
      </c>
      <c r="AX114" s="194">
        <f>'Income Statment'!AW114</f>
        <v>0</v>
      </c>
      <c r="AY114" s="194">
        <f>'Income Statment'!AX114</f>
        <v>0</v>
      </c>
      <c r="AZ114" s="194">
        <f>'Income Statment'!AY114</f>
        <v>0</v>
      </c>
      <c r="BA114" s="194">
        <f>'Income Statment'!AZ114</f>
        <v>0</v>
      </c>
      <c r="BB114" s="194">
        <f>'Income Statment'!BA114</f>
        <v>0</v>
      </c>
      <c r="BC114" s="194">
        <f>'Income Statment'!BB114</f>
        <v>0</v>
      </c>
      <c r="BD114" s="194">
        <f>'Income Statment'!BC114</f>
        <v>0</v>
      </c>
      <c r="BE114" s="194">
        <f>'Income Statment'!BD114</f>
        <v>0</v>
      </c>
      <c r="BF114" s="194">
        <f>'Income Statment'!BE114</f>
        <v>0</v>
      </c>
      <c r="BG114" s="194">
        <f>'Income Statment'!BF114</f>
        <v>0</v>
      </c>
      <c r="BH114" s="194">
        <f>'Income Statment'!BG114</f>
        <v>0</v>
      </c>
      <c r="BI114" s="194">
        <f>'Income Statment'!BH114</f>
        <v>0</v>
      </c>
      <c r="BJ114" s="194">
        <f>'Income Statment'!BI114</f>
        <v>0</v>
      </c>
      <c r="BK114" s="194">
        <f>'Income Statment'!BJ114</f>
        <v>0</v>
      </c>
      <c r="BL114" s="194">
        <f>'Income Statment'!BK114</f>
        <v>0</v>
      </c>
      <c r="BM114" s="194">
        <f>'Income Statment'!BL114</f>
        <v>0</v>
      </c>
      <c r="BN114" s="195">
        <f>'Income Statment'!BM114</f>
        <v>0</v>
      </c>
      <c r="BO114" s="195">
        <f>'Income Statment'!BN114</f>
        <v>0</v>
      </c>
      <c r="BP114" s="195">
        <f>'Income Statment'!BO114</f>
        <v>0</v>
      </c>
      <c r="BQ114" s="196">
        <f>'Income Statment'!BP114</f>
        <v>0</v>
      </c>
      <c r="BR114" s="196">
        <f>'Income Statment'!BQ114</f>
        <v>0</v>
      </c>
      <c r="BS114" s="196">
        <f>'Income Statment'!BR114</f>
        <v>0</v>
      </c>
      <c r="BT114" s="197">
        <f>'Income Statment'!BS114</f>
        <v>0</v>
      </c>
      <c r="BU114" s="197">
        <f>'Income Statment'!BT114</f>
        <v>0</v>
      </c>
      <c r="BV114" s="197">
        <f>'Income Statment'!BU114</f>
        <v>0</v>
      </c>
      <c r="BW114" s="198">
        <f>'Income Statment'!BV114</f>
        <v>0</v>
      </c>
      <c r="BX114" s="198">
        <f>'Income Statment'!BW114</f>
        <v>0</v>
      </c>
      <c r="BY114" s="198">
        <f>'Income Statment'!BX114</f>
        <v>0</v>
      </c>
      <c r="BZ114" s="199">
        <f>'Income Statment'!BY114</f>
        <v>0</v>
      </c>
      <c r="CA114" s="199">
        <f>'Income Statment'!BZ114</f>
        <v>0</v>
      </c>
      <c r="CB114" s="199">
        <f>'Income Statment'!CA114</f>
        <v>0</v>
      </c>
      <c r="CC114" s="200">
        <f>'Income Statment'!CB114</f>
        <v>0</v>
      </c>
      <c r="CD114" s="200">
        <f>'Income Statment'!CC114</f>
        <v>0</v>
      </c>
      <c r="CE114" s="200">
        <f>'Income Statment'!CD114</f>
        <v>0</v>
      </c>
      <c r="CF114" s="201">
        <f>'Income Statment'!CE114</f>
        <v>0</v>
      </c>
      <c r="CG114" s="201">
        <f>'Income Statment'!CF114</f>
        <v>0</v>
      </c>
      <c r="CH114" s="201">
        <f>'Income Statment'!CG114</f>
        <v>0</v>
      </c>
      <c r="CI114" s="201">
        <f>'Income Statment'!CH114</f>
        <v>0</v>
      </c>
      <c r="CJ114" s="201">
        <f>'Income Statment'!CI114</f>
        <v>0</v>
      </c>
      <c r="CK114" s="201">
        <f>'Income Statment'!CJ114</f>
        <v>0</v>
      </c>
      <c r="CL114" s="202">
        <f>'Income Statment'!CK114</f>
        <v>0</v>
      </c>
      <c r="CM114" s="202">
        <f>'Income Statment'!CL114</f>
        <v>0</v>
      </c>
      <c r="CN114" s="202">
        <f>'Income Statment'!CM114</f>
        <v>0</v>
      </c>
      <c r="CO114" s="193">
        <f>'Income Statment'!CN114</f>
        <v>0</v>
      </c>
      <c r="CP114" s="193">
        <f>'Income Statment'!CO114</f>
        <v>0</v>
      </c>
      <c r="CQ114" s="193">
        <f>'Income Statment'!CP114</f>
        <v>0</v>
      </c>
      <c r="CR114" s="203">
        <f>'Income Statment'!CQ114</f>
        <v>0</v>
      </c>
      <c r="CS114" s="203">
        <f>'Income Statment'!CR114</f>
        <v>0</v>
      </c>
      <c r="CT114" s="203">
        <f>'Income Statment'!CS114</f>
        <v>0</v>
      </c>
      <c r="CU114" s="194">
        <f>'Income Statment'!CT114</f>
        <v>0</v>
      </c>
      <c r="CV114" s="194">
        <f>'Income Statment'!CU114</f>
        <v>0</v>
      </c>
      <c r="CW114" s="194">
        <f>'Income Statment'!CV114</f>
        <v>0</v>
      </c>
      <c r="CX114" s="204">
        <f>'Income Statment'!CW114</f>
        <v>0</v>
      </c>
      <c r="CY114" s="204">
        <f>'Income Statment'!CX114</f>
        <v>0</v>
      </c>
      <c r="CZ114" s="204">
        <f>'Income Statment'!CY114</f>
        <v>0</v>
      </c>
      <c r="DA114" s="205">
        <f>'Income Statment'!CZ114</f>
        <v>0</v>
      </c>
      <c r="DB114" s="205">
        <f>'Income Statment'!DA114</f>
        <v>0</v>
      </c>
      <c r="DC114" s="205">
        <f>'Income Statment'!DB114</f>
        <v>0</v>
      </c>
      <c r="DD114" s="196">
        <f>'Income Statment'!DC114</f>
        <v>0</v>
      </c>
      <c r="DE114" s="196">
        <f>'Income Statment'!DD114</f>
        <v>0</v>
      </c>
      <c r="DF114" s="196">
        <f>'Income Statment'!DE114</f>
        <v>0</v>
      </c>
      <c r="DG114" s="206">
        <f>'Income Statment'!DF114</f>
        <v>0</v>
      </c>
      <c r="DH114" s="206">
        <f>'Income Statment'!DG114</f>
        <v>0</v>
      </c>
      <c r="DI114" s="206">
        <f>'Income Statment'!DH114</f>
        <v>0</v>
      </c>
      <c r="DJ114" s="207">
        <f>'Income Statment'!DI114</f>
        <v>0</v>
      </c>
      <c r="DK114" s="207">
        <f>'Income Statment'!DJ114</f>
        <v>0</v>
      </c>
      <c r="DL114" s="207">
        <f>'Income Statment'!DK114</f>
        <v>0</v>
      </c>
      <c r="DM114" s="208">
        <f>'Income Statment'!DL114</f>
        <v>0</v>
      </c>
      <c r="DN114" s="208">
        <f>'Income Statment'!DM114</f>
        <v>0</v>
      </c>
      <c r="DO114" s="208">
        <f>'Income Statment'!DN114</f>
        <v>0</v>
      </c>
      <c r="DP114" s="209">
        <f>'Income Statment'!DO114</f>
        <v>0</v>
      </c>
      <c r="DQ114" s="209">
        <f>'Income Statment'!DP114</f>
        <v>0</v>
      </c>
      <c r="DR114" s="209">
        <f>'Income Statment'!DQ114</f>
        <v>0</v>
      </c>
      <c r="DS114" s="6">
        <f>'Income Statment'!DR114</f>
        <v>0</v>
      </c>
      <c r="DT114" s="6">
        <f>'Income Statment'!DS114</f>
        <v>0</v>
      </c>
      <c r="DU114" s="6">
        <f>'Income Statment'!DT114</f>
        <v>0</v>
      </c>
    </row>
    <row r="115" spans="1:125" x14ac:dyDescent="0.25">
      <c r="A115" s="214" t="str">
        <f t="shared" si="2"/>
        <v>5020611</v>
      </c>
      <c r="B115" t="str">
        <f>'Income Statment'!A115</f>
        <v>5020611-VAT Expense - Input VAT on Non Recoverable under RCM - Import of Goods</v>
      </c>
      <c r="C115" s="6">
        <f>'Income Statment'!B115</f>
        <v>0</v>
      </c>
      <c r="D115" s="6">
        <f>'Income Statment'!C115</f>
        <v>0</v>
      </c>
      <c r="E115" s="6">
        <f>'Income Statment'!D115</f>
        <v>0</v>
      </c>
      <c r="F115" s="193">
        <f>'Income Statment'!E115</f>
        <v>0</v>
      </c>
      <c r="G115" s="193">
        <f>'Income Statment'!F115</f>
        <v>0</v>
      </c>
      <c r="H115" s="193">
        <f>'Income Statment'!G115</f>
        <v>0</v>
      </c>
      <c r="I115" s="193">
        <f>'Income Statment'!H115</f>
        <v>0</v>
      </c>
      <c r="J115" s="193">
        <f>'Income Statment'!I115</f>
        <v>0</v>
      </c>
      <c r="K115" s="193">
        <f>'Income Statment'!J115</f>
        <v>0</v>
      </c>
      <c r="L115" s="193">
        <f>'Income Statment'!K115</f>
        <v>0</v>
      </c>
      <c r="M115" s="193">
        <f>'Income Statment'!L115</f>
        <v>0</v>
      </c>
      <c r="N115" s="193">
        <f>'Income Statment'!M115</f>
        <v>0</v>
      </c>
      <c r="O115" s="193">
        <f>'Income Statment'!N115</f>
        <v>0</v>
      </c>
      <c r="P115" s="193">
        <f>'Income Statment'!O115</f>
        <v>0</v>
      </c>
      <c r="Q115" s="193">
        <f>'Income Statment'!P115</f>
        <v>0</v>
      </c>
      <c r="R115" s="193">
        <f>'Income Statment'!Q115</f>
        <v>0</v>
      </c>
      <c r="S115" s="193">
        <f>'Income Statment'!R115</f>
        <v>0</v>
      </c>
      <c r="T115" s="193">
        <f>'Income Statment'!S115</f>
        <v>0</v>
      </c>
      <c r="U115" s="193">
        <f>'Income Statment'!T115</f>
        <v>0</v>
      </c>
      <c r="V115" s="193">
        <f>'Income Statment'!U115</f>
        <v>0</v>
      </c>
      <c r="W115" s="193">
        <f>'Income Statment'!V115</f>
        <v>0</v>
      </c>
      <c r="X115" s="194">
        <f>'Income Statment'!W115</f>
        <v>0</v>
      </c>
      <c r="Y115" s="194">
        <f>'Income Statment'!X115</f>
        <v>0</v>
      </c>
      <c r="Z115" s="194">
        <f>'Income Statment'!Y115</f>
        <v>0</v>
      </c>
      <c r="AA115" s="194">
        <f>'Income Statment'!Z115</f>
        <v>0</v>
      </c>
      <c r="AB115" s="194">
        <f>'Income Statment'!AA115</f>
        <v>0</v>
      </c>
      <c r="AC115" s="194">
        <f>'Income Statment'!AB115</f>
        <v>0</v>
      </c>
      <c r="AD115" s="194">
        <f>'Income Statment'!AC115</f>
        <v>0</v>
      </c>
      <c r="AE115" s="194">
        <f>'Income Statment'!AD115</f>
        <v>0</v>
      </c>
      <c r="AF115" s="194">
        <f>'Income Statment'!AE115</f>
        <v>0</v>
      </c>
      <c r="AG115" s="194">
        <f>'Income Statment'!AF115</f>
        <v>0</v>
      </c>
      <c r="AH115" s="194">
        <f>'Income Statment'!AG115</f>
        <v>0</v>
      </c>
      <c r="AI115" s="194">
        <f>'Income Statment'!AH115</f>
        <v>0</v>
      </c>
      <c r="AJ115" s="194">
        <f>'Income Statment'!AI115</f>
        <v>0</v>
      </c>
      <c r="AK115" s="194">
        <f>'Income Statment'!AJ115</f>
        <v>0</v>
      </c>
      <c r="AL115" s="194">
        <f>'Income Statment'!AK115</f>
        <v>0</v>
      </c>
      <c r="AM115" s="194">
        <f>'Income Statment'!AL115</f>
        <v>0</v>
      </c>
      <c r="AN115" s="194">
        <f>'Income Statment'!AM115</f>
        <v>0</v>
      </c>
      <c r="AO115" s="194">
        <f>'Income Statment'!AN115</f>
        <v>0</v>
      </c>
      <c r="AP115" s="194">
        <f>'Income Statment'!AO115</f>
        <v>0</v>
      </c>
      <c r="AQ115" s="194">
        <f>'Income Statment'!AP115</f>
        <v>0</v>
      </c>
      <c r="AR115" s="194">
        <f>'Income Statment'!AQ115</f>
        <v>0</v>
      </c>
      <c r="AS115" s="194">
        <f>'Income Statment'!AR115</f>
        <v>0</v>
      </c>
      <c r="AT115" s="194">
        <f>'Income Statment'!AS115</f>
        <v>0</v>
      </c>
      <c r="AU115" s="194">
        <f>'Income Statment'!AT115</f>
        <v>0</v>
      </c>
      <c r="AV115" s="194">
        <f>'Income Statment'!AU115</f>
        <v>0</v>
      </c>
      <c r="AW115" s="194">
        <f>'Income Statment'!AV115</f>
        <v>0</v>
      </c>
      <c r="AX115" s="194">
        <f>'Income Statment'!AW115</f>
        <v>0</v>
      </c>
      <c r="AY115" s="194">
        <f>'Income Statment'!AX115</f>
        <v>0</v>
      </c>
      <c r="AZ115" s="194">
        <f>'Income Statment'!AY115</f>
        <v>0</v>
      </c>
      <c r="BA115" s="194">
        <f>'Income Statment'!AZ115</f>
        <v>0</v>
      </c>
      <c r="BB115" s="194">
        <f>'Income Statment'!BA115</f>
        <v>0</v>
      </c>
      <c r="BC115" s="194">
        <f>'Income Statment'!BB115</f>
        <v>0</v>
      </c>
      <c r="BD115" s="194">
        <f>'Income Statment'!BC115</f>
        <v>0</v>
      </c>
      <c r="BE115" s="194">
        <f>'Income Statment'!BD115</f>
        <v>0</v>
      </c>
      <c r="BF115" s="194">
        <f>'Income Statment'!BE115</f>
        <v>0</v>
      </c>
      <c r="BG115" s="194">
        <f>'Income Statment'!BF115</f>
        <v>0</v>
      </c>
      <c r="BH115" s="194">
        <f>'Income Statment'!BG115</f>
        <v>0</v>
      </c>
      <c r="BI115" s="194">
        <f>'Income Statment'!BH115</f>
        <v>0</v>
      </c>
      <c r="BJ115" s="194">
        <f>'Income Statment'!BI115</f>
        <v>0</v>
      </c>
      <c r="BK115" s="194">
        <f>'Income Statment'!BJ115</f>
        <v>0</v>
      </c>
      <c r="BL115" s="194">
        <f>'Income Statment'!BK115</f>
        <v>0</v>
      </c>
      <c r="BM115" s="194">
        <f>'Income Statment'!BL115</f>
        <v>0</v>
      </c>
      <c r="BN115" s="195">
        <f>'Income Statment'!BM115</f>
        <v>0</v>
      </c>
      <c r="BO115" s="195">
        <f>'Income Statment'!BN115</f>
        <v>0</v>
      </c>
      <c r="BP115" s="195">
        <f>'Income Statment'!BO115</f>
        <v>0</v>
      </c>
      <c r="BQ115" s="196">
        <f>'Income Statment'!BP115</f>
        <v>0</v>
      </c>
      <c r="BR115" s="196">
        <f>'Income Statment'!BQ115</f>
        <v>0</v>
      </c>
      <c r="BS115" s="196">
        <f>'Income Statment'!BR115</f>
        <v>0</v>
      </c>
      <c r="BT115" s="197">
        <f>'Income Statment'!BS115</f>
        <v>0</v>
      </c>
      <c r="BU115" s="197">
        <f>'Income Statment'!BT115</f>
        <v>0</v>
      </c>
      <c r="BV115" s="197">
        <f>'Income Statment'!BU115</f>
        <v>0</v>
      </c>
      <c r="BW115" s="198">
        <f>'Income Statment'!BV115</f>
        <v>0</v>
      </c>
      <c r="BX115" s="198">
        <f>'Income Statment'!BW115</f>
        <v>0</v>
      </c>
      <c r="BY115" s="198">
        <f>'Income Statment'!BX115</f>
        <v>0</v>
      </c>
      <c r="BZ115" s="199">
        <f>'Income Statment'!BY115</f>
        <v>0</v>
      </c>
      <c r="CA115" s="199">
        <f>'Income Statment'!BZ115</f>
        <v>0</v>
      </c>
      <c r="CB115" s="199">
        <f>'Income Statment'!CA115</f>
        <v>0</v>
      </c>
      <c r="CC115" s="200">
        <f>'Income Statment'!CB115</f>
        <v>0</v>
      </c>
      <c r="CD115" s="200">
        <f>'Income Statment'!CC115</f>
        <v>0</v>
      </c>
      <c r="CE115" s="200">
        <f>'Income Statment'!CD115</f>
        <v>0</v>
      </c>
      <c r="CF115" s="201">
        <f>'Income Statment'!CE115</f>
        <v>0</v>
      </c>
      <c r="CG115" s="201">
        <f>'Income Statment'!CF115</f>
        <v>0</v>
      </c>
      <c r="CH115" s="201">
        <f>'Income Statment'!CG115</f>
        <v>0</v>
      </c>
      <c r="CI115" s="201">
        <f>'Income Statment'!CH115</f>
        <v>0</v>
      </c>
      <c r="CJ115" s="201">
        <f>'Income Statment'!CI115</f>
        <v>0</v>
      </c>
      <c r="CK115" s="201">
        <f>'Income Statment'!CJ115</f>
        <v>0</v>
      </c>
      <c r="CL115" s="202">
        <f>'Income Statment'!CK115</f>
        <v>0</v>
      </c>
      <c r="CM115" s="202">
        <f>'Income Statment'!CL115</f>
        <v>0</v>
      </c>
      <c r="CN115" s="202">
        <f>'Income Statment'!CM115</f>
        <v>0</v>
      </c>
      <c r="CO115" s="193">
        <f>'Income Statment'!CN115</f>
        <v>0</v>
      </c>
      <c r="CP115" s="193">
        <f>'Income Statment'!CO115</f>
        <v>0</v>
      </c>
      <c r="CQ115" s="193">
        <f>'Income Statment'!CP115</f>
        <v>0</v>
      </c>
      <c r="CR115" s="203">
        <f>'Income Statment'!CQ115</f>
        <v>0</v>
      </c>
      <c r="CS115" s="203">
        <f>'Income Statment'!CR115</f>
        <v>0</v>
      </c>
      <c r="CT115" s="203">
        <f>'Income Statment'!CS115</f>
        <v>0</v>
      </c>
      <c r="CU115" s="194">
        <f>'Income Statment'!CT115</f>
        <v>0</v>
      </c>
      <c r="CV115" s="194">
        <f>'Income Statment'!CU115</f>
        <v>0</v>
      </c>
      <c r="CW115" s="194">
        <f>'Income Statment'!CV115</f>
        <v>0</v>
      </c>
      <c r="CX115" s="204">
        <f>'Income Statment'!CW115</f>
        <v>0</v>
      </c>
      <c r="CY115" s="204">
        <f>'Income Statment'!CX115</f>
        <v>0</v>
      </c>
      <c r="CZ115" s="204">
        <f>'Income Statment'!CY115</f>
        <v>0</v>
      </c>
      <c r="DA115" s="205">
        <f>'Income Statment'!CZ115</f>
        <v>0</v>
      </c>
      <c r="DB115" s="205">
        <f>'Income Statment'!DA115</f>
        <v>0</v>
      </c>
      <c r="DC115" s="205">
        <f>'Income Statment'!DB115</f>
        <v>0</v>
      </c>
      <c r="DD115" s="196">
        <f>'Income Statment'!DC115</f>
        <v>0</v>
      </c>
      <c r="DE115" s="196">
        <f>'Income Statment'!DD115</f>
        <v>0</v>
      </c>
      <c r="DF115" s="196">
        <f>'Income Statment'!DE115</f>
        <v>0</v>
      </c>
      <c r="DG115" s="206">
        <f>'Income Statment'!DF115</f>
        <v>0</v>
      </c>
      <c r="DH115" s="206">
        <f>'Income Statment'!DG115</f>
        <v>0</v>
      </c>
      <c r="DI115" s="206">
        <f>'Income Statment'!DH115</f>
        <v>0</v>
      </c>
      <c r="DJ115" s="207">
        <f>'Income Statment'!DI115</f>
        <v>0</v>
      </c>
      <c r="DK115" s="207">
        <f>'Income Statment'!DJ115</f>
        <v>0</v>
      </c>
      <c r="DL115" s="207">
        <f>'Income Statment'!DK115</f>
        <v>0</v>
      </c>
      <c r="DM115" s="208">
        <f>'Income Statment'!DL115</f>
        <v>0</v>
      </c>
      <c r="DN115" s="208">
        <f>'Income Statment'!DM115</f>
        <v>0</v>
      </c>
      <c r="DO115" s="208">
        <f>'Income Statment'!DN115</f>
        <v>0</v>
      </c>
      <c r="DP115" s="209">
        <f>'Income Statment'!DO115</f>
        <v>0</v>
      </c>
      <c r="DQ115" s="209">
        <f>'Income Statment'!DP115</f>
        <v>0</v>
      </c>
      <c r="DR115" s="209">
        <f>'Income Statment'!DQ115</f>
        <v>0</v>
      </c>
      <c r="DS115" s="6">
        <f>'Income Statment'!DR115</f>
        <v>0</v>
      </c>
      <c r="DT115" s="6">
        <f>'Income Statment'!DS115</f>
        <v>0</v>
      </c>
      <c r="DU115" s="6">
        <f>'Income Statment'!DT115</f>
        <v>0</v>
      </c>
    </row>
    <row r="116" spans="1:125" x14ac:dyDescent="0.25">
      <c r="A116" s="214" t="str">
        <f t="shared" si="2"/>
        <v>5020612</v>
      </c>
      <c r="B116" t="str">
        <f>'Income Statment'!A116</f>
        <v>5020612-VAT Expense - Input VAT Non-Recoverable under RCM - Import of Services</v>
      </c>
      <c r="C116" s="6">
        <f>'Income Statment'!B116</f>
        <v>0</v>
      </c>
      <c r="D116" s="6">
        <f>'Income Statment'!C116</f>
        <v>0</v>
      </c>
      <c r="E116" s="6">
        <f>'Income Statment'!D116</f>
        <v>0</v>
      </c>
      <c r="F116" s="193">
        <f>'Income Statment'!E116</f>
        <v>0</v>
      </c>
      <c r="G116" s="193">
        <f>'Income Statment'!F116</f>
        <v>0</v>
      </c>
      <c r="H116" s="193">
        <f>'Income Statment'!G116</f>
        <v>0</v>
      </c>
      <c r="I116" s="193">
        <f>'Income Statment'!H116</f>
        <v>0</v>
      </c>
      <c r="J116" s="193">
        <f>'Income Statment'!I116</f>
        <v>0</v>
      </c>
      <c r="K116" s="193">
        <f>'Income Statment'!J116</f>
        <v>0</v>
      </c>
      <c r="L116" s="193">
        <f>'Income Statment'!K116</f>
        <v>0</v>
      </c>
      <c r="M116" s="193">
        <f>'Income Statment'!L116</f>
        <v>0</v>
      </c>
      <c r="N116" s="193">
        <f>'Income Statment'!M116</f>
        <v>0</v>
      </c>
      <c r="O116" s="193">
        <f>'Income Statment'!N116</f>
        <v>0</v>
      </c>
      <c r="P116" s="193">
        <f>'Income Statment'!O116</f>
        <v>0</v>
      </c>
      <c r="Q116" s="193">
        <f>'Income Statment'!P116</f>
        <v>0</v>
      </c>
      <c r="R116" s="193">
        <f>'Income Statment'!Q116</f>
        <v>0</v>
      </c>
      <c r="S116" s="193">
        <f>'Income Statment'!R116</f>
        <v>0</v>
      </c>
      <c r="T116" s="193">
        <f>'Income Statment'!S116</f>
        <v>0</v>
      </c>
      <c r="U116" s="193">
        <f>'Income Statment'!T116</f>
        <v>0</v>
      </c>
      <c r="V116" s="193">
        <f>'Income Statment'!U116</f>
        <v>0</v>
      </c>
      <c r="W116" s="193">
        <f>'Income Statment'!V116</f>
        <v>0</v>
      </c>
      <c r="X116" s="194">
        <f>'Income Statment'!W116</f>
        <v>0</v>
      </c>
      <c r="Y116" s="194">
        <f>'Income Statment'!X116</f>
        <v>0</v>
      </c>
      <c r="Z116" s="194">
        <f>'Income Statment'!Y116</f>
        <v>0</v>
      </c>
      <c r="AA116" s="194">
        <f>'Income Statment'!Z116</f>
        <v>0</v>
      </c>
      <c r="AB116" s="194">
        <f>'Income Statment'!AA116</f>
        <v>0</v>
      </c>
      <c r="AC116" s="194">
        <f>'Income Statment'!AB116</f>
        <v>0</v>
      </c>
      <c r="AD116" s="194">
        <f>'Income Statment'!AC116</f>
        <v>0</v>
      </c>
      <c r="AE116" s="194">
        <f>'Income Statment'!AD116</f>
        <v>0</v>
      </c>
      <c r="AF116" s="194">
        <f>'Income Statment'!AE116</f>
        <v>0</v>
      </c>
      <c r="AG116" s="194">
        <f>'Income Statment'!AF116</f>
        <v>0</v>
      </c>
      <c r="AH116" s="194">
        <f>'Income Statment'!AG116</f>
        <v>0</v>
      </c>
      <c r="AI116" s="194">
        <f>'Income Statment'!AH116</f>
        <v>0</v>
      </c>
      <c r="AJ116" s="194">
        <f>'Income Statment'!AI116</f>
        <v>0</v>
      </c>
      <c r="AK116" s="194">
        <f>'Income Statment'!AJ116</f>
        <v>0</v>
      </c>
      <c r="AL116" s="194">
        <f>'Income Statment'!AK116</f>
        <v>0</v>
      </c>
      <c r="AM116" s="194">
        <f>'Income Statment'!AL116</f>
        <v>0</v>
      </c>
      <c r="AN116" s="194">
        <f>'Income Statment'!AM116</f>
        <v>0</v>
      </c>
      <c r="AO116" s="194">
        <f>'Income Statment'!AN116</f>
        <v>0</v>
      </c>
      <c r="AP116" s="194">
        <f>'Income Statment'!AO116</f>
        <v>0</v>
      </c>
      <c r="AQ116" s="194">
        <f>'Income Statment'!AP116</f>
        <v>0</v>
      </c>
      <c r="AR116" s="194">
        <f>'Income Statment'!AQ116</f>
        <v>0</v>
      </c>
      <c r="AS116" s="194">
        <f>'Income Statment'!AR116</f>
        <v>0</v>
      </c>
      <c r="AT116" s="194">
        <f>'Income Statment'!AS116</f>
        <v>0</v>
      </c>
      <c r="AU116" s="194">
        <f>'Income Statment'!AT116</f>
        <v>0</v>
      </c>
      <c r="AV116" s="194">
        <f>'Income Statment'!AU116</f>
        <v>0</v>
      </c>
      <c r="AW116" s="194">
        <f>'Income Statment'!AV116</f>
        <v>0</v>
      </c>
      <c r="AX116" s="194">
        <f>'Income Statment'!AW116</f>
        <v>0</v>
      </c>
      <c r="AY116" s="194">
        <f>'Income Statment'!AX116</f>
        <v>0</v>
      </c>
      <c r="AZ116" s="194">
        <f>'Income Statment'!AY116</f>
        <v>0</v>
      </c>
      <c r="BA116" s="194">
        <f>'Income Statment'!AZ116</f>
        <v>0</v>
      </c>
      <c r="BB116" s="194">
        <f>'Income Statment'!BA116</f>
        <v>0</v>
      </c>
      <c r="BC116" s="194">
        <f>'Income Statment'!BB116</f>
        <v>0</v>
      </c>
      <c r="BD116" s="194">
        <f>'Income Statment'!BC116</f>
        <v>0</v>
      </c>
      <c r="BE116" s="194">
        <f>'Income Statment'!BD116</f>
        <v>0</v>
      </c>
      <c r="BF116" s="194">
        <f>'Income Statment'!BE116</f>
        <v>0</v>
      </c>
      <c r="BG116" s="194">
        <f>'Income Statment'!BF116</f>
        <v>0</v>
      </c>
      <c r="BH116" s="194">
        <f>'Income Statment'!BG116</f>
        <v>0</v>
      </c>
      <c r="BI116" s="194">
        <f>'Income Statment'!BH116</f>
        <v>0</v>
      </c>
      <c r="BJ116" s="194">
        <f>'Income Statment'!BI116</f>
        <v>0</v>
      </c>
      <c r="BK116" s="194">
        <f>'Income Statment'!BJ116</f>
        <v>0</v>
      </c>
      <c r="BL116" s="194">
        <f>'Income Statment'!BK116</f>
        <v>0</v>
      </c>
      <c r="BM116" s="194">
        <f>'Income Statment'!BL116</f>
        <v>0</v>
      </c>
      <c r="BN116" s="195">
        <f>'Income Statment'!BM116</f>
        <v>0</v>
      </c>
      <c r="BO116" s="195">
        <f>'Income Statment'!BN116</f>
        <v>0</v>
      </c>
      <c r="BP116" s="195">
        <f>'Income Statment'!BO116</f>
        <v>0</v>
      </c>
      <c r="BQ116" s="196">
        <f>'Income Statment'!BP116</f>
        <v>0</v>
      </c>
      <c r="BR116" s="196">
        <f>'Income Statment'!BQ116</f>
        <v>0</v>
      </c>
      <c r="BS116" s="196">
        <f>'Income Statment'!BR116</f>
        <v>0</v>
      </c>
      <c r="BT116" s="197">
        <f>'Income Statment'!BS116</f>
        <v>0</v>
      </c>
      <c r="BU116" s="197">
        <f>'Income Statment'!BT116</f>
        <v>0</v>
      </c>
      <c r="BV116" s="197">
        <f>'Income Statment'!BU116</f>
        <v>0</v>
      </c>
      <c r="BW116" s="198">
        <f>'Income Statment'!BV116</f>
        <v>0</v>
      </c>
      <c r="BX116" s="198">
        <f>'Income Statment'!BW116</f>
        <v>0</v>
      </c>
      <c r="BY116" s="198">
        <f>'Income Statment'!BX116</f>
        <v>0</v>
      </c>
      <c r="BZ116" s="199">
        <f>'Income Statment'!BY116</f>
        <v>0</v>
      </c>
      <c r="CA116" s="199">
        <f>'Income Statment'!BZ116</f>
        <v>0</v>
      </c>
      <c r="CB116" s="199">
        <f>'Income Statment'!CA116</f>
        <v>0</v>
      </c>
      <c r="CC116" s="200">
        <f>'Income Statment'!CB116</f>
        <v>0</v>
      </c>
      <c r="CD116" s="200">
        <f>'Income Statment'!CC116</f>
        <v>0</v>
      </c>
      <c r="CE116" s="200">
        <f>'Income Statment'!CD116</f>
        <v>0</v>
      </c>
      <c r="CF116" s="201">
        <f>'Income Statment'!CE116</f>
        <v>0</v>
      </c>
      <c r="CG116" s="201">
        <f>'Income Statment'!CF116</f>
        <v>0</v>
      </c>
      <c r="CH116" s="201">
        <f>'Income Statment'!CG116</f>
        <v>0</v>
      </c>
      <c r="CI116" s="201">
        <f>'Income Statment'!CH116</f>
        <v>0</v>
      </c>
      <c r="CJ116" s="201">
        <f>'Income Statment'!CI116</f>
        <v>0</v>
      </c>
      <c r="CK116" s="201">
        <f>'Income Statment'!CJ116</f>
        <v>0</v>
      </c>
      <c r="CL116" s="202">
        <f>'Income Statment'!CK116</f>
        <v>0</v>
      </c>
      <c r="CM116" s="202">
        <f>'Income Statment'!CL116</f>
        <v>0</v>
      </c>
      <c r="CN116" s="202">
        <f>'Income Statment'!CM116</f>
        <v>0</v>
      </c>
      <c r="CO116" s="193">
        <f>'Income Statment'!CN116</f>
        <v>0</v>
      </c>
      <c r="CP116" s="193">
        <f>'Income Statment'!CO116</f>
        <v>0</v>
      </c>
      <c r="CQ116" s="193">
        <f>'Income Statment'!CP116</f>
        <v>0</v>
      </c>
      <c r="CR116" s="203">
        <f>'Income Statment'!CQ116</f>
        <v>0</v>
      </c>
      <c r="CS116" s="203">
        <f>'Income Statment'!CR116</f>
        <v>0</v>
      </c>
      <c r="CT116" s="203">
        <f>'Income Statment'!CS116</f>
        <v>0</v>
      </c>
      <c r="CU116" s="194">
        <f>'Income Statment'!CT116</f>
        <v>0</v>
      </c>
      <c r="CV116" s="194">
        <f>'Income Statment'!CU116</f>
        <v>0</v>
      </c>
      <c r="CW116" s="194">
        <f>'Income Statment'!CV116</f>
        <v>0</v>
      </c>
      <c r="CX116" s="204">
        <f>'Income Statment'!CW116</f>
        <v>0</v>
      </c>
      <c r="CY116" s="204">
        <f>'Income Statment'!CX116</f>
        <v>0</v>
      </c>
      <c r="CZ116" s="204">
        <f>'Income Statment'!CY116</f>
        <v>0</v>
      </c>
      <c r="DA116" s="205">
        <f>'Income Statment'!CZ116</f>
        <v>0</v>
      </c>
      <c r="DB116" s="205">
        <f>'Income Statment'!DA116</f>
        <v>0</v>
      </c>
      <c r="DC116" s="205">
        <f>'Income Statment'!DB116</f>
        <v>0</v>
      </c>
      <c r="DD116" s="196">
        <f>'Income Statment'!DC116</f>
        <v>0</v>
      </c>
      <c r="DE116" s="196">
        <f>'Income Statment'!DD116</f>
        <v>0</v>
      </c>
      <c r="DF116" s="196">
        <f>'Income Statment'!DE116</f>
        <v>0</v>
      </c>
      <c r="DG116" s="206">
        <f>'Income Statment'!DF116</f>
        <v>0</v>
      </c>
      <c r="DH116" s="206">
        <f>'Income Statment'!DG116</f>
        <v>0</v>
      </c>
      <c r="DI116" s="206">
        <f>'Income Statment'!DH116</f>
        <v>0</v>
      </c>
      <c r="DJ116" s="207">
        <f>'Income Statment'!DI116</f>
        <v>0</v>
      </c>
      <c r="DK116" s="207">
        <f>'Income Statment'!DJ116</f>
        <v>0</v>
      </c>
      <c r="DL116" s="207">
        <f>'Income Statment'!DK116</f>
        <v>0</v>
      </c>
      <c r="DM116" s="208">
        <f>'Income Statment'!DL116</f>
        <v>0</v>
      </c>
      <c r="DN116" s="208">
        <f>'Income Statment'!DM116</f>
        <v>0</v>
      </c>
      <c r="DO116" s="208">
        <f>'Income Statment'!DN116</f>
        <v>0</v>
      </c>
      <c r="DP116" s="209">
        <f>'Income Statment'!DO116</f>
        <v>0</v>
      </c>
      <c r="DQ116" s="209">
        <f>'Income Statment'!DP116</f>
        <v>0</v>
      </c>
      <c r="DR116" s="209">
        <f>'Income Statment'!DQ116</f>
        <v>0</v>
      </c>
      <c r="DS116" s="6">
        <f>'Income Statment'!DR116</f>
        <v>0</v>
      </c>
      <c r="DT116" s="6">
        <f>'Income Statment'!DS116</f>
        <v>0</v>
      </c>
      <c r="DU116" s="6">
        <f>'Income Statment'!DT116</f>
        <v>0</v>
      </c>
    </row>
    <row r="117" spans="1:125" x14ac:dyDescent="0.25">
      <c r="A117" s="214" t="str">
        <f t="shared" si="2"/>
        <v>5020613</v>
      </c>
      <c r="B117" t="str">
        <f>'Income Statment'!A117</f>
        <v>5020613-Finance Cost of Lease Liability</v>
      </c>
      <c r="C117" s="6">
        <f>'Income Statment'!B117</f>
        <v>0</v>
      </c>
      <c r="D117" s="6">
        <f>'Income Statment'!C117</f>
        <v>0</v>
      </c>
      <c r="E117" s="6">
        <f>'Income Statment'!D117</f>
        <v>0</v>
      </c>
      <c r="F117" s="193">
        <f>'Income Statment'!E117</f>
        <v>0</v>
      </c>
      <c r="G117" s="193">
        <f>'Income Statment'!F117</f>
        <v>0</v>
      </c>
      <c r="H117" s="193">
        <f>'Income Statment'!G117</f>
        <v>0</v>
      </c>
      <c r="I117" s="193">
        <f>'Income Statment'!H117</f>
        <v>0</v>
      </c>
      <c r="J117" s="193">
        <f>'Income Statment'!I117</f>
        <v>0</v>
      </c>
      <c r="K117" s="193">
        <f>'Income Statment'!J117</f>
        <v>0</v>
      </c>
      <c r="L117" s="193">
        <f>'Income Statment'!K117</f>
        <v>0</v>
      </c>
      <c r="M117" s="193">
        <f>'Income Statment'!L117</f>
        <v>0</v>
      </c>
      <c r="N117" s="193">
        <f>'Income Statment'!M117</f>
        <v>0</v>
      </c>
      <c r="O117" s="193">
        <f>'Income Statment'!N117</f>
        <v>0</v>
      </c>
      <c r="P117" s="193">
        <f>'Income Statment'!O117</f>
        <v>0</v>
      </c>
      <c r="Q117" s="193">
        <f>'Income Statment'!P117</f>
        <v>0</v>
      </c>
      <c r="R117" s="193">
        <f>'Income Statment'!Q117</f>
        <v>0</v>
      </c>
      <c r="S117" s="193">
        <f>'Income Statment'!R117</f>
        <v>0</v>
      </c>
      <c r="T117" s="193">
        <f>'Income Statment'!S117</f>
        <v>0</v>
      </c>
      <c r="U117" s="193">
        <f>'Income Statment'!T117</f>
        <v>0</v>
      </c>
      <c r="V117" s="193">
        <f>'Income Statment'!U117</f>
        <v>0</v>
      </c>
      <c r="W117" s="193">
        <f>'Income Statment'!V117</f>
        <v>0</v>
      </c>
      <c r="X117" s="194">
        <f>'Income Statment'!W117</f>
        <v>0</v>
      </c>
      <c r="Y117" s="194">
        <f>'Income Statment'!X117</f>
        <v>0</v>
      </c>
      <c r="Z117" s="194">
        <f>'Income Statment'!Y117</f>
        <v>0</v>
      </c>
      <c r="AA117" s="194">
        <f>'Income Statment'!Z117</f>
        <v>0</v>
      </c>
      <c r="AB117" s="194">
        <f>'Income Statment'!AA117</f>
        <v>0</v>
      </c>
      <c r="AC117" s="194">
        <f>'Income Statment'!AB117</f>
        <v>0</v>
      </c>
      <c r="AD117" s="194">
        <f>'Income Statment'!AC117</f>
        <v>0</v>
      </c>
      <c r="AE117" s="194">
        <f>'Income Statment'!AD117</f>
        <v>0</v>
      </c>
      <c r="AF117" s="194">
        <f>'Income Statment'!AE117</f>
        <v>0</v>
      </c>
      <c r="AG117" s="194">
        <f>'Income Statment'!AF117</f>
        <v>0</v>
      </c>
      <c r="AH117" s="194">
        <f>'Income Statment'!AG117</f>
        <v>0</v>
      </c>
      <c r="AI117" s="194">
        <f>'Income Statment'!AH117</f>
        <v>0</v>
      </c>
      <c r="AJ117" s="194">
        <f>'Income Statment'!AI117</f>
        <v>0</v>
      </c>
      <c r="AK117" s="194">
        <f>'Income Statment'!AJ117</f>
        <v>0</v>
      </c>
      <c r="AL117" s="194">
        <f>'Income Statment'!AK117</f>
        <v>0</v>
      </c>
      <c r="AM117" s="194">
        <f>'Income Statment'!AL117</f>
        <v>0</v>
      </c>
      <c r="AN117" s="194">
        <f>'Income Statment'!AM117</f>
        <v>0</v>
      </c>
      <c r="AO117" s="194">
        <f>'Income Statment'!AN117</f>
        <v>0</v>
      </c>
      <c r="AP117" s="194">
        <f>'Income Statment'!AO117</f>
        <v>0</v>
      </c>
      <c r="AQ117" s="194">
        <f>'Income Statment'!AP117</f>
        <v>0</v>
      </c>
      <c r="AR117" s="194">
        <f>'Income Statment'!AQ117</f>
        <v>0</v>
      </c>
      <c r="AS117" s="194">
        <f>'Income Statment'!AR117</f>
        <v>0</v>
      </c>
      <c r="AT117" s="194">
        <f>'Income Statment'!AS117</f>
        <v>0</v>
      </c>
      <c r="AU117" s="194">
        <f>'Income Statment'!AT117</f>
        <v>0</v>
      </c>
      <c r="AV117" s="194">
        <f>'Income Statment'!AU117</f>
        <v>0</v>
      </c>
      <c r="AW117" s="194">
        <f>'Income Statment'!AV117</f>
        <v>0</v>
      </c>
      <c r="AX117" s="194">
        <f>'Income Statment'!AW117</f>
        <v>0</v>
      </c>
      <c r="AY117" s="194">
        <f>'Income Statment'!AX117</f>
        <v>0</v>
      </c>
      <c r="AZ117" s="194">
        <f>'Income Statment'!AY117</f>
        <v>0</v>
      </c>
      <c r="BA117" s="194">
        <f>'Income Statment'!AZ117</f>
        <v>0</v>
      </c>
      <c r="BB117" s="194">
        <f>'Income Statment'!BA117</f>
        <v>0</v>
      </c>
      <c r="BC117" s="194">
        <f>'Income Statment'!BB117</f>
        <v>0</v>
      </c>
      <c r="BD117" s="194">
        <f>'Income Statment'!BC117</f>
        <v>0</v>
      </c>
      <c r="BE117" s="194">
        <f>'Income Statment'!BD117</f>
        <v>0</v>
      </c>
      <c r="BF117" s="194">
        <f>'Income Statment'!BE117</f>
        <v>0</v>
      </c>
      <c r="BG117" s="194">
        <f>'Income Statment'!BF117</f>
        <v>0</v>
      </c>
      <c r="BH117" s="194">
        <f>'Income Statment'!BG117</f>
        <v>0</v>
      </c>
      <c r="BI117" s="194">
        <f>'Income Statment'!BH117</f>
        <v>0</v>
      </c>
      <c r="BJ117" s="194">
        <f>'Income Statment'!BI117</f>
        <v>0</v>
      </c>
      <c r="BK117" s="194">
        <f>'Income Statment'!BJ117</f>
        <v>0</v>
      </c>
      <c r="BL117" s="194">
        <f>'Income Statment'!BK117</f>
        <v>0</v>
      </c>
      <c r="BM117" s="194">
        <f>'Income Statment'!BL117</f>
        <v>0</v>
      </c>
      <c r="BN117" s="195">
        <f>'Income Statment'!BM117</f>
        <v>0</v>
      </c>
      <c r="BO117" s="195">
        <f>'Income Statment'!BN117</f>
        <v>0</v>
      </c>
      <c r="BP117" s="195">
        <f>'Income Statment'!BO117</f>
        <v>0</v>
      </c>
      <c r="BQ117" s="196">
        <f>'Income Statment'!BP117</f>
        <v>0</v>
      </c>
      <c r="BR117" s="196">
        <f>'Income Statment'!BQ117</f>
        <v>0</v>
      </c>
      <c r="BS117" s="196">
        <f>'Income Statment'!BR117</f>
        <v>0</v>
      </c>
      <c r="BT117" s="197">
        <f>'Income Statment'!BS117</f>
        <v>0</v>
      </c>
      <c r="BU117" s="197">
        <f>'Income Statment'!BT117</f>
        <v>0</v>
      </c>
      <c r="BV117" s="197">
        <f>'Income Statment'!BU117</f>
        <v>0</v>
      </c>
      <c r="BW117" s="198">
        <f>'Income Statment'!BV117</f>
        <v>0</v>
      </c>
      <c r="BX117" s="198">
        <f>'Income Statment'!BW117</f>
        <v>0</v>
      </c>
      <c r="BY117" s="198">
        <f>'Income Statment'!BX117</f>
        <v>0</v>
      </c>
      <c r="BZ117" s="199">
        <f>'Income Statment'!BY117</f>
        <v>0</v>
      </c>
      <c r="CA117" s="199">
        <f>'Income Statment'!BZ117</f>
        <v>0</v>
      </c>
      <c r="CB117" s="199">
        <f>'Income Statment'!CA117</f>
        <v>0</v>
      </c>
      <c r="CC117" s="200">
        <f>'Income Statment'!CB117</f>
        <v>0</v>
      </c>
      <c r="CD117" s="200">
        <f>'Income Statment'!CC117</f>
        <v>0</v>
      </c>
      <c r="CE117" s="200">
        <f>'Income Statment'!CD117</f>
        <v>0</v>
      </c>
      <c r="CF117" s="201">
        <f>'Income Statment'!CE117</f>
        <v>0</v>
      </c>
      <c r="CG117" s="201">
        <f>'Income Statment'!CF117</f>
        <v>0</v>
      </c>
      <c r="CH117" s="201">
        <f>'Income Statment'!CG117</f>
        <v>0</v>
      </c>
      <c r="CI117" s="201">
        <f>'Income Statment'!CH117</f>
        <v>0</v>
      </c>
      <c r="CJ117" s="201">
        <f>'Income Statment'!CI117</f>
        <v>0</v>
      </c>
      <c r="CK117" s="201">
        <f>'Income Statment'!CJ117</f>
        <v>0</v>
      </c>
      <c r="CL117" s="202">
        <f>'Income Statment'!CK117</f>
        <v>0</v>
      </c>
      <c r="CM117" s="202">
        <f>'Income Statment'!CL117</f>
        <v>0</v>
      </c>
      <c r="CN117" s="202">
        <f>'Income Statment'!CM117</f>
        <v>0</v>
      </c>
      <c r="CO117" s="193">
        <f>'Income Statment'!CN117</f>
        <v>0</v>
      </c>
      <c r="CP117" s="193">
        <f>'Income Statment'!CO117</f>
        <v>0</v>
      </c>
      <c r="CQ117" s="193">
        <f>'Income Statment'!CP117</f>
        <v>0</v>
      </c>
      <c r="CR117" s="203">
        <f>'Income Statment'!CQ117</f>
        <v>0</v>
      </c>
      <c r="CS117" s="203">
        <f>'Income Statment'!CR117</f>
        <v>0</v>
      </c>
      <c r="CT117" s="203">
        <f>'Income Statment'!CS117</f>
        <v>0</v>
      </c>
      <c r="CU117" s="194">
        <f>'Income Statment'!CT117</f>
        <v>0</v>
      </c>
      <c r="CV117" s="194">
        <f>'Income Statment'!CU117</f>
        <v>0</v>
      </c>
      <c r="CW117" s="194">
        <f>'Income Statment'!CV117</f>
        <v>0</v>
      </c>
      <c r="CX117" s="204">
        <f>'Income Statment'!CW117</f>
        <v>0</v>
      </c>
      <c r="CY117" s="204">
        <f>'Income Statment'!CX117</f>
        <v>0</v>
      </c>
      <c r="CZ117" s="204">
        <f>'Income Statment'!CY117</f>
        <v>0</v>
      </c>
      <c r="DA117" s="205">
        <f>'Income Statment'!CZ117</f>
        <v>0</v>
      </c>
      <c r="DB117" s="205">
        <f>'Income Statment'!DA117</f>
        <v>0</v>
      </c>
      <c r="DC117" s="205">
        <f>'Income Statment'!DB117</f>
        <v>0</v>
      </c>
      <c r="DD117" s="196">
        <f>'Income Statment'!DC117</f>
        <v>0</v>
      </c>
      <c r="DE117" s="196">
        <f>'Income Statment'!DD117</f>
        <v>0</v>
      </c>
      <c r="DF117" s="196">
        <f>'Income Statment'!DE117</f>
        <v>0</v>
      </c>
      <c r="DG117" s="206">
        <f>'Income Statment'!DF117</f>
        <v>0</v>
      </c>
      <c r="DH117" s="206">
        <f>'Income Statment'!DG117</f>
        <v>0</v>
      </c>
      <c r="DI117" s="206">
        <f>'Income Statment'!DH117</f>
        <v>0</v>
      </c>
      <c r="DJ117" s="207">
        <f>'Income Statment'!DI117</f>
        <v>0</v>
      </c>
      <c r="DK117" s="207">
        <f>'Income Statment'!DJ117</f>
        <v>0</v>
      </c>
      <c r="DL117" s="207">
        <f>'Income Statment'!DK117</f>
        <v>0</v>
      </c>
      <c r="DM117" s="208">
        <f>'Income Statment'!DL117</f>
        <v>0</v>
      </c>
      <c r="DN117" s="208">
        <f>'Income Statment'!DM117</f>
        <v>0</v>
      </c>
      <c r="DO117" s="208">
        <f>'Income Statment'!DN117</f>
        <v>0</v>
      </c>
      <c r="DP117" s="209">
        <f>'Income Statment'!DO117</f>
        <v>0</v>
      </c>
      <c r="DQ117" s="209">
        <f>'Income Statment'!DP117</f>
        <v>0</v>
      </c>
      <c r="DR117" s="209">
        <f>'Income Statment'!DQ117</f>
        <v>0</v>
      </c>
      <c r="DS117" s="6">
        <f>'Income Statment'!DR117</f>
        <v>0</v>
      </c>
      <c r="DT117" s="6">
        <f>'Income Statment'!DS117</f>
        <v>0</v>
      </c>
      <c r="DU117" s="6">
        <f>'Income Statment'!DT117</f>
        <v>0</v>
      </c>
    </row>
    <row r="118" spans="1:125" x14ac:dyDescent="0.25">
      <c r="A118" s="214" t="str">
        <f t="shared" si="2"/>
        <v>5030101</v>
      </c>
      <c r="B118" t="str">
        <f>'Income Statment'!A118</f>
        <v>5030101-Electricity Expenses</v>
      </c>
      <c r="C118" s="6">
        <f>'Income Statment'!B118</f>
        <v>0</v>
      </c>
      <c r="D118" s="6">
        <f>'Income Statment'!C118</f>
        <v>-468.18799999999999</v>
      </c>
      <c r="E118" s="6">
        <f>'Income Statment'!D118</f>
        <v>-468.18799999999999</v>
      </c>
      <c r="F118" s="193">
        <f>'Income Statment'!E118</f>
        <v>0</v>
      </c>
      <c r="G118" s="193">
        <f>'Income Statment'!F118</f>
        <v>0</v>
      </c>
      <c r="H118" s="193">
        <f>'Income Statment'!G118</f>
        <v>0</v>
      </c>
      <c r="I118" s="193">
        <f>'Income Statment'!H118</f>
        <v>0</v>
      </c>
      <c r="J118" s="193">
        <f>'Income Statment'!I118</f>
        <v>0</v>
      </c>
      <c r="K118" s="193">
        <f>'Income Statment'!J118</f>
        <v>0</v>
      </c>
      <c r="L118" s="193">
        <f>'Income Statment'!K118</f>
        <v>0</v>
      </c>
      <c r="M118" s="193">
        <f>'Income Statment'!L118</f>
        <v>0</v>
      </c>
      <c r="N118" s="193">
        <f>'Income Statment'!M118</f>
        <v>0</v>
      </c>
      <c r="O118" s="193">
        <f>'Income Statment'!N118</f>
        <v>0</v>
      </c>
      <c r="P118" s="193">
        <f>'Income Statment'!O118</f>
        <v>0</v>
      </c>
      <c r="Q118" s="193">
        <f>'Income Statment'!P118</f>
        <v>0</v>
      </c>
      <c r="R118" s="193">
        <f>'Income Statment'!Q118</f>
        <v>0</v>
      </c>
      <c r="S118" s="193">
        <f>'Income Statment'!R118</f>
        <v>0</v>
      </c>
      <c r="T118" s="193">
        <f>'Income Statment'!S118</f>
        <v>0</v>
      </c>
      <c r="U118" s="193">
        <f>'Income Statment'!T118</f>
        <v>0</v>
      </c>
      <c r="V118" s="193">
        <f>'Income Statment'!U118</f>
        <v>0</v>
      </c>
      <c r="W118" s="193">
        <f>'Income Statment'!V118</f>
        <v>0</v>
      </c>
      <c r="X118" s="194">
        <f>'Income Statment'!W118</f>
        <v>0</v>
      </c>
      <c r="Y118" s="194">
        <f>'Income Statment'!X118</f>
        <v>0</v>
      </c>
      <c r="Z118" s="194">
        <f>'Income Statment'!Y118</f>
        <v>0</v>
      </c>
      <c r="AA118" s="194">
        <f>'Income Statment'!Z118</f>
        <v>0</v>
      </c>
      <c r="AB118" s="194">
        <f>'Income Statment'!AA118</f>
        <v>0</v>
      </c>
      <c r="AC118" s="194">
        <f>'Income Statment'!AB118</f>
        <v>0</v>
      </c>
      <c r="AD118" s="194">
        <f>'Income Statment'!AC118</f>
        <v>0</v>
      </c>
      <c r="AE118" s="194">
        <f>'Income Statment'!AD118</f>
        <v>0</v>
      </c>
      <c r="AF118" s="194">
        <f>'Income Statment'!AE118</f>
        <v>0</v>
      </c>
      <c r="AG118" s="194">
        <f>'Income Statment'!AF118</f>
        <v>0</v>
      </c>
      <c r="AH118" s="194">
        <f>'Income Statment'!AG118</f>
        <v>0</v>
      </c>
      <c r="AI118" s="194">
        <f>'Income Statment'!AH118</f>
        <v>0</v>
      </c>
      <c r="AJ118" s="194">
        <f>'Income Statment'!AI118</f>
        <v>0</v>
      </c>
      <c r="AK118" s="194">
        <f>'Income Statment'!AJ118</f>
        <v>0</v>
      </c>
      <c r="AL118" s="194">
        <f>'Income Statment'!AK118</f>
        <v>0</v>
      </c>
      <c r="AM118" s="194">
        <f>'Income Statment'!AL118</f>
        <v>0</v>
      </c>
      <c r="AN118" s="194">
        <f>'Income Statment'!AM118</f>
        <v>0</v>
      </c>
      <c r="AO118" s="194">
        <f>'Income Statment'!AN118</f>
        <v>0</v>
      </c>
      <c r="AP118" s="194">
        <f>'Income Statment'!AO118</f>
        <v>0</v>
      </c>
      <c r="AQ118" s="194">
        <f>'Income Statment'!AP118</f>
        <v>0</v>
      </c>
      <c r="AR118" s="194">
        <f>'Income Statment'!AQ118</f>
        <v>0</v>
      </c>
      <c r="AS118" s="194">
        <f>'Income Statment'!AR118</f>
        <v>0</v>
      </c>
      <c r="AT118" s="194">
        <f>'Income Statment'!AS118</f>
        <v>0</v>
      </c>
      <c r="AU118" s="194">
        <f>'Income Statment'!AT118</f>
        <v>0</v>
      </c>
      <c r="AV118" s="194">
        <f>'Income Statment'!AU118</f>
        <v>0</v>
      </c>
      <c r="AW118" s="194">
        <f>'Income Statment'!AV118</f>
        <v>0</v>
      </c>
      <c r="AX118" s="194">
        <f>'Income Statment'!AW118</f>
        <v>0</v>
      </c>
      <c r="AY118" s="194">
        <f>'Income Statment'!AX118</f>
        <v>0</v>
      </c>
      <c r="AZ118" s="194">
        <f>'Income Statment'!AY118</f>
        <v>0</v>
      </c>
      <c r="BA118" s="194">
        <f>'Income Statment'!AZ118</f>
        <v>0</v>
      </c>
      <c r="BB118" s="194">
        <f>'Income Statment'!BA118</f>
        <v>0</v>
      </c>
      <c r="BC118" s="194">
        <f>'Income Statment'!BB118</f>
        <v>0</v>
      </c>
      <c r="BD118" s="194">
        <f>'Income Statment'!BC118</f>
        <v>0</v>
      </c>
      <c r="BE118" s="194">
        <f>'Income Statment'!BD118</f>
        <v>0</v>
      </c>
      <c r="BF118" s="194">
        <f>'Income Statment'!BE118</f>
        <v>0</v>
      </c>
      <c r="BG118" s="194">
        <f>'Income Statment'!BF118</f>
        <v>0</v>
      </c>
      <c r="BH118" s="194">
        <f>'Income Statment'!BG118</f>
        <v>0</v>
      </c>
      <c r="BI118" s="194">
        <f>'Income Statment'!BH118</f>
        <v>0</v>
      </c>
      <c r="BJ118" s="194">
        <f>'Income Statment'!BI118</f>
        <v>0</v>
      </c>
      <c r="BK118" s="194">
        <f>'Income Statment'!BJ118</f>
        <v>0</v>
      </c>
      <c r="BL118" s="194">
        <f>'Income Statment'!BK118</f>
        <v>0</v>
      </c>
      <c r="BM118" s="194">
        <f>'Income Statment'!BL118</f>
        <v>0</v>
      </c>
      <c r="BN118" s="195">
        <f>'Income Statment'!BM118</f>
        <v>0</v>
      </c>
      <c r="BO118" s="195">
        <f>'Income Statment'!BN118</f>
        <v>0</v>
      </c>
      <c r="BP118" s="195">
        <f>'Income Statment'!BO118</f>
        <v>0</v>
      </c>
      <c r="BQ118" s="196">
        <f>'Income Statment'!BP118</f>
        <v>0</v>
      </c>
      <c r="BR118" s="196">
        <f>'Income Statment'!BQ118</f>
        <v>0</v>
      </c>
      <c r="BS118" s="196">
        <f>'Income Statment'!BR118</f>
        <v>0</v>
      </c>
      <c r="BT118" s="197">
        <f>'Income Statment'!BS118</f>
        <v>0</v>
      </c>
      <c r="BU118" s="197">
        <f>'Income Statment'!BT118</f>
        <v>0</v>
      </c>
      <c r="BV118" s="197">
        <f>'Income Statment'!BU118</f>
        <v>0</v>
      </c>
      <c r="BW118" s="198">
        <f>'Income Statment'!BV118</f>
        <v>0</v>
      </c>
      <c r="BX118" s="198">
        <f>'Income Statment'!BW118</f>
        <v>0</v>
      </c>
      <c r="BY118" s="198">
        <f>'Income Statment'!BX118</f>
        <v>0</v>
      </c>
      <c r="BZ118" s="199">
        <f>'Income Statment'!BY118</f>
        <v>0</v>
      </c>
      <c r="CA118" s="199">
        <f>'Income Statment'!BZ118</f>
        <v>0</v>
      </c>
      <c r="CB118" s="199">
        <f>'Income Statment'!CA118</f>
        <v>0</v>
      </c>
      <c r="CC118" s="200">
        <f>'Income Statment'!CB118</f>
        <v>-4640.1850000000004</v>
      </c>
      <c r="CD118" s="200">
        <f>'Income Statment'!CC118</f>
        <v>-789.89700000000005</v>
      </c>
      <c r="CE118" s="200">
        <f>'Income Statment'!CD118</f>
        <v>-5430.0820000000003</v>
      </c>
      <c r="CF118" s="201">
        <f>'Income Statment'!CE118</f>
        <v>0</v>
      </c>
      <c r="CG118" s="201">
        <f>'Income Statment'!CF118</f>
        <v>0</v>
      </c>
      <c r="CH118" s="201">
        <f>'Income Statment'!CG118</f>
        <v>0</v>
      </c>
      <c r="CI118" s="201">
        <f>'Income Statment'!CH118</f>
        <v>0</v>
      </c>
      <c r="CJ118" s="201">
        <f>'Income Statment'!CI118</f>
        <v>0</v>
      </c>
      <c r="CK118" s="201">
        <f>'Income Statment'!CJ118</f>
        <v>0</v>
      </c>
      <c r="CL118" s="202">
        <f>'Income Statment'!CK118</f>
        <v>0</v>
      </c>
      <c r="CM118" s="202">
        <f>'Income Statment'!CL118</f>
        <v>0</v>
      </c>
      <c r="CN118" s="202">
        <f>'Income Statment'!CM118</f>
        <v>0</v>
      </c>
      <c r="CO118" s="193">
        <f>'Income Statment'!CN118</f>
        <v>0</v>
      </c>
      <c r="CP118" s="193">
        <f>'Income Statment'!CO118</f>
        <v>0</v>
      </c>
      <c r="CQ118" s="193">
        <f>'Income Statment'!CP118</f>
        <v>0</v>
      </c>
      <c r="CR118" s="203">
        <f>'Income Statment'!CQ118</f>
        <v>0</v>
      </c>
      <c r="CS118" s="203">
        <f>'Income Statment'!CR118</f>
        <v>0</v>
      </c>
      <c r="CT118" s="203">
        <f>'Income Statment'!CS118</f>
        <v>0</v>
      </c>
      <c r="CU118" s="194">
        <f>'Income Statment'!CT118</f>
        <v>0</v>
      </c>
      <c r="CV118" s="194">
        <f>'Income Statment'!CU118</f>
        <v>0</v>
      </c>
      <c r="CW118" s="194">
        <f>'Income Statment'!CV118</f>
        <v>0</v>
      </c>
      <c r="CX118" s="204">
        <f>'Income Statment'!CW118</f>
        <v>0</v>
      </c>
      <c r="CY118" s="204">
        <f>'Income Statment'!CX118</f>
        <v>0</v>
      </c>
      <c r="CZ118" s="204">
        <f>'Income Statment'!CY118</f>
        <v>0</v>
      </c>
      <c r="DA118" s="205">
        <f>'Income Statment'!CZ118</f>
        <v>121309.51999999999</v>
      </c>
      <c r="DB118" s="205">
        <f>'Income Statment'!DA118</f>
        <v>32458.560000000001</v>
      </c>
      <c r="DC118" s="205">
        <f>'Income Statment'!DB118</f>
        <v>153768.07999999999</v>
      </c>
      <c r="DD118" s="196">
        <f>'Income Statment'!DC118</f>
        <v>0</v>
      </c>
      <c r="DE118" s="196">
        <f>'Income Statment'!DD118</f>
        <v>0</v>
      </c>
      <c r="DF118" s="196">
        <f>'Income Statment'!DE118</f>
        <v>0</v>
      </c>
      <c r="DG118" s="206">
        <f>'Income Statment'!DF118</f>
        <v>0</v>
      </c>
      <c r="DH118" s="206">
        <f>'Income Statment'!DG118</f>
        <v>0</v>
      </c>
      <c r="DI118" s="206">
        <f>'Income Statment'!DH118</f>
        <v>0</v>
      </c>
      <c r="DJ118" s="207">
        <f>'Income Statment'!DI118</f>
        <v>0</v>
      </c>
      <c r="DK118" s="207">
        <f>'Income Statment'!DJ118</f>
        <v>0</v>
      </c>
      <c r="DL118" s="207">
        <f>'Income Statment'!DK118</f>
        <v>0</v>
      </c>
      <c r="DM118" s="208">
        <f>'Income Statment'!DL118</f>
        <v>0</v>
      </c>
      <c r="DN118" s="208">
        <f>'Income Statment'!DM118</f>
        <v>0</v>
      </c>
      <c r="DO118" s="208">
        <f>'Income Statment'!DN118</f>
        <v>0</v>
      </c>
      <c r="DP118" s="209">
        <f>'Income Statment'!DO118</f>
        <v>0</v>
      </c>
      <c r="DQ118" s="209">
        <f>'Income Statment'!DP118</f>
        <v>0</v>
      </c>
      <c r="DR118" s="209">
        <f>'Income Statment'!DQ118</f>
        <v>0</v>
      </c>
      <c r="DS118" s="6">
        <f>'Income Statment'!DR118</f>
        <v>116669.33499999999</v>
      </c>
      <c r="DT118" s="6">
        <f>'Income Statment'!DS118</f>
        <v>31200.475000000002</v>
      </c>
      <c r="DU118" s="6">
        <f>'Income Statment'!DT118</f>
        <v>147869.81</v>
      </c>
    </row>
    <row r="119" spans="1:125" x14ac:dyDescent="0.25">
      <c r="A119" s="214" t="str">
        <f t="shared" si="2"/>
        <v>5030102</v>
      </c>
      <c r="B119" t="str">
        <f>'Income Statment'!A119</f>
        <v>5030102-Water Charges</v>
      </c>
      <c r="C119" s="6">
        <f>'Income Statment'!B119</f>
        <v>-393.4</v>
      </c>
      <c r="D119" s="6">
        <f>'Income Statment'!C119</f>
        <v>-87.4</v>
      </c>
      <c r="E119" s="6">
        <f>'Income Statment'!D119</f>
        <v>-480.79999999999995</v>
      </c>
      <c r="F119" s="193">
        <f>'Income Statment'!E119</f>
        <v>0</v>
      </c>
      <c r="G119" s="193">
        <f>'Income Statment'!F119</f>
        <v>0</v>
      </c>
      <c r="H119" s="193">
        <f>'Income Statment'!G119</f>
        <v>0</v>
      </c>
      <c r="I119" s="193">
        <f>'Income Statment'!H119</f>
        <v>0</v>
      </c>
      <c r="J119" s="193">
        <f>'Income Statment'!I119</f>
        <v>0</v>
      </c>
      <c r="K119" s="193">
        <f>'Income Statment'!J119</f>
        <v>0</v>
      </c>
      <c r="L119" s="193">
        <f>'Income Statment'!K119</f>
        <v>0</v>
      </c>
      <c r="M119" s="193">
        <f>'Income Statment'!L119</f>
        <v>0</v>
      </c>
      <c r="N119" s="193">
        <f>'Income Statment'!M119</f>
        <v>0</v>
      </c>
      <c r="O119" s="193">
        <f>'Income Statment'!N119</f>
        <v>0</v>
      </c>
      <c r="P119" s="193">
        <f>'Income Statment'!O119</f>
        <v>0</v>
      </c>
      <c r="Q119" s="193">
        <f>'Income Statment'!P119</f>
        <v>0</v>
      </c>
      <c r="R119" s="193">
        <f>'Income Statment'!Q119</f>
        <v>0</v>
      </c>
      <c r="S119" s="193">
        <f>'Income Statment'!R119</f>
        <v>0</v>
      </c>
      <c r="T119" s="193">
        <f>'Income Statment'!S119</f>
        <v>0</v>
      </c>
      <c r="U119" s="193">
        <f>'Income Statment'!T119</f>
        <v>0</v>
      </c>
      <c r="V119" s="193">
        <f>'Income Statment'!U119</f>
        <v>0</v>
      </c>
      <c r="W119" s="193">
        <f>'Income Statment'!V119</f>
        <v>0</v>
      </c>
      <c r="X119" s="194">
        <f>'Income Statment'!W119</f>
        <v>0</v>
      </c>
      <c r="Y119" s="194">
        <f>'Income Statment'!X119</f>
        <v>0</v>
      </c>
      <c r="Z119" s="194">
        <f>'Income Statment'!Y119</f>
        <v>0</v>
      </c>
      <c r="AA119" s="194">
        <f>'Income Statment'!Z119</f>
        <v>0</v>
      </c>
      <c r="AB119" s="194">
        <f>'Income Statment'!AA119</f>
        <v>0</v>
      </c>
      <c r="AC119" s="194">
        <f>'Income Statment'!AB119</f>
        <v>0</v>
      </c>
      <c r="AD119" s="194">
        <f>'Income Statment'!AC119</f>
        <v>0</v>
      </c>
      <c r="AE119" s="194">
        <f>'Income Statment'!AD119</f>
        <v>0</v>
      </c>
      <c r="AF119" s="194">
        <f>'Income Statment'!AE119</f>
        <v>0</v>
      </c>
      <c r="AG119" s="194">
        <f>'Income Statment'!AF119</f>
        <v>0</v>
      </c>
      <c r="AH119" s="194">
        <f>'Income Statment'!AG119</f>
        <v>0</v>
      </c>
      <c r="AI119" s="194">
        <f>'Income Statment'!AH119</f>
        <v>0</v>
      </c>
      <c r="AJ119" s="194">
        <f>'Income Statment'!AI119</f>
        <v>0</v>
      </c>
      <c r="AK119" s="194">
        <f>'Income Statment'!AJ119</f>
        <v>0</v>
      </c>
      <c r="AL119" s="194">
        <f>'Income Statment'!AK119</f>
        <v>0</v>
      </c>
      <c r="AM119" s="194">
        <f>'Income Statment'!AL119</f>
        <v>0</v>
      </c>
      <c r="AN119" s="194">
        <f>'Income Statment'!AM119</f>
        <v>0</v>
      </c>
      <c r="AO119" s="194">
        <f>'Income Statment'!AN119</f>
        <v>0</v>
      </c>
      <c r="AP119" s="194">
        <f>'Income Statment'!AO119</f>
        <v>0</v>
      </c>
      <c r="AQ119" s="194">
        <f>'Income Statment'!AP119</f>
        <v>0</v>
      </c>
      <c r="AR119" s="194">
        <f>'Income Statment'!AQ119</f>
        <v>0</v>
      </c>
      <c r="AS119" s="194">
        <f>'Income Statment'!AR119</f>
        <v>0</v>
      </c>
      <c r="AT119" s="194">
        <f>'Income Statment'!AS119</f>
        <v>0</v>
      </c>
      <c r="AU119" s="194">
        <f>'Income Statment'!AT119</f>
        <v>0</v>
      </c>
      <c r="AV119" s="194">
        <f>'Income Statment'!AU119</f>
        <v>0</v>
      </c>
      <c r="AW119" s="194">
        <f>'Income Statment'!AV119</f>
        <v>0</v>
      </c>
      <c r="AX119" s="194">
        <f>'Income Statment'!AW119</f>
        <v>0</v>
      </c>
      <c r="AY119" s="194">
        <f>'Income Statment'!AX119</f>
        <v>0</v>
      </c>
      <c r="AZ119" s="194">
        <f>'Income Statment'!AY119</f>
        <v>0</v>
      </c>
      <c r="BA119" s="194">
        <f>'Income Statment'!AZ119</f>
        <v>0</v>
      </c>
      <c r="BB119" s="194">
        <f>'Income Statment'!BA119</f>
        <v>0</v>
      </c>
      <c r="BC119" s="194">
        <f>'Income Statment'!BB119</f>
        <v>0</v>
      </c>
      <c r="BD119" s="194">
        <f>'Income Statment'!BC119</f>
        <v>0</v>
      </c>
      <c r="BE119" s="194">
        <f>'Income Statment'!BD119</f>
        <v>0</v>
      </c>
      <c r="BF119" s="194">
        <f>'Income Statment'!BE119</f>
        <v>0</v>
      </c>
      <c r="BG119" s="194">
        <f>'Income Statment'!BF119</f>
        <v>0</v>
      </c>
      <c r="BH119" s="194">
        <f>'Income Statment'!BG119</f>
        <v>0</v>
      </c>
      <c r="BI119" s="194">
        <f>'Income Statment'!BH119</f>
        <v>0</v>
      </c>
      <c r="BJ119" s="194">
        <f>'Income Statment'!BI119</f>
        <v>0</v>
      </c>
      <c r="BK119" s="194">
        <f>'Income Statment'!BJ119</f>
        <v>0</v>
      </c>
      <c r="BL119" s="194">
        <f>'Income Statment'!BK119</f>
        <v>0</v>
      </c>
      <c r="BM119" s="194">
        <f>'Income Statment'!BL119</f>
        <v>0</v>
      </c>
      <c r="BN119" s="195">
        <f>'Income Statment'!BM119</f>
        <v>0</v>
      </c>
      <c r="BO119" s="195">
        <f>'Income Statment'!BN119</f>
        <v>0</v>
      </c>
      <c r="BP119" s="195">
        <f>'Income Statment'!BO119</f>
        <v>0</v>
      </c>
      <c r="BQ119" s="196">
        <f>'Income Statment'!BP119</f>
        <v>0</v>
      </c>
      <c r="BR119" s="196">
        <f>'Income Statment'!BQ119</f>
        <v>0</v>
      </c>
      <c r="BS119" s="196">
        <f>'Income Statment'!BR119</f>
        <v>0</v>
      </c>
      <c r="BT119" s="197">
        <f>'Income Statment'!BS119</f>
        <v>0</v>
      </c>
      <c r="BU119" s="197">
        <f>'Income Statment'!BT119</f>
        <v>0</v>
      </c>
      <c r="BV119" s="197">
        <f>'Income Statment'!BU119</f>
        <v>0</v>
      </c>
      <c r="BW119" s="198">
        <f>'Income Statment'!BV119</f>
        <v>0</v>
      </c>
      <c r="BX119" s="198">
        <f>'Income Statment'!BW119</f>
        <v>0</v>
      </c>
      <c r="BY119" s="198">
        <f>'Income Statment'!BX119</f>
        <v>0</v>
      </c>
      <c r="BZ119" s="199">
        <f>'Income Statment'!BY119</f>
        <v>0</v>
      </c>
      <c r="CA119" s="199">
        <f>'Income Statment'!BZ119</f>
        <v>0</v>
      </c>
      <c r="CB119" s="199">
        <f>'Income Statment'!CA119</f>
        <v>0</v>
      </c>
      <c r="CC119" s="200">
        <f>'Income Statment'!CB119</f>
        <v>-57.4</v>
      </c>
      <c r="CD119" s="200">
        <f>'Income Statment'!CC119</f>
        <v>0</v>
      </c>
      <c r="CE119" s="200">
        <f>'Income Statment'!CD119</f>
        <v>-57.4</v>
      </c>
      <c r="CF119" s="201">
        <f>'Income Statment'!CE119</f>
        <v>0</v>
      </c>
      <c r="CG119" s="201">
        <f>'Income Statment'!CF119</f>
        <v>0</v>
      </c>
      <c r="CH119" s="201">
        <f>'Income Statment'!CG119</f>
        <v>0</v>
      </c>
      <c r="CI119" s="201">
        <f>'Income Statment'!CH119</f>
        <v>0</v>
      </c>
      <c r="CJ119" s="201">
        <f>'Income Statment'!CI119</f>
        <v>0</v>
      </c>
      <c r="CK119" s="201">
        <f>'Income Statment'!CJ119</f>
        <v>0</v>
      </c>
      <c r="CL119" s="202">
        <f>'Income Statment'!CK119</f>
        <v>0</v>
      </c>
      <c r="CM119" s="202">
        <f>'Income Statment'!CL119</f>
        <v>0</v>
      </c>
      <c r="CN119" s="202">
        <f>'Income Statment'!CM119</f>
        <v>0</v>
      </c>
      <c r="CO119" s="193">
        <f>'Income Statment'!CN119</f>
        <v>0</v>
      </c>
      <c r="CP119" s="193">
        <f>'Income Statment'!CO119</f>
        <v>0</v>
      </c>
      <c r="CQ119" s="193">
        <f>'Income Statment'!CP119</f>
        <v>0</v>
      </c>
      <c r="CR119" s="203">
        <f>'Income Statment'!CQ119</f>
        <v>0</v>
      </c>
      <c r="CS119" s="203">
        <f>'Income Statment'!CR119</f>
        <v>0</v>
      </c>
      <c r="CT119" s="203">
        <f>'Income Statment'!CS119</f>
        <v>0</v>
      </c>
      <c r="CU119" s="194">
        <f>'Income Statment'!CT119</f>
        <v>0</v>
      </c>
      <c r="CV119" s="194">
        <f>'Income Statment'!CU119</f>
        <v>0</v>
      </c>
      <c r="CW119" s="194">
        <f>'Income Statment'!CV119</f>
        <v>0</v>
      </c>
      <c r="CX119" s="204">
        <f>'Income Statment'!CW119</f>
        <v>0</v>
      </c>
      <c r="CY119" s="204">
        <f>'Income Statment'!CX119</f>
        <v>0</v>
      </c>
      <c r="CZ119" s="204">
        <f>'Income Statment'!CY119</f>
        <v>0</v>
      </c>
      <c r="DA119" s="205">
        <f>'Income Statment'!CZ119</f>
        <v>59051.063999999998</v>
      </c>
      <c r="DB119" s="205">
        <f>'Income Statment'!DA119</f>
        <v>15996.584000000001</v>
      </c>
      <c r="DC119" s="205">
        <f>'Income Statment'!DB119</f>
        <v>75047.648000000001</v>
      </c>
      <c r="DD119" s="196">
        <f>'Income Statment'!DC119</f>
        <v>0</v>
      </c>
      <c r="DE119" s="196">
        <f>'Income Statment'!DD119</f>
        <v>0</v>
      </c>
      <c r="DF119" s="196">
        <f>'Income Statment'!DE119</f>
        <v>0</v>
      </c>
      <c r="DG119" s="206">
        <f>'Income Statment'!DF119</f>
        <v>0</v>
      </c>
      <c r="DH119" s="206">
        <f>'Income Statment'!DG119</f>
        <v>0</v>
      </c>
      <c r="DI119" s="206">
        <f>'Income Statment'!DH119</f>
        <v>0</v>
      </c>
      <c r="DJ119" s="207">
        <f>'Income Statment'!DI119</f>
        <v>0</v>
      </c>
      <c r="DK119" s="207">
        <f>'Income Statment'!DJ119</f>
        <v>0</v>
      </c>
      <c r="DL119" s="207">
        <f>'Income Statment'!DK119</f>
        <v>0</v>
      </c>
      <c r="DM119" s="208">
        <f>'Income Statment'!DL119</f>
        <v>0</v>
      </c>
      <c r="DN119" s="208">
        <f>'Income Statment'!DM119</f>
        <v>0</v>
      </c>
      <c r="DO119" s="208">
        <f>'Income Statment'!DN119</f>
        <v>0</v>
      </c>
      <c r="DP119" s="209">
        <f>'Income Statment'!DO119</f>
        <v>0</v>
      </c>
      <c r="DQ119" s="209">
        <f>'Income Statment'!DP119</f>
        <v>0</v>
      </c>
      <c r="DR119" s="209">
        <f>'Income Statment'!DQ119</f>
        <v>0</v>
      </c>
      <c r="DS119" s="6">
        <f>'Income Statment'!DR119</f>
        <v>58600.263999999996</v>
      </c>
      <c r="DT119" s="6">
        <f>'Income Statment'!DS119</f>
        <v>15909.184000000001</v>
      </c>
      <c r="DU119" s="6">
        <f>'Income Statment'!DT119</f>
        <v>74509.448000000004</v>
      </c>
    </row>
    <row r="120" spans="1:125" x14ac:dyDescent="0.25">
      <c r="A120" s="214" t="str">
        <f t="shared" si="2"/>
        <v>5030201</v>
      </c>
      <c r="B120" t="str">
        <f>'Income Statment'!A120</f>
        <v>5030201-Mail and Phone Expenses</v>
      </c>
      <c r="C120" s="6">
        <f>'Income Statment'!B120</f>
        <v>0</v>
      </c>
      <c r="D120" s="6">
        <f>'Income Statment'!C120</f>
        <v>0</v>
      </c>
      <c r="E120" s="6">
        <f>'Income Statment'!D120</f>
        <v>0</v>
      </c>
      <c r="F120" s="193">
        <f>'Income Statment'!E120</f>
        <v>0</v>
      </c>
      <c r="G120" s="193">
        <f>'Income Statment'!F120</f>
        <v>0</v>
      </c>
      <c r="H120" s="193">
        <f>'Income Statment'!G120</f>
        <v>0</v>
      </c>
      <c r="I120" s="193">
        <f>'Income Statment'!H120</f>
        <v>0</v>
      </c>
      <c r="J120" s="193">
        <f>'Income Statment'!I120</f>
        <v>0</v>
      </c>
      <c r="K120" s="193">
        <f>'Income Statment'!J120</f>
        <v>0</v>
      </c>
      <c r="L120" s="193">
        <f>'Income Statment'!K120</f>
        <v>0</v>
      </c>
      <c r="M120" s="193">
        <f>'Income Statment'!L120</f>
        <v>0</v>
      </c>
      <c r="N120" s="193">
        <f>'Income Statment'!M120</f>
        <v>0</v>
      </c>
      <c r="O120" s="193">
        <f>'Income Statment'!N120</f>
        <v>0</v>
      </c>
      <c r="P120" s="193">
        <f>'Income Statment'!O120</f>
        <v>0</v>
      </c>
      <c r="Q120" s="193">
        <f>'Income Statment'!P120</f>
        <v>0</v>
      </c>
      <c r="R120" s="193">
        <f>'Income Statment'!Q120</f>
        <v>0</v>
      </c>
      <c r="S120" s="193">
        <f>'Income Statment'!R120</f>
        <v>0</v>
      </c>
      <c r="T120" s="193">
        <f>'Income Statment'!S120</f>
        <v>0</v>
      </c>
      <c r="U120" s="193">
        <f>'Income Statment'!T120</f>
        <v>9650.56</v>
      </c>
      <c r="V120" s="193">
        <f>'Income Statment'!U120</f>
        <v>1810.374</v>
      </c>
      <c r="W120" s="193">
        <f>'Income Statment'!V120</f>
        <v>11460.933999999999</v>
      </c>
      <c r="X120" s="194">
        <f>'Income Statment'!W120</f>
        <v>0</v>
      </c>
      <c r="Y120" s="194">
        <f>'Income Statment'!X120</f>
        <v>0</v>
      </c>
      <c r="Z120" s="194">
        <f>'Income Statment'!Y120</f>
        <v>0</v>
      </c>
      <c r="AA120" s="194">
        <f>'Income Statment'!Z120</f>
        <v>0</v>
      </c>
      <c r="AB120" s="194">
        <f>'Income Statment'!AA120</f>
        <v>0</v>
      </c>
      <c r="AC120" s="194">
        <f>'Income Statment'!AB120</f>
        <v>0</v>
      </c>
      <c r="AD120" s="194">
        <f>'Income Statment'!AC120</f>
        <v>0</v>
      </c>
      <c r="AE120" s="194">
        <f>'Income Statment'!AD120</f>
        <v>0</v>
      </c>
      <c r="AF120" s="194">
        <f>'Income Statment'!AE120</f>
        <v>0</v>
      </c>
      <c r="AG120" s="194">
        <f>'Income Statment'!AF120</f>
        <v>0</v>
      </c>
      <c r="AH120" s="194">
        <f>'Income Statment'!AG120</f>
        <v>0</v>
      </c>
      <c r="AI120" s="194">
        <f>'Income Statment'!AH120</f>
        <v>0</v>
      </c>
      <c r="AJ120" s="194">
        <f>'Income Statment'!AI120</f>
        <v>0</v>
      </c>
      <c r="AK120" s="194">
        <f>'Income Statment'!AJ120</f>
        <v>0</v>
      </c>
      <c r="AL120" s="194">
        <f>'Income Statment'!AK120</f>
        <v>0</v>
      </c>
      <c r="AM120" s="194">
        <f>'Income Statment'!AL120</f>
        <v>0</v>
      </c>
      <c r="AN120" s="194">
        <f>'Income Statment'!AM120</f>
        <v>0</v>
      </c>
      <c r="AO120" s="194">
        <f>'Income Statment'!AN120</f>
        <v>0</v>
      </c>
      <c r="AP120" s="194">
        <f>'Income Statment'!AO120</f>
        <v>0</v>
      </c>
      <c r="AQ120" s="194">
        <f>'Income Statment'!AP120</f>
        <v>0</v>
      </c>
      <c r="AR120" s="194">
        <f>'Income Statment'!AQ120</f>
        <v>0</v>
      </c>
      <c r="AS120" s="194">
        <f>'Income Statment'!AR120</f>
        <v>0</v>
      </c>
      <c r="AT120" s="194">
        <f>'Income Statment'!AS120</f>
        <v>0</v>
      </c>
      <c r="AU120" s="194">
        <f>'Income Statment'!AT120</f>
        <v>0</v>
      </c>
      <c r="AV120" s="194">
        <f>'Income Statment'!AU120</f>
        <v>0</v>
      </c>
      <c r="AW120" s="194">
        <f>'Income Statment'!AV120</f>
        <v>0</v>
      </c>
      <c r="AX120" s="194">
        <f>'Income Statment'!AW120</f>
        <v>0</v>
      </c>
      <c r="AY120" s="194">
        <f>'Income Statment'!AX120</f>
        <v>0</v>
      </c>
      <c r="AZ120" s="194">
        <f>'Income Statment'!AY120</f>
        <v>0</v>
      </c>
      <c r="BA120" s="194">
        <f>'Income Statment'!AZ120</f>
        <v>0</v>
      </c>
      <c r="BB120" s="194">
        <f>'Income Statment'!BA120</f>
        <v>0</v>
      </c>
      <c r="BC120" s="194">
        <f>'Income Statment'!BB120</f>
        <v>0</v>
      </c>
      <c r="BD120" s="194">
        <f>'Income Statment'!BC120</f>
        <v>0</v>
      </c>
      <c r="BE120" s="194">
        <f>'Income Statment'!BD120</f>
        <v>0</v>
      </c>
      <c r="BF120" s="194">
        <f>'Income Statment'!BE120</f>
        <v>0</v>
      </c>
      <c r="BG120" s="194">
        <f>'Income Statment'!BF120</f>
        <v>0</v>
      </c>
      <c r="BH120" s="194">
        <f>'Income Statment'!BG120</f>
        <v>0</v>
      </c>
      <c r="BI120" s="194">
        <f>'Income Statment'!BH120</f>
        <v>0</v>
      </c>
      <c r="BJ120" s="194">
        <f>'Income Statment'!BI120</f>
        <v>0</v>
      </c>
      <c r="BK120" s="194">
        <f>'Income Statment'!BJ120</f>
        <v>0</v>
      </c>
      <c r="BL120" s="194">
        <f>'Income Statment'!BK120</f>
        <v>0</v>
      </c>
      <c r="BM120" s="194">
        <f>'Income Statment'!BL120</f>
        <v>0</v>
      </c>
      <c r="BN120" s="195">
        <f>'Income Statment'!BM120</f>
        <v>0</v>
      </c>
      <c r="BO120" s="195">
        <f>'Income Statment'!BN120</f>
        <v>0</v>
      </c>
      <c r="BP120" s="195">
        <f>'Income Statment'!BO120</f>
        <v>0</v>
      </c>
      <c r="BQ120" s="196">
        <f>'Income Statment'!BP120</f>
        <v>0</v>
      </c>
      <c r="BR120" s="196">
        <f>'Income Statment'!BQ120</f>
        <v>0</v>
      </c>
      <c r="BS120" s="196">
        <f>'Income Statment'!BR120</f>
        <v>0</v>
      </c>
      <c r="BT120" s="197">
        <f>'Income Statment'!BS120</f>
        <v>0</v>
      </c>
      <c r="BU120" s="197">
        <f>'Income Statment'!BT120</f>
        <v>0</v>
      </c>
      <c r="BV120" s="197">
        <f>'Income Statment'!BU120</f>
        <v>0</v>
      </c>
      <c r="BW120" s="198">
        <f>'Income Statment'!BV120</f>
        <v>0</v>
      </c>
      <c r="BX120" s="198">
        <f>'Income Statment'!BW120</f>
        <v>0</v>
      </c>
      <c r="BY120" s="198">
        <f>'Income Statment'!BX120</f>
        <v>0</v>
      </c>
      <c r="BZ120" s="199">
        <f>'Income Statment'!BY120</f>
        <v>0</v>
      </c>
      <c r="CA120" s="199">
        <f>'Income Statment'!BZ120</f>
        <v>0</v>
      </c>
      <c r="CB120" s="199">
        <f>'Income Statment'!CA120</f>
        <v>0</v>
      </c>
      <c r="CC120" s="200">
        <f>'Income Statment'!CB120</f>
        <v>0</v>
      </c>
      <c r="CD120" s="200">
        <f>'Income Statment'!CC120</f>
        <v>0</v>
      </c>
      <c r="CE120" s="200">
        <f>'Income Statment'!CD120</f>
        <v>0</v>
      </c>
      <c r="CF120" s="201">
        <f>'Income Statment'!CE120</f>
        <v>0</v>
      </c>
      <c r="CG120" s="201">
        <f>'Income Statment'!CF120</f>
        <v>0</v>
      </c>
      <c r="CH120" s="201">
        <f>'Income Statment'!CG120</f>
        <v>0</v>
      </c>
      <c r="CI120" s="201">
        <f>'Income Statment'!CH120</f>
        <v>0</v>
      </c>
      <c r="CJ120" s="201">
        <f>'Income Statment'!CI120</f>
        <v>0</v>
      </c>
      <c r="CK120" s="201">
        <f>'Income Statment'!CJ120</f>
        <v>0</v>
      </c>
      <c r="CL120" s="202">
        <f>'Income Statment'!CK120</f>
        <v>0</v>
      </c>
      <c r="CM120" s="202">
        <f>'Income Statment'!CL120</f>
        <v>0</v>
      </c>
      <c r="CN120" s="202">
        <f>'Income Statment'!CM120</f>
        <v>0</v>
      </c>
      <c r="CO120" s="193">
        <f>'Income Statment'!CN120</f>
        <v>15</v>
      </c>
      <c r="CP120" s="193">
        <f>'Income Statment'!CO120</f>
        <v>0</v>
      </c>
      <c r="CQ120" s="193">
        <f>'Income Statment'!CP120</f>
        <v>15</v>
      </c>
      <c r="CR120" s="203">
        <f>'Income Statment'!CQ120</f>
        <v>2.9750000000000001</v>
      </c>
      <c r="CS120" s="203">
        <f>'Income Statment'!CR120</f>
        <v>0</v>
      </c>
      <c r="CT120" s="203">
        <f>'Income Statment'!CS120</f>
        <v>2.9750000000000001</v>
      </c>
      <c r="CU120" s="194">
        <f>'Income Statment'!CT120</f>
        <v>40</v>
      </c>
      <c r="CV120" s="194">
        <f>'Income Statment'!CU120</f>
        <v>0</v>
      </c>
      <c r="CW120" s="194">
        <f>'Income Statment'!CV120</f>
        <v>40</v>
      </c>
      <c r="CX120" s="204">
        <f>'Income Statment'!CW120</f>
        <v>210</v>
      </c>
      <c r="CY120" s="204">
        <f>'Income Statment'!CX120</f>
        <v>0</v>
      </c>
      <c r="CZ120" s="204">
        <f>'Income Statment'!CY120</f>
        <v>210</v>
      </c>
      <c r="DA120" s="205">
        <f>'Income Statment'!CZ120</f>
        <v>0</v>
      </c>
      <c r="DB120" s="205">
        <f>'Income Statment'!DA120</f>
        <v>0</v>
      </c>
      <c r="DC120" s="205">
        <f>'Income Statment'!DB120</f>
        <v>0</v>
      </c>
      <c r="DD120" s="196">
        <f>'Income Statment'!DC120</f>
        <v>0</v>
      </c>
      <c r="DE120" s="196">
        <f>'Income Statment'!DD120</f>
        <v>0</v>
      </c>
      <c r="DF120" s="196">
        <f>'Income Statment'!DE120</f>
        <v>0</v>
      </c>
      <c r="DG120" s="206">
        <f>'Income Statment'!DF120</f>
        <v>0</v>
      </c>
      <c r="DH120" s="206">
        <f>'Income Statment'!DG120</f>
        <v>0</v>
      </c>
      <c r="DI120" s="206">
        <f>'Income Statment'!DH120</f>
        <v>0</v>
      </c>
      <c r="DJ120" s="207">
        <f>'Income Statment'!DI120</f>
        <v>0</v>
      </c>
      <c r="DK120" s="207">
        <f>'Income Statment'!DJ120</f>
        <v>0</v>
      </c>
      <c r="DL120" s="207">
        <f>'Income Statment'!DK120</f>
        <v>0</v>
      </c>
      <c r="DM120" s="208">
        <f>'Income Statment'!DL120</f>
        <v>0</v>
      </c>
      <c r="DN120" s="208">
        <f>'Income Statment'!DM120</f>
        <v>0</v>
      </c>
      <c r="DO120" s="208">
        <f>'Income Statment'!DN120</f>
        <v>0</v>
      </c>
      <c r="DP120" s="209">
        <f>'Income Statment'!DO120</f>
        <v>99</v>
      </c>
      <c r="DQ120" s="209">
        <f>'Income Statment'!DP120</f>
        <v>15</v>
      </c>
      <c r="DR120" s="209">
        <f>'Income Statment'!DQ120</f>
        <v>114</v>
      </c>
      <c r="DS120" s="6">
        <f>'Income Statment'!DR120</f>
        <v>10017.535</v>
      </c>
      <c r="DT120" s="6">
        <f>'Income Statment'!DS120</f>
        <v>1825.374</v>
      </c>
      <c r="DU120" s="6">
        <f>'Income Statment'!DT120</f>
        <v>11842.909</v>
      </c>
    </row>
    <row r="121" spans="1:125" x14ac:dyDescent="0.25">
      <c r="A121" s="214" t="str">
        <f t="shared" si="2"/>
        <v>5030301</v>
      </c>
      <c r="B121" t="str">
        <f>'Income Statment'!A121</f>
        <v>5030301-Cleaner and Waste Transportation Expenses</v>
      </c>
      <c r="C121" s="6">
        <f>'Income Statment'!B121</f>
        <v>27</v>
      </c>
      <c r="D121" s="6">
        <f>'Income Statment'!C121</f>
        <v>0</v>
      </c>
      <c r="E121" s="6">
        <f>'Income Statment'!D121</f>
        <v>27</v>
      </c>
      <c r="F121" s="193">
        <f>'Income Statment'!E121</f>
        <v>0</v>
      </c>
      <c r="G121" s="193">
        <f>'Income Statment'!F121</f>
        <v>0</v>
      </c>
      <c r="H121" s="193">
        <f>'Income Statment'!G121</f>
        <v>0</v>
      </c>
      <c r="I121" s="193">
        <f>'Income Statment'!H121</f>
        <v>0</v>
      </c>
      <c r="J121" s="193">
        <f>'Income Statment'!I121</f>
        <v>0</v>
      </c>
      <c r="K121" s="193">
        <f>'Income Statment'!J121</f>
        <v>0</v>
      </c>
      <c r="L121" s="193">
        <f>'Income Statment'!K121</f>
        <v>0</v>
      </c>
      <c r="M121" s="193">
        <f>'Income Statment'!L121</f>
        <v>0</v>
      </c>
      <c r="N121" s="193">
        <f>'Income Statment'!M121</f>
        <v>0</v>
      </c>
      <c r="O121" s="193">
        <f>'Income Statment'!N121</f>
        <v>440</v>
      </c>
      <c r="P121" s="193">
        <f>'Income Statment'!O121</f>
        <v>0</v>
      </c>
      <c r="Q121" s="193">
        <f>'Income Statment'!P121</f>
        <v>440</v>
      </c>
      <c r="R121" s="193">
        <f>'Income Statment'!Q121</f>
        <v>0</v>
      </c>
      <c r="S121" s="193">
        <f>'Income Statment'!R121</f>
        <v>0</v>
      </c>
      <c r="T121" s="193">
        <f>'Income Statment'!S121</f>
        <v>0</v>
      </c>
      <c r="U121" s="193">
        <f>'Income Statment'!T121</f>
        <v>28144.308999999997</v>
      </c>
      <c r="V121" s="193">
        <f>'Income Statment'!U121</f>
        <v>5001.7009999999991</v>
      </c>
      <c r="W121" s="193">
        <f>'Income Statment'!V121</f>
        <v>33146.009999999995</v>
      </c>
      <c r="X121" s="194">
        <f>'Income Statment'!W121</f>
        <v>1468.934</v>
      </c>
      <c r="Y121" s="194">
        <f>'Income Statment'!X121</f>
        <v>156.036</v>
      </c>
      <c r="Z121" s="194">
        <f>'Income Statment'!Y121</f>
        <v>1624.97</v>
      </c>
      <c r="AA121" s="194">
        <f>'Income Statment'!Z121</f>
        <v>21.338000000000001</v>
      </c>
      <c r="AB121" s="194">
        <f>'Income Statment'!AA121</f>
        <v>15.466000000000001</v>
      </c>
      <c r="AC121" s="194">
        <f>'Income Statment'!AB121</f>
        <v>36.804000000000002</v>
      </c>
      <c r="AD121" s="194">
        <f>'Income Statment'!AC121</f>
        <v>0</v>
      </c>
      <c r="AE121" s="194">
        <f>'Income Statment'!AD121</f>
        <v>0</v>
      </c>
      <c r="AF121" s="194">
        <f>'Income Statment'!AE121</f>
        <v>0</v>
      </c>
      <c r="AG121" s="194">
        <f>'Income Statment'!AF121</f>
        <v>9.7149999999999999</v>
      </c>
      <c r="AH121" s="194">
        <f>'Income Statment'!AG121</f>
        <v>0.91900000000000004</v>
      </c>
      <c r="AI121" s="194">
        <f>'Income Statment'!AH121</f>
        <v>10.634</v>
      </c>
      <c r="AJ121" s="194">
        <f>'Income Statment'!AI121</f>
        <v>6.2150000000000007</v>
      </c>
      <c r="AK121" s="194">
        <f>'Income Statment'!AJ121</f>
        <v>6.65</v>
      </c>
      <c r="AL121" s="194">
        <f>'Income Statment'!AK121</f>
        <v>12.865000000000002</v>
      </c>
      <c r="AM121" s="194">
        <f>'Income Statment'!AL121</f>
        <v>7.2040000000000006</v>
      </c>
      <c r="AN121" s="194">
        <f>'Income Statment'!AM121</f>
        <v>2.6120000000000001</v>
      </c>
      <c r="AO121" s="194">
        <f>'Income Statment'!AN121</f>
        <v>9.8160000000000007</v>
      </c>
      <c r="AP121" s="194">
        <f>'Income Statment'!AO121</f>
        <v>0</v>
      </c>
      <c r="AQ121" s="194">
        <f>'Income Statment'!AP121</f>
        <v>0</v>
      </c>
      <c r="AR121" s="194">
        <f>'Income Statment'!AQ121</f>
        <v>0</v>
      </c>
      <c r="AS121" s="194">
        <f>'Income Statment'!AR121</f>
        <v>0</v>
      </c>
      <c r="AT121" s="194">
        <f>'Income Statment'!AS121</f>
        <v>0</v>
      </c>
      <c r="AU121" s="194">
        <f>'Income Statment'!AT121</f>
        <v>0</v>
      </c>
      <c r="AV121" s="194">
        <f>'Income Statment'!AU121</f>
        <v>120.79599999999998</v>
      </c>
      <c r="AW121" s="194">
        <f>'Income Statment'!AV121</f>
        <v>41.542999999999999</v>
      </c>
      <c r="AX121" s="194">
        <f>'Income Statment'!AW121</f>
        <v>162.339</v>
      </c>
      <c r="AY121" s="194">
        <f>'Income Statment'!AX121</f>
        <v>0.64800000000000002</v>
      </c>
      <c r="AZ121" s="194">
        <f>'Income Statment'!AY121</f>
        <v>0</v>
      </c>
      <c r="BA121" s="194">
        <f>'Income Statment'!AZ121</f>
        <v>0.64800000000000002</v>
      </c>
      <c r="BB121" s="194">
        <f>'Income Statment'!BA121</f>
        <v>0.64800000000000002</v>
      </c>
      <c r="BC121" s="194">
        <f>'Income Statment'!BB121</f>
        <v>3.75</v>
      </c>
      <c r="BD121" s="194">
        <f>'Income Statment'!BC121</f>
        <v>4.3979999999999997</v>
      </c>
      <c r="BE121" s="194">
        <f>'Income Statment'!BD121</f>
        <v>6.0339999999999998</v>
      </c>
      <c r="BF121" s="194">
        <f>'Income Statment'!BE121</f>
        <v>3.45</v>
      </c>
      <c r="BG121" s="194">
        <f>'Income Statment'!BF121</f>
        <v>9.484</v>
      </c>
      <c r="BH121" s="194">
        <f>'Income Statment'!BG121</f>
        <v>0</v>
      </c>
      <c r="BI121" s="194">
        <f>'Income Statment'!BH121</f>
        <v>0</v>
      </c>
      <c r="BJ121" s="194">
        <f>'Income Statment'!BI121</f>
        <v>0</v>
      </c>
      <c r="BK121" s="194">
        <f>'Income Statment'!BJ121</f>
        <v>38.719000000000001</v>
      </c>
      <c r="BL121" s="194">
        <f>'Income Statment'!BK121</f>
        <v>58.392000000000003</v>
      </c>
      <c r="BM121" s="194">
        <f>'Income Statment'!BL121</f>
        <v>97.111000000000004</v>
      </c>
      <c r="BN121" s="195">
        <f>'Income Statment'!BM121</f>
        <v>0</v>
      </c>
      <c r="BO121" s="195">
        <f>'Income Statment'!BN121</f>
        <v>0</v>
      </c>
      <c r="BP121" s="195">
        <f>'Income Statment'!BO121</f>
        <v>0</v>
      </c>
      <c r="BQ121" s="196">
        <f>'Income Statment'!BP121</f>
        <v>1483.8629999999998</v>
      </c>
      <c r="BR121" s="196">
        <f>'Income Statment'!BQ121</f>
        <v>164.79899999999998</v>
      </c>
      <c r="BS121" s="196">
        <f>'Income Statment'!BR121</f>
        <v>1648.6619999999998</v>
      </c>
      <c r="BT121" s="197">
        <f>'Income Statment'!BS121</f>
        <v>932.51599999999996</v>
      </c>
      <c r="BU121" s="197">
        <f>'Income Statment'!BT121</f>
        <v>100.755</v>
      </c>
      <c r="BV121" s="197">
        <f>'Income Statment'!BU121</f>
        <v>1033.271</v>
      </c>
      <c r="BW121" s="198">
        <f>'Income Statment'!BV121</f>
        <v>61.276000000000003</v>
      </c>
      <c r="BX121" s="198">
        <f>'Income Statment'!BW121</f>
        <v>4.5589999999999993</v>
      </c>
      <c r="BY121" s="198">
        <f>'Income Statment'!BX121</f>
        <v>65.835000000000008</v>
      </c>
      <c r="BZ121" s="199">
        <f>'Income Statment'!BY121</f>
        <v>40.747</v>
      </c>
      <c r="CA121" s="199">
        <f>'Income Statment'!BZ121</f>
        <v>0</v>
      </c>
      <c r="CB121" s="199">
        <f>'Income Statment'!CA121</f>
        <v>40.747</v>
      </c>
      <c r="CC121" s="200">
        <f>'Income Statment'!CB121</f>
        <v>0</v>
      </c>
      <c r="CD121" s="200">
        <f>'Income Statment'!CC121</f>
        <v>0</v>
      </c>
      <c r="CE121" s="200">
        <f>'Income Statment'!CD121</f>
        <v>0</v>
      </c>
      <c r="CF121" s="201">
        <f>'Income Statment'!CE121</f>
        <v>0</v>
      </c>
      <c r="CG121" s="201">
        <f>'Income Statment'!CF121</f>
        <v>0</v>
      </c>
      <c r="CH121" s="201">
        <f>'Income Statment'!CG121</f>
        <v>0</v>
      </c>
      <c r="CI121" s="201">
        <f>'Income Statment'!CH121</f>
        <v>0</v>
      </c>
      <c r="CJ121" s="201">
        <f>'Income Statment'!CI121</f>
        <v>0</v>
      </c>
      <c r="CK121" s="201">
        <f>'Income Statment'!CJ121</f>
        <v>0</v>
      </c>
      <c r="CL121" s="202">
        <f>'Income Statment'!CK121</f>
        <v>0</v>
      </c>
      <c r="CM121" s="202">
        <f>'Income Statment'!CL121</f>
        <v>0</v>
      </c>
      <c r="CN121" s="202">
        <f>'Income Statment'!CM121</f>
        <v>0</v>
      </c>
      <c r="CO121" s="193">
        <f>'Income Statment'!CN121</f>
        <v>0</v>
      </c>
      <c r="CP121" s="193">
        <f>'Income Statment'!CO121</f>
        <v>0</v>
      </c>
      <c r="CQ121" s="193">
        <f>'Income Statment'!CP121</f>
        <v>0</v>
      </c>
      <c r="CR121" s="203">
        <f>'Income Statment'!CQ121</f>
        <v>44</v>
      </c>
      <c r="CS121" s="203">
        <f>'Income Statment'!CR121</f>
        <v>0</v>
      </c>
      <c r="CT121" s="203">
        <f>'Income Statment'!CS121</f>
        <v>44</v>
      </c>
      <c r="CU121" s="194">
        <f>'Income Statment'!CT121</f>
        <v>0</v>
      </c>
      <c r="CV121" s="194">
        <f>'Income Statment'!CU121</f>
        <v>0</v>
      </c>
      <c r="CW121" s="194">
        <f>'Income Statment'!CV121</f>
        <v>0</v>
      </c>
      <c r="CX121" s="204">
        <f>'Income Statment'!CW121</f>
        <v>0</v>
      </c>
      <c r="CY121" s="204">
        <f>'Income Statment'!CX121</f>
        <v>0</v>
      </c>
      <c r="CZ121" s="204">
        <f>'Income Statment'!CY121</f>
        <v>0</v>
      </c>
      <c r="DA121" s="205">
        <f>'Income Statment'!CZ121</f>
        <v>8523.1420000000016</v>
      </c>
      <c r="DB121" s="205">
        <f>'Income Statment'!DA121</f>
        <v>111.333</v>
      </c>
      <c r="DC121" s="205">
        <f>'Income Statment'!DB121</f>
        <v>8634.4750000000022</v>
      </c>
      <c r="DD121" s="196">
        <f>'Income Statment'!DC121</f>
        <v>1680</v>
      </c>
      <c r="DE121" s="196">
        <f>'Income Statment'!DD121</f>
        <v>336</v>
      </c>
      <c r="DF121" s="196">
        <f>'Income Statment'!DE121</f>
        <v>2016</v>
      </c>
      <c r="DG121" s="206">
        <f>'Income Statment'!DF121</f>
        <v>258.548</v>
      </c>
      <c r="DH121" s="206">
        <f>'Income Statment'!DG121</f>
        <v>36.334000000000003</v>
      </c>
      <c r="DI121" s="206">
        <f>'Income Statment'!DH121</f>
        <v>294.88200000000001</v>
      </c>
      <c r="DJ121" s="207">
        <f>'Income Statment'!DI121</f>
        <v>2584.085</v>
      </c>
      <c r="DK121" s="207">
        <f>'Income Statment'!DJ121</f>
        <v>296.017</v>
      </c>
      <c r="DL121" s="207">
        <f>'Income Statment'!DK121</f>
        <v>2880.1019999999999</v>
      </c>
      <c r="DM121" s="208">
        <f>'Income Statment'!DL121</f>
        <v>1303.172</v>
      </c>
      <c r="DN121" s="208">
        <f>'Income Statment'!DM121</f>
        <v>264.84399999999999</v>
      </c>
      <c r="DO121" s="208">
        <f>'Income Statment'!DN121</f>
        <v>1568.0160000000001</v>
      </c>
      <c r="DP121" s="209">
        <f>'Income Statment'!DO121</f>
        <v>1.655</v>
      </c>
      <c r="DQ121" s="209">
        <f>'Income Statment'!DP121</f>
        <v>0</v>
      </c>
      <c r="DR121" s="209">
        <f>'Income Statment'!DQ121</f>
        <v>1.655</v>
      </c>
      <c r="DS121" s="6">
        <f>'Income Statment'!DR121</f>
        <v>47204.564000000006</v>
      </c>
      <c r="DT121" s="6">
        <f>'Income Statment'!DS121</f>
        <v>6605.159999999998</v>
      </c>
      <c r="DU121" s="6">
        <f>'Income Statment'!DT121</f>
        <v>53809.723999999987</v>
      </c>
    </row>
    <row r="122" spans="1:125" x14ac:dyDescent="0.25">
      <c r="A122" s="214" t="str">
        <f t="shared" si="2"/>
        <v>5030302</v>
      </c>
      <c r="B122" t="str">
        <f>'Income Statment'!A122</f>
        <v>5030302-Security Expenses</v>
      </c>
      <c r="C122" s="6">
        <f>'Income Statment'!B122</f>
        <v>2.5</v>
      </c>
      <c r="D122" s="6">
        <f>'Income Statment'!C122</f>
        <v>0</v>
      </c>
      <c r="E122" s="6">
        <f>'Income Statment'!D122</f>
        <v>2.5</v>
      </c>
      <c r="F122" s="193">
        <f>'Income Statment'!E122</f>
        <v>0</v>
      </c>
      <c r="G122" s="193">
        <f>'Income Statment'!F122</f>
        <v>0</v>
      </c>
      <c r="H122" s="193">
        <f>'Income Statment'!G122</f>
        <v>0</v>
      </c>
      <c r="I122" s="193">
        <f>'Income Statment'!H122</f>
        <v>0</v>
      </c>
      <c r="J122" s="193">
        <f>'Income Statment'!I122</f>
        <v>0</v>
      </c>
      <c r="K122" s="193">
        <f>'Income Statment'!J122</f>
        <v>0</v>
      </c>
      <c r="L122" s="193">
        <f>'Income Statment'!K122</f>
        <v>0</v>
      </c>
      <c r="M122" s="193">
        <f>'Income Statment'!L122</f>
        <v>0</v>
      </c>
      <c r="N122" s="193">
        <f>'Income Statment'!M122</f>
        <v>0</v>
      </c>
      <c r="O122" s="193">
        <f>'Income Statment'!N122</f>
        <v>0</v>
      </c>
      <c r="P122" s="193">
        <f>'Income Statment'!O122</f>
        <v>0</v>
      </c>
      <c r="Q122" s="193">
        <f>'Income Statment'!P122</f>
        <v>0</v>
      </c>
      <c r="R122" s="193">
        <f>'Income Statment'!Q122</f>
        <v>0</v>
      </c>
      <c r="S122" s="193">
        <f>'Income Statment'!R122</f>
        <v>0</v>
      </c>
      <c r="T122" s="193">
        <f>'Income Statment'!S122</f>
        <v>0</v>
      </c>
      <c r="U122" s="193">
        <f>'Income Statment'!T122</f>
        <v>72.641000000000005</v>
      </c>
      <c r="V122" s="193">
        <f>'Income Statment'!U122</f>
        <v>26.1</v>
      </c>
      <c r="W122" s="193">
        <f>'Income Statment'!V122</f>
        <v>98.741000000000014</v>
      </c>
      <c r="X122" s="194">
        <f>'Income Statment'!W122</f>
        <v>0</v>
      </c>
      <c r="Y122" s="194">
        <f>'Income Statment'!X122</f>
        <v>0</v>
      </c>
      <c r="Z122" s="194">
        <f>'Income Statment'!Y122</f>
        <v>0</v>
      </c>
      <c r="AA122" s="194">
        <f>'Income Statment'!Z122</f>
        <v>0</v>
      </c>
      <c r="AB122" s="194">
        <f>'Income Statment'!AA122</f>
        <v>0</v>
      </c>
      <c r="AC122" s="194">
        <f>'Income Statment'!AB122</f>
        <v>0</v>
      </c>
      <c r="AD122" s="194">
        <f>'Income Statment'!AC122</f>
        <v>0</v>
      </c>
      <c r="AE122" s="194">
        <f>'Income Statment'!AD122</f>
        <v>0</v>
      </c>
      <c r="AF122" s="194">
        <f>'Income Statment'!AE122</f>
        <v>0</v>
      </c>
      <c r="AG122" s="194">
        <f>'Income Statment'!AF122</f>
        <v>0</v>
      </c>
      <c r="AH122" s="194">
        <f>'Income Statment'!AG122</f>
        <v>0</v>
      </c>
      <c r="AI122" s="194">
        <f>'Income Statment'!AH122</f>
        <v>0</v>
      </c>
      <c r="AJ122" s="194">
        <f>'Income Statment'!AI122</f>
        <v>0</v>
      </c>
      <c r="AK122" s="194">
        <f>'Income Statment'!AJ122</f>
        <v>0</v>
      </c>
      <c r="AL122" s="194">
        <f>'Income Statment'!AK122</f>
        <v>0</v>
      </c>
      <c r="AM122" s="194">
        <f>'Income Statment'!AL122</f>
        <v>0</v>
      </c>
      <c r="AN122" s="194">
        <f>'Income Statment'!AM122</f>
        <v>0</v>
      </c>
      <c r="AO122" s="194">
        <f>'Income Statment'!AN122</f>
        <v>0</v>
      </c>
      <c r="AP122" s="194">
        <f>'Income Statment'!AO122</f>
        <v>0</v>
      </c>
      <c r="AQ122" s="194">
        <f>'Income Statment'!AP122</f>
        <v>0</v>
      </c>
      <c r="AR122" s="194">
        <f>'Income Statment'!AQ122</f>
        <v>0</v>
      </c>
      <c r="AS122" s="194">
        <f>'Income Statment'!AR122</f>
        <v>0</v>
      </c>
      <c r="AT122" s="194">
        <f>'Income Statment'!AS122</f>
        <v>0</v>
      </c>
      <c r="AU122" s="194">
        <f>'Income Statment'!AT122</f>
        <v>0</v>
      </c>
      <c r="AV122" s="194">
        <f>'Income Statment'!AU122</f>
        <v>0</v>
      </c>
      <c r="AW122" s="194">
        <f>'Income Statment'!AV122</f>
        <v>0</v>
      </c>
      <c r="AX122" s="194">
        <f>'Income Statment'!AW122</f>
        <v>0</v>
      </c>
      <c r="AY122" s="194">
        <f>'Income Statment'!AX122</f>
        <v>0</v>
      </c>
      <c r="AZ122" s="194">
        <f>'Income Statment'!AY122</f>
        <v>0</v>
      </c>
      <c r="BA122" s="194">
        <f>'Income Statment'!AZ122</f>
        <v>0</v>
      </c>
      <c r="BB122" s="194">
        <f>'Income Statment'!BA122</f>
        <v>0</v>
      </c>
      <c r="BC122" s="194">
        <f>'Income Statment'!BB122</f>
        <v>0</v>
      </c>
      <c r="BD122" s="194">
        <f>'Income Statment'!BC122</f>
        <v>0</v>
      </c>
      <c r="BE122" s="194">
        <f>'Income Statment'!BD122</f>
        <v>0</v>
      </c>
      <c r="BF122" s="194">
        <f>'Income Statment'!BE122</f>
        <v>0</v>
      </c>
      <c r="BG122" s="194">
        <f>'Income Statment'!BF122</f>
        <v>0</v>
      </c>
      <c r="BH122" s="194">
        <f>'Income Statment'!BG122</f>
        <v>0</v>
      </c>
      <c r="BI122" s="194">
        <f>'Income Statment'!BH122</f>
        <v>0</v>
      </c>
      <c r="BJ122" s="194">
        <f>'Income Statment'!BI122</f>
        <v>0</v>
      </c>
      <c r="BK122" s="194">
        <f>'Income Statment'!BJ122</f>
        <v>0</v>
      </c>
      <c r="BL122" s="194">
        <f>'Income Statment'!BK122</f>
        <v>0</v>
      </c>
      <c r="BM122" s="194">
        <f>'Income Statment'!BL122</f>
        <v>0</v>
      </c>
      <c r="BN122" s="195">
        <f>'Income Statment'!BM122</f>
        <v>0</v>
      </c>
      <c r="BO122" s="195">
        <f>'Income Statment'!BN122</f>
        <v>0</v>
      </c>
      <c r="BP122" s="195">
        <f>'Income Statment'!BO122</f>
        <v>0</v>
      </c>
      <c r="BQ122" s="196">
        <f>'Income Statment'!BP122</f>
        <v>0</v>
      </c>
      <c r="BR122" s="196">
        <f>'Income Statment'!BQ122</f>
        <v>0</v>
      </c>
      <c r="BS122" s="196">
        <f>'Income Statment'!BR122</f>
        <v>0</v>
      </c>
      <c r="BT122" s="197">
        <f>'Income Statment'!BS122</f>
        <v>0</v>
      </c>
      <c r="BU122" s="197">
        <f>'Income Statment'!BT122</f>
        <v>0</v>
      </c>
      <c r="BV122" s="197">
        <f>'Income Statment'!BU122</f>
        <v>0</v>
      </c>
      <c r="BW122" s="198">
        <f>'Income Statment'!BV122</f>
        <v>0</v>
      </c>
      <c r="BX122" s="198">
        <f>'Income Statment'!BW122</f>
        <v>0</v>
      </c>
      <c r="BY122" s="198">
        <f>'Income Statment'!BX122</f>
        <v>0</v>
      </c>
      <c r="BZ122" s="199">
        <f>'Income Statment'!BY122</f>
        <v>0</v>
      </c>
      <c r="CA122" s="199">
        <f>'Income Statment'!BZ122</f>
        <v>0</v>
      </c>
      <c r="CB122" s="199">
        <f>'Income Statment'!CA122</f>
        <v>0</v>
      </c>
      <c r="CC122" s="200">
        <f>'Income Statment'!CB122</f>
        <v>0</v>
      </c>
      <c r="CD122" s="200">
        <f>'Income Statment'!CC122</f>
        <v>0</v>
      </c>
      <c r="CE122" s="200">
        <f>'Income Statment'!CD122</f>
        <v>0</v>
      </c>
      <c r="CF122" s="201">
        <f>'Income Statment'!CE122</f>
        <v>0</v>
      </c>
      <c r="CG122" s="201">
        <f>'Income Statment'!CF122</f>
        <v>0</v>
      </c>
      <c r="CH122" s="201">
        <f>'Income Statment'!CG122</f>
        <v>0</v>
      </c>
      <c r="CI122" s="201">
        <f>'Income Statment'!CH122</f>
        <v>0</v>
      </c>
      <c r="CJ122" s="201">
        <f>'Income Statment'!CI122</f>
        <v>0</v>
      </c>
      <c r="CK122" s="201">
        <f>'Income Statment'!CJ122</f>
        <v>0</v>
      </c>
      <c r="CL122" s="202">
        <f>'Income Statment'!CK122</f>
        <v>0</v>
      </c>
      <c r="CM122" s="202">
        <f>'Income Statment'!CL122</f>
        <v>0</v>
      </c>
      <c r="CN122" s="202">
        <f>'Income Statment'!CM122</f>
        <v>0</v>
      </c>
      <c r="CO122" s="193">
        <f>'Income Statment'!CN122</f>
        <v>0</v>
      </c>
      <c r="CP122" s="193">
        <f>'Income Statment'!CO122</f>
        <v>0</v>
      </c>
      <c r="CQ122" s="193">
        <f>'Income Statment'!CP122</f>
        <v>0</v>
      </c>
      <c r="CR122" s="203">
        <f>'Income Statment'!CQ122</f>
        <v>0</v>
      </c>
      <c r="CS122" s="203">
        <f>'Income Statment'!CR122</f>
        <v>0</v>
      </c>
      <c r="CT122" s="203">
        <f>'Income Statment'!CS122</f>
        <v>0</v>
      </c>
      <c r="CU122" s="194">
        <f>'Income Statment'!CT122</f>
        <v>0</v>
      </c>
      <c r="CV122" s="194">
        <f>'Income Statment'!CU122</f>
        <v>0</v>
      </c>
      <c r="CW122" s="194">
        <f>'Income Statment'!CV122</f>
        <v>0</v>
      </c>
      <c r="CX122" s="204">
        <f>'Income Statment'!CW122</f>
        <v>0</v>
      </c>
      <c r="CY122" s="204">
        <f>'Income Statment'!CX122</f>
        <v>0</v>
      </c>
      <c r="CZ122" s="204">
        <f>'Income Statment'!CY122</f>
        <v>0</v>
      </c>
      <c r="DA122" s="205">
        <f>'Income Statment'!CZ122</f>
        <v>0</v>
      </c>
      <c r="DB122" s="205">
        <f>'Income Statment'!DA122</f>
        <v>0</v>
      </c>
      <c r="DC122" s="205">
        <f>'Income Statment'!DB122</f>
        <v>0</v>
      </c>
      <c r="DD122" s="196">
        <f>'Income Statment'!DC122</f>
        <v>48133.669000000002</v>
      </c>
      <c r="DE122" s="196">
        <f>'Income Statment'!DD122</f>
        <v>7024.2</v>
      </c>
      <c r="DF122" s="196">
        <f>'Income Statment'!DE122</f>
        <v>55157.868999999999</v>
      </c>
      <c r="DG122" s="206">
        <f>'Income Statment'!DF122</f>
        <v>0</v>
      </c>
      <c r="DH122" s="206">
        <f>'Income Statment'!DG122</f>
        <v>0</v>
      </c>
      <c r="DI122" s="206">
        <f>'Income Statment'!DH122</f>
        <v>0</v>
      </c>
      <c r="DJ122" s="207">
        <f>'Income Statment'!DI122</f>
        <v>0</v>
      </c>
      <c r="DK122" s="207">
        <f>'Income Statment'!DJ122</f>
        <v>0</v>
      </c>
      <c r="DL122" s="207">
        <f>'Income Statment'!DK122</f>
        <v>0</v>
      </c>
      <c r="DM122" s="208">
        <f>'Income Statment'!DL122</f>
        <v>0</v>
      </c>
      <c r="DN122" s="208">
        <f>'Income Statment'!DM122</f>
        <v>0</v>
      </c>
      <c r="DO122" s="208">
        <f>'Income Statment'!DN122</f>
        <v>0</v>
      </c>
      <c r="DP122" s="209">
        <f>'Income Statment'!DO122</f>
        <v>0</v>
      </c>
      <c r="DQ122" s="209">
        <f>'Income Statment'!DP122</f>
        <v>0</v>
      </c>
      <c r="DR122" s="209">
        <f>'Income Statment'!DQ122</f>
        <v>0</v>
      </c>
      <c r="DS122" s="6">
        <f>'Income Statment'!DR122</f>
        <v>48208.810000000005</v>
      </c>
      <c r="DT122" s="6">
        <f>'Income Statment'!DS122</f>
        <v>7050.3</v>
      </c>
      <c r="DU122" s="6">
        <f>'Income Statment'!DT122</f>
        <v>55259.11</v>
      </c>
    </row>
    <row r="123" spans="1:125" x14ac:dyDescent="0.25">
      <c r="A123" s="214" t="str">
        <f t="shared" si="2"/>
        <v>5030303</v>
      </c>
      <c r="B123" t="str">
        <f>'Income Statment'!A123</f>
        <v>5030303-Consultancy Fees</v>
      </c>
      <c r="C123" s="6">
        <f>'Income Statment'!B123</f>
        <v>0</v>
      </c>
      <c r="D123" s="6">
        <f>'Income Statment'!C123</f>
        <v>0</v>
      </c>
      <c r="E123" s="6">
        <f>'Income Statment'!D123</f>
        <v>0</v>
      </c>
      <c r="F123" s="193">
        <f>'Income Statment'!E123</f>
        <v>0</v>
      </c>
      <c r="G123" s="193">
        <f>'Income Statment'!F123</f>
        <v>0</v>
      </c>
      <c r="H123" s="193">
        <f>'Income Statment'!G123</f>
        <v>0</v>
      </c>
      <c r="I123" s="193">
        <f>'Income Statment'!H123</f>
        <v>0</v>
      </c>
      <c r="J123" s="193">
        <f>'Income Statment'!I123</f>
        <v>0</v>
      </c>
      <c r="K123" s="193">
        <f>'Income Statment'!J123</f>
        <v>0</v>
      </c>
      <c r="L123" s="193">
        <f>'Income Statment'!K123</f>
        <v>0</v>
      </c>
      <c r="M123" s="193">
        <f>'Income Statment'!L123</f>
        <v>0</v>
      </c>
      <c r="N123" s="193">
        <f>'Income Statment'!M123</f>
        <v>0</v>
      </c>
      <c r="O123" s="193">
        <f>'Income Statment'!N123</f>
        <v>0</v>
      </c>
      <c r="P123" s="193">
        <f>'Income Statment'!O123</f>
        <v>0</v>
      </c>
      <c r="Q123" s="193">
        <f>'Income Statment'!P123</f>
        <v>0</v>
      </c>
      <c r="R123" s="193">
        <f>'Income Statment'!Q123</f>
        <v>0</v>
      </c>
      <c r="S123" s="193">
        <f>'Income Statment'!R123</f>
        <v>0</v>
      </c>
      <c r="T123" s="193">
        <f>'Income Statment'!S123</f>
        <v>0</v>
      </c>
      <c r="U123" s="193">
        <f>'Income Statment'!T123</f>
        <v>0</v>
      </c>
      <c r="V123" s="193">
        <f>'Income Statment'!U123</f>
        <v>0</v>
      </c>
      <c r="W123" s="193">
        <f>'Income Statment'!V123</f>
        <v>0</v>
      </c>
      <c r="X123" s="194">
        <f>'Income Statment'!W123</f>
        <v>0</v>
      </c>
      <c r="Y123" s="194">
        <f>'Income Statment'!X123</f>
        <v>0</v>
      </c>
      <c r="Z123" s="194">
        <f>'Income Statment'!Y123</f>
        <v>0</v>
      </c>
      <c r="AA123" s="194">
        <f>'Income Statment'!Z123</f>
        <v>0</v>
      </c>
      <c r="AB123" s="194">
        <f>'Income Statment'!AA123</f>
        <v>0</v>
      </c>
      <c r="AC123" s="194">
        <f>'Income Statment'!AB123</f>
        <v>0</v>
      </c>
      <c r="AD123" s="194">
        <f>'Income Statment'!AC123</f>
        <v>0</v>
      </c>
      <c r="AE123" s="194">
        <f>'Income Statment'!AD123</f>
        <v>0</v>
      </c>
      <c r="AF123" s="194">
        <f>'Income Statment'!AE123</f>
        <v>0</v>
      </c>
      <c r="AG123" s="194">
        <f>'Income Statment'!AF123</f>
        <v>0</v>
      </c>
      <c r="AH123" s="194">
        <f>'Income Statment'!AG123</f>
        <v>0</v>
      </c>
      <c r="AI123" s="194">
        <f>'Income Statment'!AH123</f>
        <v>0</v>
      </c>
      <c r="AJ123" s="194">
        <f>'Income Statment'!AI123</f>
        <v>0</v>
      </c>
      <c r="AK123" s="194">
        <f>'Income Statment'!AJ123</f>
        <v>0</v>
      </c>
      <c r="AL123" s="194">
        <f>'Income Statment'!AK123</f>
        <v>0</v>
      </c>
      <c r="AM123" s="194">
        <f>'Income Statment'!AL123</f>
        <v>0</v>
      </c>
      <c r="AN123" s="194">
        <f>'Income Statment'!AM123</f>
        <v>0</v>
      </c>
      <c r="AO123" s="194">
        <f>'Income Statment'!AN123</f>
        <v>0</v>
      </c>
      <c r="AP123" s="194">
        <f>'Income Statment'!AO123</f>
        <v>0</v>
      </c>
      <c r="AQ123" s="194">
        <f>'Income Statment'!AP123</f>
        <v>0</v>
      </c>
      <c r="AR123" s="194">
        <f>'Income Statment'!AQ123</f>
        <v>0</v>
      </c>
      <c r="AS123" s="194">
        <f>'Income Statment'!AR123</f>
        <v>0</v>
      </c>
      <c r="AT123" s="194">
        <f>'Income Statment'!AS123</f>
        <v>0</v>
      </c>
      <c r="AU123" s="194">
        <f>'Income Statment'!AT123</f>
        <v>0</v>
      </c>
      <c r="AV123" s="194">
        <f>'Income Statment'!AU123</f>
        <v>0</v>
      </c>
      <c r="AW123" s="194">
        <f>'Income Statment'!AV123</f>
        <v>0</v>
      </c>
      <c r="AX123" s="194">
        <f>'Income Statment'!AW123</f>
        <v>0</v>
      </c>
      <c r="AY123" s="194">
        <f>'Income Statment'!AX123</f>
        <v>0</v>
      </c>
      <c r="AZ123" s="194">
        <f>'Income Statment'!AY123</f>
        <v>0</v>
      </c>
      <c r="BA123" s="194">
        <f>'Income Statment'!AZ123</f>
        <v>0</v>
      </c>
      <c r="BB123" s="194">
        <f>'Income Statment'!BA123</f>
        <v>0</v>
      </c>
      <c r="BC123" s="194">
        <f>'Income Statment'!BB123</f>
        <v>0</v>
      </c>
      <c r="BD123" s="194">
        <f>'Income Statment'!BC123</f>
        <v>0</v>
      </c>
      <c r="BE123" s="194">
        <f>'Income Statment'!BD123</f>
        <v>0</v>
      </c>
      <c r="BF123" s="194">
        <f>'Income Statment'!BE123</f>
        <v>0</v>
      </c>
      <c r="BG123" s="194">
        <f>'Income Statment'!BF123</f>
        <v>0</v>
      </c>
      <c r="BH123" s="194">
        <f>'Income Statment'!BG123</f>
        <v>0</v>
      </c>
      <c r="BI123" s="194">
        <f>'Income Statment'!BH123</f>
        <v>0</v>
      </c>
      <c r="BJ123" s="194">
        <f>'Income Statment'!BI123</f>
        <v>0</v>
      </c>
      <c r="BK123" s="194">
        <f>'Income Statment'!BJ123</f>
        <v>0</v>
      </c>
      <c r="BL123" s="194">
        <f>'Income Statment'!BK123</f>
        <v>0</v>
      </c>
      <c r="BM123" s="194">
        <f>'Income Statment'!BL123</f>
        <v>0</v>
      </c>
      <c r="BN123" s="195">
        <f>'Income Statment'!BM123</f>
        <v>0</v>
      </c>
      <c r="BO123" s="195">
        <f>'Income Statment'!BN123</f>
        <v>0</v>
      </c>
      <c r="BP123" s="195">
        <f>'Income Statment'!BO123</f>
        <v>0</v>
      </c>
      <c r="BQ123" s="196">
        <f>'Income Statment'!BP123</f>
        <v>0</v>
      </c>
      <c r="BR123" s="196">
        <f>'Income Statment'!BQ123</f>
        <v>0</v>
      </c>
      <c r="BS123" s="196">
        <f>'Income Statment'!BR123</f>
        <v>0</v>
      </c>
      <c r="BT123" s="197">
        <f>'Income Statment'!BS123</f>
        <v>0</v>
      </c>
      <c r="BU123" s="197">
        <f>'Income Statment'!BT123</f>
        <v>0</v>
      </c>
      <c r="BV123" s="197">
        <f>'Income Statment'!BU123</f>
        <v>0</v>
      </c>
      <c r="BW123" s="198">
        <f>'Income Statment'!BV123</f>
        <v>0</v>
      </c>
      <c r="BX123" s="198">
        <f>'Income Statment'!BW123</f>
        <v>0</v>
      </c>
      <c r="BY123" s="198">
        <f>'Income Statment'!BX123</f>
        <v>0</v>
      </c>
      <c r="BZ123" s="199">
        <f>'Income Statment'!BY123</f>
        <v>0</v>
      </c>
      <c r="CA123" s="199">
        <f>'Income Statment'!BZ123</f>
        <v>0</v>
      </c>
      <c r="CB123" s="199">
        <f>'Income Statment'!CA123</f>
        <v>0</v>
      </c>
      <c r="CC123" s="200">
        <f>'Income Statment'!CB123</f>
        <v>0</v>
      </c>
      <c r="CD123" s="200">
        <f>'Income Statment'!CC123</f>
        <v>0</v>
      </c>
      <c r="CE123" s="200">
        <f>'Income Statment'!CD123</f>
        <v>0</v>
      </c>
      <c r="CF123" s="201">
        <f>'Income Statment'!CE123</f>
        <v>0</v>
      </c>
      <c r="CG123" s="201">
        <f>'Income Statment'!CF123</f>
        <v>0</v>
      </c>
      <c r="CH123" s="201">
        <f>'Income Statment'!CG123</f>
        <v>0</v>
      </c>
      <c r="CI123" s="201">
        <f>'Income Statment'!CH123</f>
        <v>0</v>
      </c>
      <c r="CJ123" s="201">
        <f>'Income Statment'!CI123</f>
        <v>0</v>
      </c>
      <c r="CK123" s="201">
        <f>'Income Statment'!CJ123</f>
        <v>0</v>
      </c>
      <c r="CL123" s="202">
        <f>'Income Statment'!CK123</f>
        <v>0</v>
      </c>
      <c r="CM123" s="202">
        <f>'Income Statment'!CL123</f>
        <v>0</v>
      </c>
      <c r="CN123" s="202">
        <f>'Income Statment'!CM123</f>
        <v>0</v>
      </c>
      <c r="CO123" s="193">
        <f>'Income Statment'!CN123</f>
        <v>0</v>
      </c>
      <c r="CP123" s="193">
        <f>'Income Statment'!CO123</f>
        <v>0</v>
      </c>
      <c r="CQ123" s="193">
        <f>'Income Statment'!CP123</f>
        <v>0</v>
      </c>
      <c r="CR123" s="203">
        <f>'Income Statment'!CQ123</f>
        <v>0</v>
      </c>
      <c r="CS123" s="203">
        <f>'Income Statment'!CR123</f>
        <v>0</v>
      </c>
      <c r="CT123" s="203">
        <f>'Income Statment'!CS123</f>
        <v>0</v>
      </c>
      <c r="CU123" s="194">
        <f>'Income Statment'!CT123</f>
        <v>0</v>
      </c>
      <c r="CV123" s="194">
        <f>'Income Statment'!CU123</f>
        <v>0</v>
      </c>
      <c r="CW123" s="194">
        <f>'Income Statment'!CV123</f>
        <v>0</v>
      </c>
      <c r="CX123" s="204">
        <f>'Income Statment'!CW123</f>
        <v>0</v>
      </c>
      <c r="CY123" s="204">
        <f>'Income Statment'!CX123</f>
        <v>0</v>
      </c>
      <c r="CZ123" s="204">
        <f>'Income Statment'!CY123</f>
        <v>0</v>
      </c>
      <c r="DA123" s="205">
        <f>'Income Statment'!CZ123</f>
        <v>0</v>
      </c>
      <c r="DB123" s="205">
        <f>'Income Statment'!DA123</f>
        <v>0</v>
      </c>
      <c r="DC123" s="205">
        <f>'Income Statment'!DB123</f>
        <v>0</v>
      </c>
      <c r="DD123" s="196">
        <f>'Income Statment'!DC123</f>
        <v>0</v>
      </c>
      <c r="DE123" s="196">
        <f>'Income Statment'!DD123</f>
        <v>0</v>
      </c>
      <c r="DF123" s="196">
        <f>'Income Statment'!DE123</f>
        <v>0</v>
      </c>
      <c r="DG123" s="206">
        <f>'Income Statment'!DF123</f>
        <v>0</v>
      </c>
      <c r="DH123" s="206">
        <f>'Income Statment'!DG123</f>
        <v>0</v>
      </c>
      <c r="DI123" s="206">
        <f>'Income Statment'!DH123</f>
        <v>0</v>
      </c>
      <c r="DJ123" s="207">
        <f>'Income Statment'!DI123</f>
        <v>0</v>
      </c>
      <c r="DK123" s="207">
        <f>'Income Statment'!DJ123</f>
        <v>0</v>
      </c>
      <c r="DL123" s="207">
        <f>'Income Statment'!DK123</f>
        <v>0</v>
      </c>
      <c r="DM123" s="208">
        <f>'Income Statment'!DL123</f>
        <v>0</v>
      </c>
      <c r="DN123" s="208">
        <f>'Income Statment'!DM123</f>
        <v>0</v>
      </c>
      <c r="DO123" s="208">
        <f>'Income Statment'!DN123</f>
        <v>0</v>
      </c>
      <c r="DP123" s="209">
        <f>'Income Statment'!DO123</f>
        <v>0</v>
      </c>
      <c r="DQ123" s="209">
        <f>'Income Statment'!DP123</f>
        <v>0</v>
      </c>
      <c r="DR123" s="209">
        <f>'Income Statment'!DQ123</f>
        <v>0</v>
      </c>
      <c r="DS123" s="6">
        <f>'Income Statment'!DR123</f>
        <v>0</v>
      </c>
      <c r="DT123" s="6">
        <f>'Income Statment'!DS123</f>
        <v>0</v>
      </c>
      <c r="DU123" s="6">
        <f>'Income Statment'!DT123</f>
        <v>0</v>
      </c>
    </row>
    <row r="124" spans="1:125" x14ac:dyDescent="0.25">
      <c r="A124" s="214" t="str">
        <f t="shared" si="2"/>
        <v>5030304</v>
      </c>
      <c r="B124" t="str">
        <f>'Income Statment'!A124</f>
        <v>5030304-Lawyer Fees</v>
      </c>
      <c r="C124" s="6">
        <f>'Income Statment'!B124</f>
        <v>0</v>
      </c>
      <c r="D124" s="6">
        <f>'Income Statment'!C124</f>
        <v>0</v>
      </c>
      <c r="E124" s="6">
        <f>'Income Statment'!D124</f>
        <v>0</v>
      </c>
      <c r="F124" s="193">
        <f>'Income Statment'!E124</f>
        <v>0</v>
      </c>
      <c r="G124" s="193">
        <f>'Income Statment'!F124</f>
        <v>0</v>
      </c>
      <c r="H124" s="193">
        <f>'Income Statment'!G124</f>
        <v>0</v>
      </c>
      <c r="I124" s="193">
        <f>'Income Statment'!H124</f>
        <v>0</v>
      </c>
      <c r="J124" s="193">
        <f>'Income Statment'!I124</f>
        <v>0</v>
      </c>
      <c r="K124" s="193">
        <f>'Income Statment'!J124</f>
        <v>0</v>
      </c>
      <c r="L124" s="193">
        <f>'Income Statment'!K124</f>
        <v>0</v>
      </c>
      <c r="M124" s="193">
        <f>'Income Statment'!L124</f>
        <v>0</v>
      </c>
      <c r="N124" s="193">
        <f>'Income Statment'!M124</f>
        <v>0</v>
      </c>
      <c r="O124" s="193">
        <f>'Income Statment'!N124</f>
        <v>0</v>
      </c>
      <c r="P124" s="193">
        <f>'Income Statment'!O124</f>
        <v>0</v>
      </c>
      <c r="Q124" s="193">
        <f>'Income Statment'!P124</f>
        <v>0</v>
      </c>
      <c r="R124" s="193">
        <f>'Income Statment'!Q124</f>
        <v>0</v>
      </c>
      <c r="S124" s="193">
        <f>'Income Statment'!R124</f>
        <v>0</v>
      </c>
      <c r="T124" s="193">
        <f>'Income Statment'!S124</f>
        <v>0</v>
      </c>
      <c r="U124" s="193">
        <f>'Income Statment'!T124</f>
        <v>0</v>
      </c>
      <c r="V124" s="193">
        <f>'Income Statment'!U124</f>
        <v>0</v>
      </c>
      <c r="W124" s="193">
        <f>'Income Statment'!V124</f>
        <v>0</v>
      </c>
      <c r="X124" s="194">
        <f>'Income Statment'!W124</f>
        <v>0</v>
      </c>
      <c r="Y124" s="194">
        <f>'Income Statment'!X124</f>
        <v>0</v>
      </c>
      <c r="Z124" s="194">
        <f>'Income Statment'!Y124</f>
        <v>0</v>
      </c>
      <c r="AA124" s="194">
        <f>'Income Statment'!Z124</f>
        <v>0</v>
      </c>
      <c r="AB124" s="194">
        <f>'Income Statment'!AA124</f>
        <v>0</v>
      </c>
      <c r="AC124" s="194">
        <f>'Income Statment'!AB124</f>
        <v>0</v>
      </c>
      <c r="AD124" s="194">
        <f>'Income Statment'!AC124</f>
        <v>0</v>
      </c>
      <c r="AE124" s="194">
        <f>'Income Statment'!AD124</f>
        <v>0</v>
      </c>
      <c r="AF124" s="194">
        <f>'Income Statment'!AE124</f>
        <v>0</v>
      </c>
      <c r="AG124" s="194">
        <f>'Income Statment'!AF124</f>
        <v>0</v>
      </c>
      <c r="AH124" s="194">
        <f>'Income Statment'!AG124</f>
        <v>0</v>
      </c>
      <c r="AI124" s="194">
        <f>'Income Statment'!AH124</f>
        <v>0</v>
      </c>
      <c r="AJ124" s="194">
        <f>'Income Statment'!AI124</f>
        <v>0</v>
      </c>
      <c r="AK124" s="194">
        <f>'Income Statment'!AJ124</f>
        <v>0</v>
      </c>
      <c r="AL124" s="194">
        <f>'Income Statment'!AK124</f>
        <v>0</v>
      </c>
      <c r="AM124" s="194">
        <f>'Income Statment'!AL124</f>
        <v>0</v>
      </c>
      <c r="AN124" s="194">
        <f>'Income Statment'!AM124</f>
        <v>0</v>
      </c>
      <c r="AO124" s="194">
        <f>'Income Statment'!AN124</f>
        <v>0</v>
      </c>
      <c r="AP124" s="194">
        <f>'Income Statment'!AO124</f>
        <v>0</v>
      </c>
      <c r="AQ124" s="194">
        <f>'Income Statment'!AP124</f>
        <v>0</v>
      </c>
      <c r="AR124" s="194">
        <f>'Income Statment'!AQ124</f>
        <v>0</v>
      </c>
      <c r="AS124" s="194">
        <f>'Income Statment'!AR124</f>
        <v>0</v>
      </c>
      <c r="AT124" s="194">
        <f>'Income Statment'!AS124</f>
        <v>0</v>
      </c>
      <c r="AU124" s="194">
        <f>'Income Statment'!AT124</f>
        <v>0</v>
      </c>
      <c r="AV124" s="194">
        <f>'Income Statment'!AU124</f>
        <v>0</v>
      </c>
      <c r="AW124" s="194">
        <f>'Income Statment'!AV124</f>
        <v>0</v>
      </c>
      <c r="AX124" s="194">
        <f>'Income Statment'!AW124</f>
        <v>0</v>
      </c>
      <c r="AY124" s="194">
        <f>'Income Statment'!AX124</f>
        <v>0</v>
      </c>
      <c r="AZ124" s="194">
        <f>'Income Statment'!AY124</f>
        <v>0</v>
      </c>
      <c r="BA124" s="194">
        <f>'Income Statment'!AZ124</f>
        <v>0</v>
      </c>
      <c r="BB124" s="194">
        <f>'Income Statment'!BA124</f>
        <v>0</v>
      </c>
      <c r="BC124" s="194">
        <f>'Income Statment'!BB124</f>
        <v>0</v>
      </c>
      <c r="BD124" s="194">
        <f>'Income Statment'!BC124</f>
        <v>0</v>
      </c>
      <c r="BE124" s="194">
        <f>'Income Statment'!BD124</f>
        <v>0</v>
      </c>
      <c r="BF124" s="194">
        <f>'Income Statment'!BE124</f>
        <v>0</v>
      </c>
      <c r="BG124" s="194">
        <f>'Income Statment'!BF124</f>
        <v>0</v>
      </c>
      <c r="BH124" s="194">
        <f>'Income Statment'!BG124</f>
        <v>0</v>
      </c>
      <c r="BI124" s="194">
        <f>'Income Statment'!BH124</f>
        <v>0</v>
      </c>
      <c r="BJ124" s="194">
        <f>'Income Statment'!BI124</f>
        <v>0</v>
      </c>
      <c r="BK124" s="194">
        <f>'Income Statment'!BJ124</f>
        <v>0</v>
      </c>
      <c r="BL124" s="194">
        <f>'Income Statment'!BK124</f>
        <v>0</v>
      </c>
      <c r="BM124" s="194">
        <f>'Income Statment'!BL124</f>
        <v>0</v>
      </c>
      <c r="BN124" s="195">
        <f>'Income Statment'!BM124</f>
        <v>0</v>
      </c>
      <c r="BO124" s="195">
        <f>'Income Statment'!BN124</f>
        <v>0</v>
      </c>
      <c r="BP124" s="195">
        <f>'Income Statment'!BO124</f>
        <v>0</v>
      </c>
      <c r="BQ124" s="196">
        <f>'Income Statment'!BP124</f>
        <v>0</v>
      </c>
      <c r="BR124" s="196">
        <f>'Income Statment'!BQ124</f>
        <v>0</v>
      </c>
      <c r="BS124" s="196">
        <f>'Income Statment'!BR124</f>
        <v>0</v>
      </c>
      <c r="BT124" s="197">
        <f>'Income Statment'!BS124</f>
        <v>0</v>
      </c>
      <c r="BU124" s="197">
        <f>'Income Statment'!BT124</f>
        <v>0</v>
      </c>
      <c r="BV124" s="197">
        <f>'Income Statment'!BU124</f>
        <v>0</v>
      </c>
      <c r="BW124" s="198">
        <f>'Income Statment'!BV124</f>
        <v>0</v>
      </c>
      <c r="BX124" s="198">
        <f>'Income Statment'!BW124</f>
        <v>0</v>
      </c>
      <c r="BY124" s="198">
        <f>'Income Statment'!BX124</f>
        <v>0</v>
      </c>
      <c r="BZ124" s="199">
        <f>'Income Statment'!BY124</f>
        <v>0</v>
      </c>
      <c r="CA124" s="199">
        <f>'Income Statment'!BZ124</f>
        <v>0</v>
      </c>
      <c r="CB124" s="199">
        <f>'Income Statment'!CA124</f>
        <v>0</v>
      </c>
      <c r="CC124" s="200">
        <f>'Income Statment'!CB124</f>
        <v>0</v>
      </c>
      <c r="CD124" s="200">
        <f>'Income Statment'!CC124</f>
        <v>0</v>
      </c>
      <c r="CE124" s="200">
        <f>'Income Statment'!CD124</f>
        <v>0</v>
      </c>
      <c r="CF124" s="201">
        <f>'Income Statment'!CE124</f>
        <v>0</v>
      </c>
      <c r="CG124" s="201">
        <f>'Income Statment'!CF124</f>
        <v>0</v>
      </c>
      <c r="CH124" s="201">
        <f>'Income Statment'!CG124</f>
        <v>0</v>
      </c>
      <c r="CI124" s="201">
        <f>'Income Statment'!CH124</f>
        <v>0</v>
      </c>
      <c r="CJ124" s="201">
        <f>'Income Statment'!CI124</f>
        <v>0</v>
      </c>
      <c r="CK124" s="201">
        <f>'Income Statment'!CJ124</f>
        <v>0</v>
      </c>
      <c r="CL124" s="202">
        <f>'Income Statment'!CK124</f>
        <v>0</v>
      </c>
      <c r="CM124" s="202">
        <f>'Income Statment'!CL124</f>
        <v>0</v>
      </c>
      <c r="CN124" s="202">
        <f>'Income Statment'!CM124</f>
        <v>0</v>
      </c>
      <c r="CO124" s="193">
        <f>'Income Statment'!CN124</f>
        <v>0</v>
      </c>
      <c r="CP124" s="193">
        <f>'Income Statment'!CO124</f>
        <v>0</v>
      </c>
      <c r="CQ124" s="193">
        <f>'Income Statment'!CP124</f>
        <v>0</v>
      </c>
      <c r="CR124" s="203">
        <f>'Income Statment'!CQ124</f>
        <v>0</v>
      </c>
      <c r="CS124" s="203">
        <f>'Income Statment'!CR124</f>
        <v>0</v>
      </c>
      <c r="CT124" s="203">
        <f>'Income Statment'!CS124</f>
        <v>0</v>
      </c>
      <c r="CU124" s="194">
        <f>'Income Statment'!CT124</f>
        <v>0</v>
      </c>
      <c r="CV124" s="194">
        <f>'Income Statment'!CU124</f>
        <v>0</v>
      </c>
      <c r="CW124" s="194">
        <f>'Income Statment'!CV124</f>
        <v>0</v>
      </c>
      <c r="CX124" s="204">
        <f>'Income Statment'!CW124</f>
        <v>0</v>
      </c>
      <c r="CY124" s="204">
        <f>'Income Statment'!CX124</f>
        <v>0</v>
      </c>
      <c r="CZ124" s="204">
        <f>'Income Statment'!CY124</f>
        <v>0</v>
      </c>
      <c r="DA124" s="205">
        <f>'Income Statment'!CZ124</f>
        <v>0</v>
      </c>
      <c r="DB124" s="205">
        <f>'Income Statment'!DA124</f>
        <v>0</v>
      </c>
      <c r="DC124" s="205">
        <f>'Income Statment'!DB124</f>
        <v>0</v>
      </c>
      <c r="DD124" s="196">
        <f>'Income Statment'!DC124</f>
        <v>0</v>
      </c>
      <c r="DE124" s="196">
        <f>'Income Statment'!DD124</f>
        <v>0</v>
      </c>
      <c r="DF124" s="196">
        <f>'Income Statment'!DE124</f>
        <v>0</v>
      </c>
      <c r="DG124" s="206">
        <f>'Income Statment'!DF124</f>
        <v>0</v>
      </c>
      <c r="DH124" s="206">
        <f>'Income Statment'!DG124</f>
        <v>0</v>
      </c>
      <c r="DI124" s="206">
        <f>'Income Statment'!DH124</f>
        <v>0</v>
      </c>
      <c r="DJ124" s="207">
        <f>'Income Statment'!DI124</f>
        <v>0</v>
      </c>
      <c r="DK124" s="207">
        <f>'Income Statment'!DJ124</f>
        <v>0</v>
      </c>
      <c r="DL124" s="207">
        <f>'Income Statment'!DK124</f>
        <v>0</v>
      </c>
      <c r="DM124" s="208">
        <f>'Income Statment'!DL124</f>
        <v>0</v>
      </c>
      <c r="DN124" s="208">
        <f>'Income Statment'!DM124</f>
        <v>0</v>
      </c>
      <c r="DO124" s="208">
        <f>'Income Statment'!DN124</f>
        <v>0</v>
      </c>
      <c r="DP124" s="209">
        <f>'Income Statment'!DO124</f>
        <v>0</v>
      </c>
      <c r="DQ124" s="209">
        <f>'Income Statment'!DP124</f>
        <v>0</v>
      </c>
      <c r="DR124" s="209">
        <f>'Income Statment'!DQ124</f>
        <v>0</v>
      </c>
      <c r="DS124" s="6">
        <f>'Income Statment'!DR124</f>
        <v>0</v>
      </c>
      <c r="DT124" s="6">
        <f>'Income Statment'!DS124</f>
        <v>0</v>
      </c>
      <c r="DU124" s="6">
        <f>'Income Statment'!DT124</f>
        <v>0</v>
      </c>
    </row>
    <row r="125" spans="1:125" x14ac:dyDescent="0.25">
      <c r="A125" s="214" t="str">
        <f t="shared" si="2"/>
        <v>5030305</v>
      </c>
      <c r="B125" t="str">
        <f>'Income Statment'!A125</f>
        <v>5030305-Auditing Expenses</v>
      </c>
      <c r="C125" s="6">
        <f>'Income Statment'!B125</f>
        <v>0</v>
      </c>
      <c r="D125" s="6">
        <f>'Income Statment'!C125</f>
        <v>0</v>
      </c>
      <c r="E125" s="6">
        <f>'Income Statment'!D125</f>
        <v>0</v>
      </c>
      <c r="F125" s="193">
        <f>'Income Statment'!E125</f>
        <v>0</v>
      </c>
      <c r="G125" s="193">
        <f>'Income Statment'!F125</f>
        <v>0</v>
      </c>
      <c r="H125" s="193">
        <f>'Income Statment'!G125</f>
        <v>0</v>
      </c>
      <c r="I125" s="193">
        <f>'Income Statment'!H125</f>
        <v>0</v>
      </c>
      <c r="J125" s="193">
        <f>'Income Statment'!I125</f>
        <v>0</v>
      </c>
      <c r="K125" s="193">
        <f>'Income Statment'!J125</f>
        <v>0</v>
      </c>
      <c r="L125" s="193">
        <f>'Income Statment'!K125</f>
        <v>0</v>
      </c>
      <c r="M125" s="193">
        <f>'Income Statment'!L125</f>
        <v>0</v>
      </c>
      <c r="N125" s="193">
        <f>'Income Statment'!M125</f>
        <v>0</v>
      </c>
      <c r="O125" s="193">
        <f>'Income Statment'!N125</f>
        <v>0</v>
      </c>
      <c r="P125" s="193">
        <f>'Income Statment'!O125</f>
        <v>0</v>
      </c>
      <c r="Q125" s="193">
        <f>'Income Statment'!P125</f>
        <v>0</v>
      </c>
      <c r="R125" s="193">
        <f>'Income Statment'!Q125</f>
        <v>0</v>
      </c>
      <c r="S125" s="193">
        <f>'Income Statment'!R125</f>
        <v>0</v>
      </c>
      <c r="T125" s="193">
        <f>'Income Statment'!S125</f>
        <v>0</v>
      </c>
      <c r="U125" s="193">
        <f>'Income Statment'!T125</f>
        <v>0</v>
      </c>
      <c r="V125" s="193">
        <f>'Income Statment'!U125</f>
        <v>0</v>
      </c>
      <c r="W125" s="193">
        <f>'Income Statment'!V125</f>
        <v>0</v>
      </c>
      <c r="X125" s="194">
        <f>'Income Statment'!W125</f>
        <v>0</v>
      </c>
      <c r="Y125" s="194">
        <f>'Income Statment'!X125</f>
        <v>0</v>
      </c>
      <c r="Z125" s="194">
        <f>'Income Statment'!Y125</f>
        <v>0</v>
      </c>
      <c r="AA125" s="194">
        <f>'Income Statment'!Z125</f>
        <v>0</v>
      </c>
      <c r="AB125" s="194">
        <f>'Income Statment'!AA125</f>
        <v>0</v>
      </c>
      <c r="AC125" s="194">
        <f>'Income Statment'!AB125</f>
        <v>0</v>
      </c>
      <c r="AD125" s="194">
        <f>'Income Statment'!AC125</f>
        <v>0</v>
      </c>
      <c r="AE125" s="194">
        <f>'Income Statment'!AD125</f>
        <v>0</v>
      </c>
      <c r="AF125" s="194">
        <f>'Income Statment'!AE125</f>
        <v>0</v>
      </c>
      <c r="AG125" s="194">
        <f>'Income Statment'!AF125</f>
        <v>0</v>
      </c>
      <c r="AH125" s="194">
        <f>'Income Statment'!AG125</f>
        <v>0</v>
      </c>
      <c r="AI125" s="194">
        <f>'Income Statment'!AH125</f>
        <v>0</v>
      </c>
      <c r="AJ125" s="194">
        <f>'Income Statment'!AI125</f>
        <v>0</v>
      </c>
      <c r="AK125" s="194">
        <f>'Income Statment'!AJ125</f>
        <v>0</v>
      </c>
      <c r="AL125" s="194">
        <f>'Income Statment'!AK125</f>
        <v>0</v>
      </c>
      <c r="AM125" s="194">
        <f>'Income Statment'!AL125</f>
        <v>0</v>
      </c>
      <c r="AN125" s="194">
        <f>'Income Statment'!AM125</f>
        <v>0</v>
      </c>
      <c r="AO125" s="194">
        <f>'Income Statment'!AN125</f>
        <v>0</v>
      </c>
      <c r="AP125" s="194">
        <f>'Income Statment'!AO125</f>
        <v>0</v>
      </c>
      <c r="AQ125" s="194">
        <f>'Income Statment'!AP125</f>
        <v>0</v>
      </c>
      <c r="AR125" s="194">
        <f>'Income Statment'!AQ125</f>
        <v>0</v>
      </c>
      <c r="AS125" s="194">
        <f>'Income Statment'!AR125</f>
        <v>0</v>
      </c>
      <c r="AT125" s="194">
        <f>'Income Statment'!AS125</f>
        <v>0</v>
      </c>
      <c r="AU125" s="194">
        <f>'Income Statment'!AT125</f>
        <v>0</v>
      </c>
      <c r="AV125" s="194">
        <f>'Income Statment'!AU125</f>
        <v>0</v>
      </c>
      <c r="AW125" s="194">
        <f>'Income Statment'!AV125</f>
        <v>0</v>
      </c>
      <c r="AX125" s="194">
        <f>'Income Statment'!AW125</f>
        <v>0</v>
      </c>
      <c r="AY125" s="194">
        <f>'Income Statment'!AX125</f>
        <v>0</v>
      </c>
      <c r="AZ125" s="194">
        <f>'Income Statment'!AY125</f>
        <v>0</v>
      </c>
      <c r="BA125" s="194">
        <f>'Income Statment'!AZ125</f>
        <v>0</v>
      </c>
      <c r="BB125" s="194">
        <f>'Income Statment'!BA125</f>
        <v>0</v>
      </c>
      <c r="BC125" s="194">
        <f>'Income Statment'!BB125</f>
        <v>0</v>
      </c>
      <c r="BD125" s="194">
        <f>'Income Statment'!BC125</f>
        <v>0</v>
      </c>
      <c r="BE125" s="194">
        <f>'Income Statment'!BD125</f>
        <v>0</v>
      </c>
      <c r="BF125" s="194">
        <f>'Income Statment'!BE125</f>
        <v>0</v>
      </c>
      <c r="BG125" s="194">
        <f>'Income Statment'!BF125</f>
        <v>0</v>
      </c>
      <c r="BH125" s="194">
        <f>'Income Statment'!BG125</f>
        <v>0</v>
      </c>
      <c r="BI125" s="194">
        <f>'Income Statment'!BH125</f>
        <v>0</v>
      </c>
      <c r="BJ125" s="194">
        <f>'Income Statment'!BI125</f>
        <v>0</v>
      </c>
      <c r="BK125" s="194">
        <f>'Income Statment'!BJ125</f>
        <v>0</v>
      </c>
      <c r="BL125" s="194">
        <f>'Income Statment'!BK125</f>
        <v>0</v>
      </c>
      <c r="BM125" s="194">
        <f>'Income Statment'!BL125</f>
        <v>0</v>
      </c>
      <c r="BN125" s="195">
        <f>'Income Statment'!BM125</f>
        <v>0</v>
      </c>
      <c r="BO125" s="195">
        <f>'Income Statment'!BN125</f>
        <v>0</v>
      </c>
      <c r="BP125" s="195">
        <f>'Income Statment'!BO125</f>
        <v>0</v>
      </c>
      <c r="BQ125" s="196">
        <f>'Income Statment'!BP125</f>
        <v>0</v>
      </c>
      <c r="BR125" s="196">
        <f>'Income Statment'!BQ125</f>
        <v>0</v>
      </c>
      <c r="BS125" s="196">
        <f>'Income Statment'!BR125</f>
        <v>0</v>
      </c>
      <c r="BT125" s="197">
        <f>'Income Statment'!BS125</f>
        <v>0</v>
      </c>
      <c r="BU125" s="197">
        <f>'Income Statment'!BT125</f>
        <v>0</v>
      </c>
      <c r="BV125" s="197">
        <f>'Income Statment'!BU125</f>
        <v>0</v>
      </c>
      <c r="BW125" s="198">
        <f>'Income Statment'!BV125</f>
        <v>0</v>
      </c>
      <c r="BX125" s="198">
        <f>'Income Statment'!BW125</f>
        <v>0</v>
      </c>
      <c r="BY125" s="198">
        <f>'Income Statment'!BX125</f>
        <v>0</v>
      </c>
      <c r="BZ125" s="199">
        <f>'Income Statment'!BY125</f>
        <v>0</v>
      </c>
      <c r="CA125" s="199">
        <f>'Income Statment'!BZ125</f>
        <v>0</v>
      </c>
      <c r="CB125" s="199">
        <f>'Income Statment'!CA125</f>
        <v>0</v>
      </c>
      <c r="CC125" s="200">
        <f>'Income Statment'!CB125</f>
        <v>0</v>
      </c>
      <c r="CD125" s="200">
        <f>'Income Statment'!CC125</f>
        <v>0</v>
      </c>
      <c r="CE125" s="200">
        <f>'Income Statment'!CD125</f>
        <v>0</v>
      </c>
      <c r="CF125" s="201">
        <f>'Income Statment'!CE125</f>
        <v>0</v>
      </c>
      <c r="CG125" s="201">
        <f>'Income Statment'!CF125</f>
        <v>0</v>
      </c>
      <c r="CH125" s="201">
        <f>'Income Statment'!CG125</f>
        <v>0</v>
      </c>
      <c r="CI125" s="201">
        <f>'Income Statment'!CH125</f>
        <v>0</v>
      </c>
      <c r="CJ125" s="201">
        <f>'Income Statment'!CI125</f>
        <v>0</v>
      </c>
      <c r="CK125" s="201">
        <f>'Income Statment'!CJ125</f>
        <v>0</v>
      </c>
      <c r="CL125" s="202">
        <f>'Income Statment'!CK125</f>
        <v>0</v>
      </c>
      <c r="CM125" s="202">
        <f>'Income Statment'!CL125</f>
        <v>0</v>
      </c>
      <c r="CN125" s="202">
        <f>'Income Statment'!CM125</f>
        <v>0</v>
      </c>
      <c r="CO125" s="193">
        <f>'Income Statment'!CN125</f>
        <v>0</v>
      </c>
      <c r="CP125" s="193">
        <f>'Income Statment'!CO125</f>
        <v>0</v>
      </c>
      <c r="CQ125" s="193">
        <f>'Income Statment'!CP125</f>
        <v>0</v>
      </c>
      <c r="CR125" s="203">
        <f>'Income Statment'!CQ125</f>
        <v>0</v>
      </c>
      <c r="CS125" s="203">
        <f>'Income Statment'!CR125</f>
        <v>0</v>
      </c>
      <c r="CT125" s="203">
        <f>'Income Statment'!CS125</f>
        <v>0</v>
      </c>
      <c r="CU125" s="194">
        <f>'Income Statment'!CT125</f>
        <v>0</v>
      </c>
      <c r="CV125" s="194">
        <f>'Income Statment'!CU125</f>
        <v>0</v>
      </c>
      <c r="CW125" s="194">
        <f>'Income Statment'!CV125</f>
        <v>0</v>
      </c>
      <c r="CX125" s="204">
        <f>'Income Statment'!CW125</f>
        <v>0</v>
      </c>
      <c r="CY125" s="204">
        <f>'Income Statment'!CX125</f>
        <v>0</v>
      </c>
      <c r="CZ125" s="204">
        <f>'Income Statment'!CY125</f>
        <v>0</v>
      </c>
      <c r="DA125" s="205">
        <f>'Income Statment'!CZ125</f>
        <v>0</v>
      </c>
      <c r="DB125" s="205">
        <f>'Income Statment'!DA125</f>
        <v>0</v>
      </c>
      <c r="DC125" s="205">
        <f>'Income Statment'!DB125</f>
        <v>0</v>
      </c>
      <c r="DD125" s="196">
        <f>'Income Statment'!DC125</f>
        <v>0</v>
      </c>
      <c r="DE125" s="196">
        <f>'Income Statment'!DD125</f>
        <v>0</v>
      </c>
      <c r="DF125" s="196">
        <f>'Income Statment'!DE125</f>
        <v>0</v>
      </c>
      <c r="DG125" s="206">
        <f>'Income Statment'!DF125</f>
        <v>0</v>
      </c>
      <c r="DH125" s="206">
        <f>'Income Statment'!DG125</f>
        <v>0</v>
      </c>
      <c r="DI125" s="206">
        <f>'Income Statment'!DH125</f>
        <v>0</v>
      </c>
      <c r="DJ125" s="207">
        <f>'Income Statment'!DI125</f>
        <v>0</v>
      </c>
      <c r="DK125" s="207">
        <f>'Income Statment'!DJ125</f>
        <v>0</v>
      </c>
      <c r="DL125" s="207">
        <f>'Income Statment'!DK125</f>
        <v>0</v>
      </c>
      <c r="DM125" s="208">
        <f>'Income Statment'!DL125</f>
        <v>0</v>
      </c>
      <c r="DN125" s="208">
        <f>'Income Statment'!DM125</f>
        <v>0</v>
      </c>
      <c r="DO125" s="208">
        <f>'Income Statment'!DN125</f>
        <v>0</v>
      </c>
      <c r="DP125" s="209">
        <f>'Income Statment'!DO125</f>
        <v>0</v>
      </c>
      <c r="DQ125" s="209">
        <f>'Income Statment'!DP125</f>
        <v>0</v>
      </c>
      <c r="DR125" s="209">
        <f>'Income Statment'!DQ125</f>
        <v>0</v>
      </c>
      <c r="DS125" s="6">
        <f>'Income Statment'!DR125</f>
        <v>0</v>
      </c>
      <c r="DT125" s="6">
        <f>'Income Statment'!DS125</f>
        <v>0</v>
      </c>
      <c r="DU125" s="6">
        <f>'Income Statment'!DT125</f>
        <v>0</v>
      </c>
    </row>
    <row r="126" spans="1:125" x14ac:dyDescent="0.25">
      <c r="A126" s="214" t="str">
        <f t="shared" si="2"/>
        <v>5030306</v>
      </c>
      <c r="B126" t="str">
        <f>'Income Statment'!A126</f>
        <v>5030306-Rental Expenses</v>
      </c>
      <c r="C126" s="6">
        <f>'Income Statment'!B126</f>
        <v>0</v>
      </c>
      <c r="D126" s="6">
        <f>'Income Statment'!C126</f>
        <v>0</v>
      </c>
      <c r="E126" s="6">
        <f>'Income Statment'!D126</f>
        <v>0</v>
      </c>
      <c r="F126" s="193">
        <f>'Income Statment'!E126</f>
        <v>0</v>
      </c>
      <c r="G126" s="193">
        <f>'Income Statment'!F126</f>
        <v>0</v>
      </c>
      <c r="H126" s="193">
        <f>'Income Statment'!G126</f>
        <v>0</v>
      </c>
      <c r="I126" s="193">
        <f>'Income Statment'!H126</f>
        <v>0</v>
      </c>
      <c r="J126" s="193">
        <f>'Income Statment'!I126</f>
        <v>0</v>
      </c>
      <c r="K126" s="193">
        <f>'Income Statment'!J126</f>
        <v>0</v>
      </c>
      <c r="L126" s="193">
        <f>'Income Statment'!K126</f>
        <v>0</v>
      </c>
      <c r="M126" s="193">
        <f>'Income Statment'!L126</f>
        <v>0</v>
      </c>
      <c r="N126" s="193">
        <f>'Income Statment'!M126</f>
        <v>0</v>
      </c>
      <c r="O126" s="193">
        <f>'Income Statment'!N126</f>
        <v>0</v>
      </c>
      <c r="P126" s="193">
        <f>'Income Statment'!O126</f>
        <v>0</v>
      </c>
      <c r="Q126" s="193">
        <f>'Income Statment'!P126</f>
        <v>0</v>
      </c>
      <c r="R126" s="193">
        <f>'Income Statment'!Q126</f>
        <v>0</v>
      </c>
      <c r="S126" s="193">
        <f>'Income Statment'!R126</f>
        <v>0</v>
      </c>
      <c r="T126" s="193">
        <f>'Income Statment'!S126</f>
        <v>0</v>
      </c>
      <c r="U126" s="193">
        <f>'Income Statment'!T126</f>
        <v>0</v>
      </c>
      <c r="V126" s="193">
        <f>'Income Statment'!U126</f>
        <v>0</v>
      </c>
      <c r="W126" s="193">
        <f>'Income Statment'!V126</f>
        <v>0</v>
      </c>
      <c r="X126" s="194">
        <f>'Income Statment'!W126</f>
        <v>0</v>
      </c>
      <c r="Y126" s="194">
        <f>'Income Statment'!X126</f>
        <v>0</v>
      </c>
      <c r="Z126" s="194">
        <f>'Income Statment'!Y126</f>
        <v>0</v>
      </c>
      <c r="AA126" s="194">
        <f>'Income Statment'!Z126</f>
        <v>0</v>
      </c>
      <c r="AB126" s="194">
        <f>'Income Statment'!AA126</f>
        <v>0</v>
      </c>
      <c r="AC126" s="194">
        <f>'Income Statment'!AB126</f>
        <v>0</v>
      </c>
      <c r="AD126" s="194">
        <f>'Income Statment'!AC126</f>
        <v>0</v>
      </c>
      <c r="AE126" s="194">
        <f>'Income Statment'!AD126</f>
        <v>0</v>
      </c>
      <c r="AF126" s="194">
        <f>'Income Statment'!AE126</f>
        <v>0</v>
      </c>
      <c r="AG126" s="194">
        <f>'Income Statment'!AF126</f>
        <v>0</v>
      </c>
      <c r="AH126" s="194">
        <f>'Income Statment'!AG126</f>
        <v>0</v>
      </c>
      <c r="AI126" s="194">
        <f>'Income Statment'!AH126</f>
        <v>0</v>
      </c>
      <c r="AJ126" s="194">
        <f>'Income Statment'!AI126</f>
        <v>0</v>
      </c>
      <c r="AK126" s="194">
        <f>'Income Statment'!AJ126</f>
        <v>0</v>
      </c>
      <c r="AL126" s="194">
        <f>'Income Statment'!AK126</f>
        <v>0</v>
      </c>
      <c r="AM126" s="194">
        <f>'Income Statment'!AL126</f>
        <v>0</v>
      </c>
      <c r="AN126" s="194">
        <f>'Income Statment'!AM126</f>
        <v>0</v>
      </c>
      <c r="AO126" s="194">
        <f>'Income Statment'!AN126</f>
        <v>0</v>
      </c>
      <c r="AP126" s="194">
        <f>'Income Statment'!AO126</f>
        <v>0</v>
      </c>
      <c r="AQ126" s="194">
        <f>'Income Statment'!AP126</f>
        <v>0</v>
      </c>
      <c r="AR126" s="194">
        <f>'Income Statment'!AQ126</f>
        <v>0</v>
      </c>
      <c r="AS126" s="194">
        <f>'Income Statment'!AR126</f>
        <v>0</v>
      </c>
      <c r="AT126" s="194">
        <f>'Income Statment'!AS126</f>
        <v>0</v>
      </c>
      <c r="AU126" s="194">
        <f>'Income Statment'!AT126</f>
        <v>0</v>
      </c>
      <c r="AV126" s="194">
        <f>'Income Statment'!AU126</f>
        <v>0</v>
      </c>
      <c r="AW126" s="194">
        <f>'Income Statment'!AV126</f>
        <v>0</v>
      </c>
      <c r="AX126" s="194">
        <f>'Income Statment'!AW126</f>
        <v>0</v>
      </c>
      <c r="AY126" s="194">
        <f>'Income Statment'!AX126</f>
        <v>0</v>
      </c>
      <c r="AZ126" s="194">
        <f>'Income Statment'!AY126</f>
        <v>0</v>
      </c>
      <c r="BA126" s="194">
        <f>'Income Statment'!AZ126</f>
        <v>0</v>
      </c>
      <c r="BB126" s="194">
        <f>'Income Statment'!BA126</f>
        <v>0</v>
      </c>
      <c r="BC126" s="194">
        <f>'Income Statment'!BB126</f>
        <v>0</v>
      </c>
      <c r="BD126" s="194">
        <f>'Income Statment'!BC126</f>
        <v>0</v>
      </c>
      <c r="BE126" s="194">
        <f>'Income Statment'!BD126</f>
        <v>0</v>
      </c>
      <c r="BF126" s="194">
        <f>'Income Statment'!BE126</f>
        <v>0</v>
      </c>
      <c r="BG126" s="194">
        <f>'Income Statment'!BF126</f>
        <v>0</v>
      </c>
      <c r="BH126" s="194">
        <f>'Income Statment'!BG126</f>
        <v>0</v>
      </c>
      <c r="BI126" s="194">
        <f>'Income Statment'!BH126</f>
        <v>0</v>
      </c>
      <c r="BJ126" s="194">
        <f>'Income Statment'!BI126</f>
        <v>0</v>
      </c>
      <c r="BK126" s="194">
        <f>'Income Statment'!BJ126</f>
        <v>0</v>
      </c>
      <c r="BL126" s="194">
        <f>'Income Statment'!BK126</f>
        <v>0</v>
      </c>
      <c r="BM126" s="194">
        <f>'Income Statment'!BL126</f>
        <v>0</v>
      </c>
      <c r="BN126" s="195">
        <f>'Income Statment'!BM126</f>
        <v>0</v>
      </c>
      <c r="BO126" s="195">
        <f>'Income Statment'!BN126</f>
        <v>0</v>
      </c>
      <c r="BP126" s="195">
        <f>'Income Statment'!BO126</f>
        <v>0</v>
      </c>
      <c r="BQ126" s="196">
        <f>'Income Statment'!BP126</f>
        <v>0</v>
      </c>
      <c r="BR126" s="196">
        <f>'Income Statment'!BQ126</f>
        <v>0</v>
      </c>
      <c r="BS126" s="196">
        <f>'Income Statment'!BR126</f>
        <v>0</v>
      </c>
      <c r="BT126" s="197">
        <f>'Income Statment'!BS126</f>
        <v>0</v>
      </c>
      <c r="BU126" s="197">
        <f>'Income Statment'!BT126</f>
        <v>0</v>
      </c>
      <c r="BV126" s="197">
        <f>'Income Statment'!BU126</f>
        <v>0</v>
      </c>
      <c r="BW126" s="198">
        <f>'Income Statment'!BV126</f>
        <v>0</v>
      </c>
      <c r="BX126" s="198">
        <f>'Income Statment'!BW126</f>
        <v>0</v>
      </c>
      <c r="BY126" s="198">
        <f>'Income Statment'!BX126</f>
        <v>0</v>
      </c>
      <c r="BZ126" s="199">
        <f>'Income Statment'!BY126</f>
        <v>0</v>
      </c>
      <c r="CA126" s="199">
        <f>'Income Statment'!BZ126</f>
        <v>0</v>
      </c>
      <c r="CB126" s="199">
        <f>'Income Statment'!CA126</f>
        <v>0</v>
      </c>
      <c r="CC126" s="200">
        <f>'Income Statment'!CB126</f>
        <v>0</v>
      </c>
      <c r="CD126" s="200">
        <f>'Income Statment'!CC126</f>
        <v>0</v>
      </c>
      <c r="CE126" s="200">
        <f>'Income Statment'!CD126</f>
        <v>0</v>
      </c>
      <c r="CF126" s="201">
        <f>'Income Statment'!CE126</f>
        <v>0</v>
      </c>
      <c r="CG126" s="201">
        <f>'Income Statment'!CF126</f>
        <v>0</v>
      </c>
      <c r="CH126" s="201">
        <f>'Income Statment'!CG126</f>
        <v>0</v>
      </c>
      <c r="CI126" s="201">
        <f>'Income Statment'!CH126</f>
        <v>0</v>
      </c>
      <c r="CJ126" s="201">
        <f>'Income Statment'!CI126</f>
        <v>0</v>
      </c>
      <c r="CK126" s="201">
        <f>'Income Statment'!CJ126</f>
        <v>0</v>
      </c>
      <c r="CL126" s="202">
        <f>'Income Statment'!CK126</f>
        <v>0</v>
      </c>
      <c r="CM126" s="202">
        <f>'Income Statment'!CL126</f>
        <v>0</v>
      </c>
      <c r="CN126" s="202">
        <f>'Income Statment'!CM126</f>
        <v>0</v>
      </c>
      <c r="CO126" s="193">
        <f>'Income Statment'!CN126</f>
        <v>0</v>
      </c>
      <c r="CP126" s="193">
        <f>'Income Statment'!CO126</f>
        <v>0</v>
      </c>
      <c r="CQ126" s="193">
        <f>'Income Statment'!CP126</f>
        <v>0</v>
      </c>
      <c r="CR126" s="203">
        <f>'Income Statment'!CQ126</f>
        <v>0</v>
      </c>
      <c r="CS126" s="203">
        <f>'Income Statment'!CR126</f>
        <v>0</v>
      </c>
      <c r="CT126" s="203">
        <f>'Income Statment'!CS126</f>
        <v>0</v>
      </c>
      <c r="CU126" s="194">
        <f>'Income Statment'!CT126</f>
        <v>0</v>
      </c>
      <c r="CV126" s="194">
        <f>'Income Statment'!CU126</f>
        <v>0</v>
      </c>
      <c r="CW126" s="194">
        <f>'Income Statment'!CV126</f>
        <v>0</v>
      </c>
      <c r="CX126" s="204">
        <f>'Income Statment'!CW126</f>
        <v>0</v>
      </c>
      <c r="CY126" s="204">
        <f>'Income Statment'!CX126</f>
        <v>0</v>
      </c>
      <c r="CZ126" s="204">
        <f>'Income Statment'!CY126</f>
        <v>0</v>
      </c>
      <c r="DA126" s="205">
        <f>'Income Statment'!CZ126</f>
        <v>0</v>
      </c>
      <c r="DB126" s="205">
        <f>'Income Statment'!DA126</f>
        <v>0</v>
      </c>
      <c r="DC126" s="205">
        <f>'Income Statment'!DB126</f>
        <v>0</v>
      </c>
      <c r="DD126" s="196">
        <f>'Income Statment'!DC126</f>
        <v>0</v>
      </c>
      <c r="DE126" s="196">
        <f>'Income Statment'!DD126</f>
        <v>0</v>
      </c>
      <c r="DF126" s="196">
        <f>'Income Statment'!DE126</f>
        <v>0</v>
      </c>
      <c r="DG126" s="206">
        <f>'Income Statment'!DF126</f>
        <v>0</v>
      </c>
      <c r="DH126" s="206">
        <f>'Income Statment'!DG126</f>
        <v>0</v>
      </c>
      <c r="DI126" s="206">
        <f>'Income Statment'!DH126</f>
        <v>0</v>
      </c>
      <c r="DJ126" s="207">
        <f>'Income Statment'!DI126</f>
        <v>0</v>
      </c>
      <c r="DK126" s="207">
        <f>'Income Statment'!DJ126</f>
        <v>0</v>
      </c>
      <c r="DL126" s="207">
        <f>'Income Statment'!DK126</f>
        <v>0</v>
      </c>
      <c r="DM126" s="208">
        <f>'Income Statment'!DL126</f>
        <v>0</v>
      </c>
      <c r="DN126" s="208">
        <f>'Income Statment'!DM126</f>
        <v>0</v>
      </c>
      <c r="DO126" s="208">
        <f>'Income Statment'!DN126</f>
        <v>0</v>
      </c>
      <c r="DP126" s="209">
        <f>'Income Statment'!DO126</f>
        <v>0</v>
      </c>
      <c r="DQ126" s="209">
        <f>'Income Statment'!DP126</f>
        <v>0</v>
      </c>
      <c r="DR126" s="209">
        <f>'Income Statment'!DQ126</f>
        <v>0</v>
      </c>
      <c r="DS126" s="6">
        <f>'Income Statment'!DR126</f>
        <v>0</v>
      </c>
      <c r="DT126" s="6">
        <f>'Income Statment'!DS126</f>
        <v>0</v>
      </c>
      <c r="DU126" s="6">
        <f>'Income Statment'!DT126</f>
        <v>0</v>
      </c>
    </row>
    <row r="127" spans="1:125" x14ac:dyDescent="0.25">
      <c r="A127" s="214" t="str">
        <f t="shared" si="2"/>
        <v>5030307</v>
      </c>
      <c r="B127" t="str">
        <f>'Income Statment'!A127</f>
        <v>5030307-Rent of Devices and Machines Expenses</v>
      </c>
      <c r="C127" s="6">
        <f>'Income Statment'!B127</f>
        <v>0</v>
      </c>
      <c r="D127" s="6">
        <f>'Income Statment'!C127</f>
        <v>0</v>
      </c>
      <c r="E127" s="6">
        <f>'Income Statment'!D127</f>
        <v>0</v>
      </c>
      <c r="F127" s="193">
        <f>'Income Statment'!E127</f>
        <v>0</v>
      </c>
      <c r="G127" s="193">
        <f>'Income Statment'!F127</f>
        <v>0</v>
      </c>
      <c r="H127" s="193">
        <f>'Income Statment'!G127</f>
        <v>0</v>
      </c>
      <c r="I127" s="193">
        <f>'Income Statment'!H127</f>
        <v>0</v>
      </c>
      <c r="J127" s="193">
        <f>'Income Statment'!I127</f>
        <v>0</v>
      </c>
      <c r="K127" s="193">
        <f>'Income Statment'!J127</f>
        <v>0</v>
      </c>
      <c r="L127" s="193">
        <f>'Income Statment'!K127</f>
        <v>0</v>
      </c>
      <c r="M127" s="193">
        <f>'Income Statment'!L127</f>
        <v>0</v>
      </c>
      <c r="N127" s="193">
        <f>'Income Statment'!M127</f>
        <v>0</v>
      </c>
      <c r="O127" s="193">
        <f>'Income Statment'!N127</f>
        <v>0</v>
      </c>
      <c r="P127" s="193">
        <f>'Income Statment'!O127</f>
        <v>0</v>
      </c>
      <c r="Q127" s="193">
        <f>'Income Statment'!P127</f>
        <v>0</v>
      </c>
      <c r="R127" s="193">
        <f>'Income Statment'!Q127</f>
        <v>0</v>
      </c>
      <c r="S127" s="193">
        <f>'Income Statment'!R127</f>
        <v>0</v>
      </c>
      <c r="T127" s="193">
        <f>'Income Statment'!S127</f>
        <v>0</v>
      </c>
      <c r="U127" s="193">
        <f>'Income Statment'!T127</f>
        <v>0</v>
      </c>
      <c r="V127" s="193">
        <f>'Income Statment'!U127</f>
        <v>0</v>
      </c>
      <c r="W127" s="193">
        <f>'Income Statment'!V127</f>
        <v>0</v>
      </c>
      <c r="X127" s="194">
        <f>'Income Statment'!W127</f>
        <v>0</v>
      </c>
      <c r="Y127" s="194">
        <f>'Income Statment'!X127</f>
        <v>0</v>
      </c>
      <c r="Z127" s="194">
        <f>'Income Statment'!Y127</f>
        <v>0</v>
      </c>
      <c r="AA127" s="194">
        <f>'Income Statment'!Z127</f>
        <v>0</v>
      </c>
      <c r="AB127" s="194">
        <f>'Income Statment'!AA127</f>
        <v>0</v>
      </c>
      <c r="AC127" s="194">
        <f>'Income Statment'!AB127</f>
        <v>0</v>
      </c>
      <c r="AD127" s="194">
        <f>'Income Statment'!AC127</f>
        <v>0</v>
      </c>
      <c r="AE127" s="194">
        <f>'Income Statment'!AD127</f>
        <v>0</v>
      </c>
      <c r="AF127" s="194">
        <f>'Income Statment'!AE127</f>
        <v>0</v>
      </c>
      <c r="AG127" s="194">
        <f>'Income Statment'!AF127</f>
        <v>0</v>
      </c>
      <c r="AH127" s="194">
        <f>'Income Statment'!AG127</f>
        <v>0</v>
      </c>
      <c r="AI127" s="194">
        <f>'Income Statment'!AH127</f>
        <v>0</v>
      </c>
      <c r="AJ127" s="194">
        <f>'Income Statment'!AI127</f>
        <v>0</v>
      </c>
      <c r="AK127" s="194">
        <f>'Income Statment'!AJ127</f>
        <v>0</v>
      </c>
      <c r="AL127" s="194">
        <f>'Income Statment'!AK127</f>
        <v>0</v>
      </c>
      <c r="AM127" s="194">
        <f>'Income Statment'!AL127</f>
        <v>0</v>
      </c>
      <c r="AN127" s="194">
        <f>'Income Statment'!AM127</f>
        <v>0</v>
      </c>
      <c r="AO127" s="194">
        <f>'Income Statment'!AN127</f>
        <v>0</v>
      </c>
      <c r="AP127" s="194">
        <f>'Income Statment'!AO127</f>
        <v>0</v>
      </c>
      <c r="AQ127" s="194">
        <f>'Income Statment'!AP127</f>
        <v>0</v>
      </c>
      <c r="AR127" s="194">
        <f>'Income Statment'!AQ127</f>
        <v>0</v>
      </c>
      <c r="AS127" s="194">
        <f>'Income Statment'!AR127</f>
        <v>0</v>
      </c>
      <c r="AT127" s="194">
        <f>'Income Statment'!AS127</f>
        <v>0</v>
      </c>
      <c r="AU127" s="194">
        <f>'Income Statment'!AT127</f>
        <v>0</v>
      </c>
      <c r="AV127" s="194">
        <f>'Income Statment'!AU127</f>
        <v>0</v>
      </c>
      <c r="AW127" s="194">
        <f>'Income Statment'!AV127</f>
        <v>0</v>
      </c>
      <c r="AX127" s="194">
        <f>'Income Statment'!AW127</f>
        <v>0</v>
      </c>
      <c r="AY127" s="194">
        <f>'Income Statment'!AX127</f>
        <v>0</v>
      </c>
      <c r="AZ127" s="194">
        <f>'Income Statment'!AY127</f>
        <v>0</v>
      </c>
      <c r="BA127" s="194">
        <f>'Income Statment'!AZ127</f>
        <v>0</v>
      </c>
      <c r="BB127" s="194">
        <f>'Income Statment'!BA127</f>
        <v>0</v>
      </c>
      <c r="BC127" s="194">
        <f>'Income Statment'!BB127</f>
        <v>0</v>
      </c>
      <c r="BD127" s="194">
        <f>'Income Statment'!BC127</f>
        <v>0</v>
      </c>
      <c r="BE127" s="194">
        <f>'Income Statment'!BD127</f>
        <v>0</v>
      </c>
      <c r="BF127" s="194">
        <f>'Income Statment'!BE127</f>
        <v>0</v>
      </c>
      <c r="BG127" s="194">
        <f>'Income Statment'!BF127</f>
        <v>0</v>
      </c>
      <c r="BH127" s="194">
        <f>'Income Statment'!BG127</f>
        <v>0</v>
      </c>
      <c r="BI127" s="194">
        <f>'Income Statment'!BH127</f>
        <v>0</v>
      </c>
      <c r="BJ127" s="194">
        <f>'Income Statment'!BI127</f>
        <v>0</v>
      </c>
      <c r="BK127" s="194">
        <f>'Income Statment'!BJ127</f>
        <v>0</v>
      </c>
      <c r="BL127" s="194">
        <f>'Income Statment'!BK127</f>
        <v>0</v>
      </c>
      <c r="BM127" s="194">
        <f>'Income Statment'!BL127</f>
        <v>0</v>
      </c>
      <c r="BN127" s="195">
        <f>'Income Statment'!BM127</f>
        <v>0</v>
      </c>
      <c r="BO127" s="195">
        <f>'Income Statment'!BN127</f>
        <v>0</v>
      </c>
      <c r="BP127" s="195">
        <f>'Income Statment'!BO127</f>
        <v>0</v>
      </c>
      <c r="BQ127" s="196">
        <f>'Income Statment'!BP127</f>
        <v>0</v>
      </c>
      <c r="BR127" s="196">
        <f>'Income Statment'!BQ127</f>
        <v>0</v>
      </c>
      <c r="BS127" s="196">
        <f>'Income Statment'!BR127</f>
        <v>0</v>
      </c>
      <c r="BT127" s="197">
        <f>'Income Statment'!BS127</f>
        <v>0</v>
      </c>
      <c r="BU127" s="197">
        <f>'Income Statment'!BT127</f>
        <v>0</v>
      </c>
      <c r="BV127" s="197">
        <f>'Income Statment'!BU127</f>
        <v>0</v>
      </c>
      <c r="BW127" s="198">
        <f>'Income Statment'!BV127</f>
        <v>0</v>
      </c>
      <c r="BX127" s="198">
        <f>'Income Statment'!BW127</f>
        <v>0</v>
      </c>
      <c r="BY127" s="198">
        <f>'Income Statment'!BX127</f>
        <v>0</v>
      </c>
      <c r="BZ127" s="199">
        <f>'Income Statment'!BY127</f>
        <v>0</v>
      </c>
      <c r="CA127" s="199">
        <f>'Income Statment'!BZ127</f>
        <v>0</v>
      </c>
      <c r="CB127" s="199">
        <f>'Income Statment'!CA127</f>
        <v>0</v>
      </c>
      <c r="CC127" s="200">
        <f>'Income Statment'!CB127</f>
        <v>0</v>
      </c>
      <c r="CD127" s="200">
        <f>'Income Statment'!CC127</f>
        <v>0</v>
      </c>
      <c r="CE127" s="200">
        <f>'Income Statment'!CD127</f>
        <v>0</v>
      </c>
      <c r="CF127" s="201">
        <f>'Income Statment'!CE127</f>
        <v>0</v>
      </c>
      <c r="CG127" s="201">
        <f>'Income Statment'!CF127</f>
        <v>0</v>
      </c>
      <c r="CH127" s="201">
        <f>'Income Statment'!CG127</f>
        <v>0</v>
      </c>
      <c r="CI127" s="201">
        <f>'Income Statment'!CH127</f>
        <v>0</v>
      </c>
      <c r="CJ127" s="201">
        <f>'Income Statment'!CI127</f>
        <v>0</v>
      </c>
      <c r="CK127" s="201">
        <f>'Income Statment'!CJ127</f>
        <v>0</v>
      </c>
      <c r="CL127" s="202">
        <f>'Income Statment'!CK127</f>
        <v>0</v>
      </c>
      <c r="CM127" s="202">
        <f>'Income Statment'!CL127</f>
        <v>0</v>
      </c>
      <c r="CN127" s="202">
        <f>'Income Statment'!CM127</f>
        <v>0</v>
      </c>
      <c r="CO127" s="193">
        <f>'Income Statment'!CN127</f>
        <v>0</v>
      </c>
      <c r="CP127" s="193">
        <f>'Income Statment'!CO127</f>
        <v>0</v>
      </c>
      <c r="CQ127" s="193">
        <f>'Income Statment'!CP127</f>
        <v>0</v>
      </c>
      <c r="CR127" s="203">
        <f>'Income Statment'!CQ127</f>
        <v>0</v>
      </c>
      <c r="CS127" s="203">
        <f>'Income Statment'!CR127</f>
        <v>0</v>
      </c>
      <c r="CT127" s="203">
        <f>'Income Statment'!CS127</f>
        <v>0</v>
      </c>
      <c r="CU127" s="194">
        <f>'Income Statment'!CT127</f>
        <v>0</v>
      </c>
      <c r="CV127" s="194">
        <f>'Income Statment'!CU127</f>
        <v>0</v>
      </c>
      <c r="CW127" s="194">
        <f>'Income Statment'!CV127</f>
        <v>0</v>
      </c>
      <c r="CX127" s="204">
        <f>'Income Statment'!CW127</f>
        <v>0</v>
      </c>
      <c r="CY127" s="204">
        <f>'Income Statment'!CX127</f>
        <v>0</v>
      </c>
      <c r="CZ127" s="204">
        <f>'Income Statment'!CY127</f>
        <v>0</v>
      </c>
      <c r="DA127" s="205">
        <f>'Income Statment'!CZ127</f>
        <v>0</v>
      </c>
      <c r="DB127" s="205">
        <f>'Income Statment'!DA127</f>
        <v>0</v>
      </c>
      <c r="DC127" s="205">
        <f>'Income Statment'!DB127</f>
        <v>0</v>
      </c>
      <c r="DD127" s="196">
        <f>'Income Statment'!DC127</f>
        <v>0</v>
      </c>
      <c r="DE127" s="196">
        <f>'Income Statment'!DD127</f>
        <v>0</v>
      </c>
      <c r="DF127" s="196">
        <f>'Income Statment'!DE127</f>
        <v>0</v>
      </c>
      <c r="DG127" s="206">
        <f>'Income Statment'!DF127</f>
        <v>0</v>
      </c>
      <c r="DH127" s="206">
        <f>'Income Statment'!DG127</f>
        <v>0</v>
      </c>
      <c r="DI127" s="206">
        <f>'Income Statment'!DH127</f>
        <v>0</v>
      </c>
      <c r="DJ127" s="207">
        <f>'Income Statment'!DI127</f>
        <v>0</v>
      </c>
      <c r="DK127" s="207">
        <f>'Income Statment'!DJ127</f>
        <v>0</v>
      </c>
      <c r="DL127" s="207">
        <f>'Income Statment'!DK127</f>
        <v>0</v>
      </c>
      <c r="DM127" s="208">
        <f>'Income Statment'!DL127</f>
        <v>0</v>
      </c>
      <c r="DN127" s="208">
        <f>'Income Statment'!DM127</f>
        <v>0</v>
      </c>
      <c r="DO127" s="208">
        <f>'Income Statment'!DN127</f>
        <v>0</v>
      </c>
      <c r="DP127" s="209">
        <f>'Income Statment'!DO127</f>
        <v>0</v>
      </c>
      <c r="DQ127" s="209">
        <f>'Income Statment'!DP127</f>
        <v>0</v>
      </c>
      <c r="DR127" s="209">
        <f>'Income Statment'!DQ127</f>
        <v>0</v>
      </c>
      <c r="DS127" s="6">
        <f>'Income Statment'!DR127</f>
        <v>0</v>
      </c>
      <c r="DT127" s="6">
        <f>'Income Statment'!DS127</f>
        <v>0</v>
      </c>
      <c r="DU127" s="6">
        <f>'Income Statment'!DT127</f>
        <v>0</v>
      </c>
    </row>
    <row r="128" spans="1:125" x14ac:dyDescent="0.25">
      <c r="A128" s="214" t="str">
        <f t="shared" si="2"/>
        <v>5030308</v>
      </c>
      <c r="B128" t="str">
        <f>'Income Statment'!A128</f>
        <v>5030308-Transportation and Car Rental Expenses</v>
      </c>
      <c r="C128" s="6">
        <f>'Income Statment'!B128</f>
        <v>-1</v>
      </c>
      <c r="D128" s="6">
        <f>'Income Statment'!C128</f>
        <v>0</v>
      </c>
      <c r="E128" s="6">
        <f>'Income Statment'!D128</f>
        <v>-1</v>
      </c>
      <c r="F128" s="193">
        <f>'Income Statment'!E128</f>
        <v>0</v>
      </c>
      <c r="G128" s="193">
        <f>'Income Statment'!F128</f>
        <v>0</v>
      </c>
      <c r="H128" s="193">
        <f>'Income Statment'!G128</f>
        <v>0</v>
      </c>
      <c r="I128" s="193">
        <f>'Income Statment'!H128</f>
        <v>0</v>
      </c>
      <c r="J128" s="193">
        <f>'Income Statment'!I128</f>
        <v>0</v>
      </c>
      <c r="K128" s="193">
        <f>'Income Statment'!J128</f>
        <v>0</v>
      </c>
      <c r="L128" s="193">
        <f>'Income Statment'!K128</f>
        <v>0</v>
      </c>
      <c r="M128" s="193">
        <f>'Income Statment'!L128</f>
        <v>0</v>
      </c>
      <c r="N128" s="193">
        <f>'Income Statment'!M128</f>
        <v>0</v>
      </c>
      <c r="O128" s="193">
        <f>'Income Statment'!N128</f>
        <v>0</v>
      </c>
      <c r="P128" s="193">
        <f>'Income Statment'!O128</f>
        <v>0</v>
      </c>
      <c r="Q128" s="193">
        <f>'Income Statment'!P128</f>
        <v>0</v>
      </c>
      <c r="R128" s="193">
        <f>'Income Statment'!Q128</f>
        <v>0</v>
      </c>
      <c r="S128" s="193">
        <f>'Income Statment'!R128</f>
        <v>0</v>
      </c>
      <c r="T128" s="193">
        <f>'Income Statment'!S128</f>
        <v>0</v>
      </c>
      <c r="U128" s="193">
        <f>'Income Statment'!T128</f>
        <v>0</v>
      </c>
      <c r="V128" s="193">
        <f>'Income Statment'!U128</f>
        <v>0</v>
      </c>
      <c r="W128" s="193">
        <f>'Income Statment'!V128</f>
        <v>0</v>
      </c>
      <c r="X128" s="194">
        <f>'Income Statment'!W128</f>
        <v>3.06</v>
      </c>
      <c r="Y128" s="194">
        <f>'Income Statment'!X128</f>
        <v>0</v>
      </c>
      <c r="Z128" s="194">
        <f>'Income Statment'!Y128</f>
        <v>3.06</v>
      </c>
      <c r="AA128" s="194">
        <f>'Income Statment'!Z128</f>
        <v>0</v>
      </c>
      <c r="AB128" s="194">
        <f>'Income Statment'!AA128</f>
        <v>0</v>
      </c>
      <c r="AC128" s="194">
        <f>'Income Statment'!AB128</f>
        <v>0</v>
      </c>
      <c r="AD128" s="194">
        <f>'Income Statment'!AC128</f>
        <v>0</v>
      </c>
      <c r="AE128" s="194">
        <f>'Income Statment'!AD128</f>
        <v>0</v>
      </c>
      <c r="AF128" s="194">
        <f>'Income Statment'!AE128</f>
        <v>0</v>
      </c>
      <c r="AG128" s="194">
        <f>'Income Statment'!AF128</f>
        <v>0</v>
      </c>
      <c r="AH128" s="194">
        <f>'Income Statment'!AG128</f>
        <v>0</v>
      </c>
      <c r="AI128" s="194">
        <f>'Income Statment'!AH128</f>
        <v>0</v>
      </c>
      <c r="AJ128" s="194">
        <f>'Income Statment'!AI128</f>
        <v>0</v>
      </c>
      <c r="AK128" s="194">
        <f>'Income Statment'!AJ128</f>
        <v>0</v>
      </c>
      <c r="AL128" s="194">
        <f>'Income Statment'!AK128</f>
        <v>0</v>
      </c>
      <c r="AM128" s="194">
        <f>'Income Statment'!AL128</f>
        <v>0</v>
      </c>
      <c r="AN128" s="194">
        <f>'Income Statment'!AM128</f>
        <v>0</v>
      </c>
      <c r="AO128" s="194">
        <f>'Income Statment'!AN128</f>
        <v>0</v>
      </c>
      <c r="AP128" s="194">
        <f>'Income Statment'!AO128</f>
        <v>0</v>
      </c>
      <c r="AQ128" s="194">
        <f>'Income Statment'!AP128</f>
        <v>0</v>
      </c>
      <c r="AR128" s="194">
        <f>'Income Statment'!AQ128</f>
        <v>0</v>
      </c>
      <c r="AS128" s="194">
        <f>'Income Statment'!AR128</f>
        <v>0</v>
      </c>
      <c r="AT128" s="194">
        <f>'Income Statment'!AS128</f>
        <v>0</v>
      </c>
      <c r="AU128" s="194">
        <f>'Income Statment'!AT128</f>
        <v>0</v>
      </c>
      <c r="AV128" s="194">
        <f>'Income Statment'!AU128</f>
        <v>0</v>
      </c>
      <c r="AW128" s="194">
        <f>'Income Statment'!AV128</f>
        <v>0</v>
      </c>
      <c r="AX128" s="194">
        <f>'Income Statment'!AW128</f>
        <v>0</v>
      </c>
      <c r="AY128" s="194">
        <f>'Income Statment'!AX128</f>
        <v>0</v>
      </c>
      <c r="AZ128" s="194">
        <f>'Income Statment'!AY128</f>
        <v>0</v>
      </c>
      <c r="BA128" s="194">
        <f>'Income Statment'!AZ128</f>
        <v>0</v>
      </c>
      <c r="BB128" s="194">
        <f>'Income Statment'!BA128</f>
        <v>0</v>
      </c>
      <c r="BC128" s="194">
        <f>'Income Statment'!BB128</f>
        <v>0</v>
      </c>
      <c r="BD128" s="194">
        <f>'Income Statment'!BC128</f>
        <v>0</v>
      </c>
      <c r="BE128" s="194">
        <f>'Income Statment'!BD128</f>
        <v>0</v>
      </c>
      <c r="BF128" s="194">
        <f>'Income Statment'!BE128</f>
        <v>0</v>
      </c>
      <c r="BG128" s="194">
        <f>'Income Statment'!BF128</f>
        <v>0</v>
      </c>
      <c r="BH128" s="194">
        <f>'Income Statment'!BG128</f>
        <v>0</v>
      </c>
      <c r="BI128" s="194">
        <f>'Income Statment'!BH128</f>
        <v>0</v>
      </c>
      <c r="BJ128" s="194">
        <f>'Income Statment'!BI128</f>
        <v>0</v>
      </c>
      <c r="BK128" s="194">
        <f>'Income Statment'!BJ128</f>
        <v>0</v>
      </c>
      <c r="BL128" s="194">
        <f>'Income Statment'!BK128</f>
        <v>0</v>
      </c>
      <c r="BM128" s="194">
        <f>'Income Statment'!BL128</f>
        <v>0</v>
      </c>
      <c r="BN128" s="195">
        <f>'Income Statment'!BM128</f>
        <v>0</v>
      </c>
      <c r="BO128" s="195">
        <f>'Income Statment'!BN128</f>
        <v>0</v>
      </c>
      <c r="BP128" s="195">
        <f>'Income Statment'!BO128</f>
        <v>0</v>
      </c>
      <c r="BQ128" s="196">
        <f>'Income Statment'!BP128</f>
        <v>216.98</v>
      </c>
      <c r="BR128" s="196">
        <f>'Income Statment'!BQ128</f>
        <v>51.424999999999997</v>
      </c>
      <c r="BS128" s="196">
        <f>'Income Statment'!BR128</f>
        <v>268.40499999999997</v>
      </c>
      <c r="BT128" s="197">
        <f>'Income Statment'!BS128</f>
        <v>0</v>
      </c>
      <c r="BU128" s="197">
        <f>'Income Statment'!BT128</f>
        <v>0</v>
      </c>
      <c r="BV128" s="197">
        <f>'Income Statment'!BU128</f>
        <v>0</v>
      </c>
      <c r="BW128" s="198">
        <f>'Income Statment'!BV128</f>
        <v>0</v>
      </c>
      <c r="BX128" s="198">
        <f>'Income Statment'!BW128</f>
        <v>0</v>
      </c>
      <c r="BY128" s="198">
        <f>'Income Statment'!BX128</f>
        <v>0</v>
      </c>
      <c r="BZ128" s="199">
        <f>'Income Statment'!BY128</f>
        <v>0</v>
      </c>
      <c r="CA128" s="199">
        <f>'Income Statment'!BZ128</f>
        <v>0</v>
      </c>
      <c r="CB128" s="199">
        <f>'Income Statment'!CA128</f>
        <v>0</v>
      </c>
      <c r="CC128" s="200">
        <f>'Income Statment'!CB128</f>
        <v>0</v>
      </c>
      <c r="CD128" s="200">
        <f>'Income Statment'!CC128</f>
        <v>0</v>
      </c>
      <c r="CE128" s="200">
        <f>'Income Statment'!CD128</f>
        <v>0</v>
      </c>
      <c r="CF128" s="201">
        <f>'Income Statment'!CE128</f>
        <v>0</v>
      </c>
      <c r="CG128" s="201">
        <f>'Income Statment'!CF128</f>
        <v>0</v>
      </c>
      <c r="CH128" s="201">
        <f>'Income Statment'!CG128</f>
        <v>0</v>
      </c>
      <c r="CI128" s="201">
        <f>'Income Statment'!CH128</f>
        <v>0</v>
      </c>
      <c r="CJ128" s="201">
        <f>'Income Statment'!CI128</f>
        <v>0</v>
      </c>
      <c r="CK128" s="201">
        <f>'Income Statment'!CJ128</f>
        <v>0</v>
      </c>
      <c r="CL128" s="202">
        <f>'Income Statment'!CK128</f>
        <v>0</v>
      </c>
      <c r="CM128" s="202">
        <f>'Income Statment'!CL128</f>
        <v>0</v>
      </c>
      <c r="CN128" s="202">
        <f>'Income Statment'!CM128</f>
        <v>0</v>
      </c>
      <c r="CO128" s="193">
        <f>'Income Statment'!CN128</f>
        <v>247</v>
      </c>
      <c r="CP128" s="193">
        <f>'Income Statment'!CO128</f>
        <v>0</v>
      </c>
      <c r="CQ128" s="193">
        <f>'Income Statment'!CP128</f>
        <v>247</v>
      </c>
      <c r="CR128" s="203">
        <f>'Income Statment'!CQ128</f>
        <v>6195.7649999999994</v>
      </c>
      <c r="CS128" s="203">
        <f>'Income Statment'!CR128</f>
        <v>933.27499999999998</v>
      </c>
      <c r="CT128" s="203">
        <f>'Income Statment'!CS128</f>
        <v>7129.0399999999991</v>
      </c>
      <c r="CU128" s="194">
        <f>'Income Statment'!CT128</f>
        <v>6822.19</v>
      </c>
      <c r="CV128" s="194">
        <f>'Income Statment'!CU128</f>
        <v>919</v>
      </c>
      <c r="CW128" s="194">
        <f>'Income Statment'!CV128</f>
        <v>7741.19</v>
      </c>
      <c r="CX128" s="204">
        <f>'Income Statment'!CW128</f>
        <v>1.5</v>
      </c>
      <c r="CY128" s="204">
        <f>'Income Statment'!CX128</f>
        <v>0</v>
      </c>
      <c r="CZ128" s="204">
        <f>'Income Statment'!CY128</f>
        <v>1.5</v>
      </c>
      <c r="DA128" s="205">
        <f>'Income Statment'!CZ128</f>
        <v>1191.2749999999999</v>
      </c>
      <c r="DB128" s="205">
        <f>'Income Statment'!DA128</f>
        <v>196.875</v>
      </c>
      <c r="DC128" s="205">
        <f>'Income Statment'!DB128</f>
        <v>1388.1499999999999</v>
      </c>
      <c r="DD128" s="196">
        <f>'Income Statment'!DC128</f>
        <v>0</v>
      </c>
      <c r="DE128" s="196">
        <f>'Income Statment'!DD128</f>
        <v>0</v>
      </c>
      <c r="DF128" s="196">
        <f>'Income Statment'!DE128</f>
        <v>0</v>
      </c>
      <c r="DG128" s="206">
        <f>'Income Statment'!DF128</f>
        <v>0</v>
      </c>
      <c r="DH128" s="206">
        <f>'Income Statment'!DG128</f>
        <v>0</v>
      </c>
      <c r="DI128" s="206">
        <f>'Income Statment'!DH128</f>
        <v>0</v>
      </c>
      <c r="DJ128" s="207">
        <f>'Income Statment'!DI128</f>
        <v>0</v>
      </c>
      <c r="DK128" s="207">
        <f>'Income Statment'!DJ128</f>
        <v>0</v>
      </c>
      <c r="DL128" s="207">
        <f>'Income Statment'!DK128</f>
        <v>0</v>
      </c>
      <c r="DM128" s="208">
        <f>'Income Statment'!DL128</f>
        <v>0</v>
      </c>
      <c r="DN128" s="208">
        <f>'Income Statment'!DM128</f>
        <v>0</v>
      </c>
      <c r="DO128" s="208">
        <f>'Income Statment'!DN128</f>
        <v>0</v>
      </c>
      <c r="DP128" s="209">
        <f>'Income Statment'!DO128</f>
        <v>1362.8050000000003</v>
      </c>
      <c r="DQ128" s="209">
        <f>'Income Statment'!DP128</f>
        <v>267.32499999999999</v>
      </c>
      <c r="DR128" s="209">
        <f>'Income Statment'!DQ128</f>
        <v>1630.13</v>
      </c>
      <c r="DS128" s="6">
        <f>'Income Statment'!DR128</f>
        <v>16039.574999999999</v>
      </c>
      <c r="DT128" s="6">
        <f>'Income Statment'!DS128</f>
        <v>2367.8999999999996</v>
      </c>
      <c r="DU128" s="6">
        <f>'Income Statment'!DT128</f>
        <v>18407.475000000002</v>
      </c>
    </row>
    <row r="129" spans="1:125" x14ac:dyDescent="0.25">
      <c r="A129" s="214" t="str">
        <f t="shared" si="2"/>
        <v>5030309</v>
      </c>
      <c r="B129" t="str">
        <f>'Income Statment'!A129</f>
        <v>5030309-Concerts and Festivals Expenses</v>
      </c>
      <c r="C129" s="6">
        <f>'Income Statment'!B129</f>
        <v>0</v>
      </c>
      <c r="D129" s="6">
        <f>'Income Statment'!C129</f>
        <v>0</v>
      </c>
      <c r="E129" s="6">
        <f>'Income Statment'!D129</f>
        <v>0</v>
      </c>
      <c r="F129" s="193">
        <f>'Income Statment'!E129</f>
        <v>0</v>
      </c>
      <c r="G129" s="193">
        <f>'Income Statment'!F129</f>
        <v>0</v>
      </c>
      <c r="H129" s="193">
        <f>'Income Statment'!G129</f>
        <v>0</v>
      </c>
      <c r="I129" s="193">
        <f>'Income Statment'!H129</f>
        <v>0</v>
      </c>
      <c r="J129" s="193">
        <f>'Income Statment'!I129</f>
        <v>0</v>
      </c>
      <c r="K129" s="193">
        <f>'Income Statment'!J129</f>
        <v>0</v>
      </c>
      <c r="L129" s="193">
        <f>'Income Statment'!K129</f>
        <v>0</v>
      </c>
      <c r="M129" s="193">
        <f>'Income Statment'!L129</f>
        <v>0</v>
      </c>
      <c r="N129" s="193">
        <f>'Income Statment'!M129</f>
        <v>0</v>
      </c>
      <c r="O129" s="193">
        <f>'Income Statment'!N129</f>
        <v>0</v>
      </c>
      <c r="P129" s="193">
        <f>'Income Statment'!O129</f>
        <v>0</v>
      </c>
      <c r="Q129" s="193">
        <f>'Income Statment'!P129</f>
        <v>0</v>
      </c>
      <c r="R129" s="193">
        <f>'Income Statment'!Q129</f>
        <v>0</v>
      </c>
      <c r="S129" s="193">
        <f>'Income Statment'!R129</f>
        <v>0</v>
      </c>
      <c r="T129" s="193">
        <f>'Income Statment'!S129</f>
        <v>0</v>
      </c>
      <c r="U129" s="193">
        <f>'Income Statment'!T129</f>
        <v>15600</v>
      </c>
      <c r="V129" s="193">
        <f>'Income Statment'!U129</f>
        <v>6050</v>
      </c>
      <c r="W129" s="193">
        <f>'Income Statment'!V129</f>
        <v>21650</v>
      </c>
      <c r="X129" s="194">
        <f>'Income Statment'!W129</f>
        <v>0</v>
      </c>
      <c r="Y129" s="194">
        <f>'Income Statment'!X129</f>
        <v>0</v>
      </c>
      <c r="Z129" s="194">
        <f>'Income Statment'!Y129</f>
        <v>0</v>
      </c>
      <c r="AA129" s="194">
        <f>'Income Statment'!Z129</f>
        <v>0</v>
      </c>
      <c r="AB129" s="194">
        <f>'Income Statment'!AA129</f>
        <v>0</v>
      </c>
      <c r="AC129" s="194">
        <f>'Income Statment'!AB129</f>
        <v>0</v>
      </c>
      <c r="AD129" s="194">
        <f>'Income Statment'!AC129</f>
        <v>0</v>
      </c>
      <c r="AE129" s="194">
        <f>'Income Statment'!AD129</f>
        <v>0</v>
      </c>
      <c r="AF129" s="194">
        <f>'Income Statment'!AE129</f>
        <v>0</v>
      </c>
      <c r="AG129" s="194">
        <f>'Income Statment'!AF129</f>
        <v>0</v>
      </c>
      <c r="AH129" s="194">
        <f>'Income Statment'!AG129</f>
        <v>0</v>
      </c>
      <c r="AI129" s="194">
        <f>'Income Statment'!AH129</f>
        <v>0</v>
      </c>
      <c r="AJ129" s="194">
        <f>'Income Statment'!AI129</f>
        <v>0</v>
      </c>
      <c r="AK129" s="194">
        <f>'Income Statment'!AJ129</f>
        <v>0</v>
      </c>
      <c r="AL129" s="194">
        <f>'Income Statment'!AK129</f>
        <v>0</v>
      </c>
      <c r="AM129" s="194">
        <f>'Income Statment'!AL129</f>
        <v>0</v>
      </c>
      <c r="AN129" s="194">
        <f>'Income Statment'!AM129</f>
        <v>0</v>
      </c>
      <c r="AO129" s="194">
        <f>'Income Statment'!AN129</f>
        <v>0</v>
      </c>
      <c r="AP129" s="194">
        <f>'Income Statment'!AO129</f>
        <v>0</v>
      </c>
      <c r="AQ129" s="194">
        <f>'Income Statment'!AP129</f>
        <v>0</v>
      </c>
      <c r="AR129" s="194">
        <f>'Income Statment'!AQ129</f>
        <v>0</v>
      </c>
      <c r="AS129" s="194">
        <f>'Income Statment'!AR129</f>
        <v>0</v>
      </c>
      <c r="AT129" s="194">
        <f>'Income Statment'!AS129</f>
        <v>0</v>
      </c>
      <c r="AU129" s="194">
        <f>'Income Statment'!AT129</f>
        <v>0</v>
      </c>
      <c r="AV129" s="194">
        <f>'Income Statment'!AU129</f>
        <v>0</v>
      </c>
      <c r="AW129" s="194">
        <f>'Income Statment'!AV129</f>
        <v>0</v>
      </c>
      <c r="AX129" s="194">
        <f>'Income Statment'!AW129</f>
        <v>0</v>
      </c>
      <c r="AY129" s="194">
        <f>'Income Statment'!AX129</f>
        <v>0</v>
      </c>
      <c r="AZ129" s="194">
        <f>'Income Statment'!AY129</f>
        <v>0</v>
      </c>
      <c r="BA129" s="194">
        <f>'Income Statment'!AZ129</f>
        <v>0</v>
      </c>
      <c r="BB129" s="194">
        <f>'Income Statment'!BA129</f>
        <v>0</v>
      </c>
      <c r="BC129" s="194">
        <f>'Income Statment'!BB129</f>
        <v>0</v>
      </c>
      <c r="BD129" s="194">
        <f>'Income Statment'!BC129</f>
        <v>0</v>
      </c>
      <c r="BE129" s="194">
        <f>'Income Statment'!BD129</f>
        <v>0</v>
      </c>
      <c r="BF129" s="194">
        <f>'Income Statment'!BE129</f>
        <v>0</v>
      </c>
      <c r="BG129" s="194">
        <f>'Income Statment'!BF129</f>
        <v>0</v>
      </c>
      <c r="BH129" s="194">
        <f>'Income Statment'!BG129</f>
        <v>0</v>
      </c>
      <c r="BI129" s="194">
        <f>'Income Statment'!BH129</f>
        <v>0</v>
      </c>
      <c r="BJ129" s="194">
        <f>'Income Statment'!BI129</f>
        <v>0</v>
      </c>
      <c r="BK129" s="194">
        <f>'Income Statment'!BJ129</f>
        <v>0</v>
      </c>
      <c r="BL129" s="194">
        <f>'Income Statment'!BK129</f>
        <v>0</v>
      </c>
      <c r="BM129" s="194">
        <f>'Income Statment'!BL129</f>
        <v>0</v>
      </c>
      <c r="BN129" s="195">
        <f>'Income Statment'!BM129</f>
        <v>0</v>
      </c>
      <c r="BO129" s="195">
        <f>'Income Statment'!BN129</f>
        <v>0</v>
      </c>
      <c r="BP129" s="195">
        <f>'Income Statment'!BO129</f>
        <v>0</v>
      </c>
      <c r="BQ129" s="196">
        <f>'Income Statment'!BP129</f>
        <v>0</v>
      </c>
      <c r="BR129" s="196">
        <f>'Income Statment'!BQ129</f>
        <v>0</v>
      </c>
      <c r="BS129" s="196">
        <f>'Income Statment'!BR129</f>
        <v>0</v>
      </c>
      <c r="BT129" s="197">
        <f>'Income Statment'!BS129</f>
        <v>0</v>
      </c>
      <c r="BU129" s="197">
        <f>'Income Statment'!BT129</f>
        <v>0</v>
      </c>
      <c r="BV129" s="197">
        <f>'Income Statment'!BU129</f>
        <v>0</v>
      </c>
      <c r="BW129" s="198">
        <f>'Income Statment'!BV129</f>
        <v>0</v>
      </c>
      <c r="BX129" s="198">
        <f>'Income Statment'!BW129</f>
        <v>0</v>
      </c>
      <c r="BY129" s="198">
        <f>'Income Statment'!BX129</f>
        <v>0</v>
      </c>
      <c r="BZ129" s="199">
        <f>'Income Statment'!BY129</f>
        <v>0</v>
      </c>
      <c r="CA129" s="199">
        <f>'Income Statment'!BZ129</f>
        <v>0</v>
      </c>
      <c r="CB129" s="199">
        <f>'Income Statment'!CA129</f>
        <v>0</v>
      </c>
      <c r="CC129" s="200">
        <f>'Income Statment'!CB129</f>
        <v>0</v>
      </c>
      <c r="CD129" s="200">
        <f>'Income Statment'!CC129</f>
        <v>0</v>
      </c>
      <c r="CE129" s="200">
        <f>'Income Statment'!CD129</f>
        <v>0</v>
      </c>
      <c r="CF129" s="201">
        <f>'Income Statment'!CE129</f>
        <v>0</v>
      </c>
      <c r="CG129" s="201">
        <f>'Income Statment'!CF129</f>
        <v>0</v>
      </c>
      <c r="CH129" s="201">
        <f>'Income Statment'!CG129</f>
        <v>0</v>
      </c>
      <c r="CI129" s="201">
        <f>'Income Statment'!CH129</f>
        <v>0</v>
      </c>
      <c r="CJ129" s="201">
        <f>'Income Statment'!CI129</f>
        <v>0</v>
      </c>
      <c r="CK129" s="201">
        <f>'Income Statment'!CJ129</f>
        <v>0</v>
      </c>
      <c r="CL129" s="202">
        <f>'Income Statment'!CK129</f>
        <v>0</v>
      </c>
      <c r="CM129" s="202">
        <f>'Income Statment'!CL129</f>
        <v>0</v>
      </c>
      <c r="CN129" s="202">
        <f>'Income Statment'!CM129</f>
        <v>0</v>
      </c>
      <c r="CO129" s="193">
        <f>'Income Statment'!CN129</f>
        <v>0</v>
      </c>
      <c r="CP129" s="193">
        <f>'Income Statment'!CO129</f>
        <v>0</v>
      </c>
      <c r="CQ129" s="193">
        <f>'Income Statment'!CP129</f>
        <v>0</v>
      </c>
      <c r="CR129" s="203">
        <f>'Income Statment'!CQ129</f>
        <v>0</v>
      </c>
      <c r="CS129" s="203">
        <f>'Income Statment'!CR129</f>
        <v>0</v>
      </c>
      <c r="CT129" s="203">
        <f>'Income Statment'!CS129</f>
        <v>0</v>
      </c>
      <c r="CU129" s="194">
        <f>'Income Statment'!CT129</f>
        <v>0</v>
      </c>
      <c r="CV129" s="194">
        <f>'Income Statment'!CU129</f>
        <v>0</v>
      </c>
      <c r="CW129" s="194">
        <f>'Income Statment'!CV129</f>
        <v>0</v>
      </c>
      <c r="CX129" s="204">
        <f>'Income Statment'!CW129</f>
        <v>0</v>
      </c>
      <c r="CY129" s="204">
        <f>'Income Statment'!CX129</f>
        <v>0</v>
      </c>
      <c r="CZ129" s="204">
        <f>'Income Statment'!CY129</f>
        <v>0</v>
      </c>
      <c r="DA129" s="205">
        <f>'Income Statment'!CZ129</f>
        <v>0</v>
      </c>
      <c r="DB129" s="205">
        <f>'Income Statment'!DA129</f>
        <v>0</v>
      </c>
      <c r="DC129" s="205">
        <f>'Income Statment'!DB129</f>
        <v>0</v>
      </c>
      <c r="DD129" s="196">
        <f>'Income Statment'!DC129</f>
        <v>0</v>
      </c>
      <c r="DE129" s="196">
        <f>'Income Statment'!DD129</f>
        <v>0</v>
      </c>
      <c r="DF129" s="196">
        <f>'Income Statment'!DE129</f>
        <v>0</v>
      </c>
      <c r="DG129" s="206">
        <f>'Income Statment'!DF129</f>
        <v>0</v>
      </c>
      <c r="DH129" s="206">
        <f>'Income Statment'!DG129</f>
        <v>0</v>
      </c>
      <c r="DI129" s="206">
        <f>'Income Statment'!DH129</f>
        <v>0</v>
      </c>
      <c r="DJ129" s="207">
        <f>'Income Statment'!DI129</f>
        <v>0</v>
      </c>
      <c r="DK129" s="207">
        <f>'Income Statment'!DJ129</f>
        <v>0</v>
      </c>
      <c r="DL129" s="207">
        <f>'Income Statment'!DK129</f>
        <v>0</v>
      </c>
      <c r="DM129" s="208">
        <f>'Income Statment'!DL129</f>
        <v>0</v>
      </c>
      <c r="DN129" s="208">
        <f>'Income Statment'!DM129</f>
        <v>0</v>
      </c>
      <c r="DO129" s="208">
        <f>'Income Statment'!DN129</f>
        <v>0</v>
      </c>
      <c r="DP129" s="209">
        <f>'Income Statment'!DO129</f>
        <v>0</v>
      </c>
      <c r="DQ129" s="209">
        <f>'Income Statment'!DP129</f>
        <v>0</v>
      </c>
      <c r="DR129" s="209">
        <f>'Income Statment'!DQ129</f>
        <v>0</v>
      </c>
      <c r="DS129" s="6">
        <f>'Income Statment'!DR129</f>
        <v>15600</v>
      </c>
      <c r="DT129" s="6">
        <f>'Income Statment'!DS129</f>
        <v>6050</v>
      </c>
      <c r="DU129" s="6">
        <f>'Income Statment'!DT129</f>
        <v>21650</v>
      </c>
    </row>
    <row r="130" spans="1:125" x14ac:dyDescent="0.25">
      <c r="A130" s="214" t="str">
        <f t="shared" si="2"/>
        <v>5030310</v>
      </c>
      <c r="B130" t="str">
        <f>'Income Statment'!A130</f>
        <v>5030310-Safe box Rental Expenses</v>
      </c>
      <c r="C130" s="6">
        <f>'Income Statment'!B130</f>
        <v>0</v>
      </c>
      <c r="D130" s="6">
        <f>'Income Statment'!C130</f>
        <v>0</v>
      </c>
      <c r="E130" s="6">
        <f>'Income Statment'!D130</f>
        <v>0</v>
      </c>
      <c r="F130" s="193">
        <f>'Income Statment'!E130</f>
        <v>0</v>
      </c>
      <c r="G130" s="193">
        <f>'Income Statment'!F130</f>
        <v>0</v>
      </c>
      <c r="H130" s="193">
        <f>'Income Statment'!G130</f>
        <v>0</v>
      </c>
      <c r="I130" s="193">
        <f>'Income Statment'!H130</f>
        <v>0</v>
      </c>
      <c r="J130" s="193">
        <f>'Income Statment'!I130</f>
        <v>0</v>
      </c>
      <c r="K130" s="193">
        <f>'Income Statment'!J130</f>
        <v>0</v>
      </c>
      <c r="L130" s="193">
        <f>'Income Statment'!K130</f>
        <v>0</v>
      </c>
      <c r="M130" s="193">
        <f>'Income Statment'!L130</f>
        <v>0</v>
      </c>
      <c r="N130" s="193">
        <f>'Income Statment'!M130</f>
        <v>0</v>
      </c>
      <c r="O130" s="193">
        <f>'Income Statment'!N130</f>
        <v>0</v>
      </c>
      <c r="P130" s="193">
        <f>'Income Statment'!O130</f>
        <v>0</v>
      </c>
      <c r="Q130" s="193">
        <f>'Income Statment'!P130</f>
        <v>0</v>
      </c>
      <c r="R130" s="193">
        <f>'Income Statment'!Q130</f>
        <v>0</v>
      </c>
      <c r="S130" s="193">
        <f>'Income Statment'!R130</f>
        <v>0</v>
      </c>
      <c r="T130" s="193">
        <f>'Income Statment'!S130</f>
        <v>0</v>
      </c>
      <c r="U130" s="193">
        <f>'Income Statment'!T130</f>
        <v>0</v>
      </c>
      <c r="V130" s="193">
        <f>'Income Statment'!U130</f>
        <v>0</v>
      </c>
      <c r="W130" s="193">
        <f>'Income Statment'!V130</f>
        <v>0</v>
      </c>
      <c r="X130" s="194">
        <f>'Income Statment'!W130</f>
        <v>0</v>
      </c>
      <c r="Y130" s="194">
        <f>'Income Statment'!X130</f>
        <v>0</v>
      </c>
      <c r="Z130" s="194">
        <f>'Income Statment'!Y130</f>
        <v>0</v>
      </c>
      <c r="AA130" s="194">
        <f>'Income Statment'!Z130</f>
        <v>0</v>
      </c>
      <c r="AB130" s="194">
        <f>'Income Statment'!AA130</f>
        <v>0</v>
      </c>
      <c r="AC130" s="194">
        <f>'Income Statment'!AB130</f>
        <v>0</v>
      </c>
      <c r="AD130" s="194">
        <f>'Income Statment'!AC130</f>
        <v>0</v>
      </c>
      <c r="AE130" s="194">
        <f>'Income Statment'!AD130</f>
        <v>0</v>
      </c>
      <c r="AF130" s="194">
        <f>'Income Statment'!AE130</f>
        <v>0</v>
      </c>
      <c r="AG130" s="194">
        <f>'Income Statment'!AF130</f>
        <v>0</v>
      </c>
      <c r="AH130" s="194">
        <f>'Income Statment'!AG130</f>
        <v>0</v>
      </c>
      <c r="AI130" s="194">
        <f>'Income Statment'!AH130</f>
        <v>0</v>
      </c>
      <c r="AJ130" s="194">
        <f>'Income Statment'!AI130</f>
        <v>0</v>
      </c>
      <c r="AK130" s="194">
        <f>'Income Statment'!AJ130</f>
        <v>0</v>
      </c>
      <c r="AL130" s="194">
        <f>'Income Statment'!AK130</f>
        <v>0</v>
      </c>
      <c r="AM130" s="194">
        <f>'Income Statment'!AL130</f>
        <v>0</v>
      </c>
      <c r="AN130" s="194">
        <f>'Income Statment'!AM130</f>
        <v>0</v>
      </c>
      <c r="AO130" s="194">
        <f>'Income Statment'!AN130</f>
        <v>0</v>
      </c>
      <c r="AP130" s="194">
        <f>'Income Statment'!AO130</f>
        <v>0</v>
      </c>
      <c r="AQ130" s="194">
        <f>'Income Statment'!AP130</f>
        <v>0</v>
      </c>
      <c r="AR130" s="194">
        <f>'Income Statment'!AQ130</f>
        <v>0</v>
      </c>
      <c r="AS130" s="194">
        <f>'Income Statment'!AR130</f>
        <v>0</v>
      </c>
      <c r="AT130" s="194">
        <f>'Income Statment'!AS130</f>
        <v>0</v>
      </c>
      <c r="AU130" s="194">
        <f>'Income Statment'!AT130</f>
        <v>0</v>
      </c>
      <c r="AV130" s="194">
        <f>'Income Statment'!AU130</f>
        <v>0</v>
      </c>
      <c r="AW130" s="194">
        <f>'Income Statment'!AV130</f>
        <v>0</v>
      </c>
      <c r="AX130" s="194">
        <f>'Income Statment'!AW130</f>
        <v>0</v>
      </c>
      <c r="AY130" s="194">
        <f>'Income Statment'!AX130</f>
        <v>0</v>
      </c>
      <c r="AZ130" s="194">
        <f>'Income Statment'!AY130</f>
        <v>0</v>
      </c>
      <c r="BA130" s="194">
        <f>'Income Statment'!AZ130</f>
        <v>0</v>
      </c>
      <c r="BB130" s="194">
        <f>'Income Statment'!BA130</f>
        <v>0</v>
      </c>
      <c r="BC130" s="194">
        <f>'Income Statment'!BB130</f>
        <v>0</v>
      </c>
      <c r="BD130" s="194">
        <f>'Income Statment'!BC130</f>
        <v>0</v>
      </c>
      <c r="BE130" s="194">
        <f>'Income Statment'!BD130</f>
        <v>0</v>
      </c>
      <c r="BF130" s="194">
        <f>'Income Statment'!BE130</f>
        <v>0</v>
      </c>
      <c r="BG130" s="194">
        <f>'Income Statment'!BF130</f>
        <v>0</v>
      </c>
      <c r="BH130" s="194">
        <f>'Income Statment'!BG130</f>
        <v>0</v>
      </c>
      <c r="BI130" s="194">
        <f>'Income Statment'!BH130</f>
        <v>0</v>
      </c>
      <c r="BJ130" s="194">
        <f>'Income Statment'!BI130</f>
        <v>0</v>
      </c>
      <c r="BK130" s="194">
        <f>'Income Statment'!BJ130</f>
        <v>0</v>
      </c>
      <c r="BL130" s="194">
        <f>'Income Statment'!BK130</f>
        <v>0</v>
      </c>
      <c r="BM130" s="194">
        <f>'Income Statment'!BL130</f>
        <v>0</v>
      </c>
      <c r="BN130" s="195">
        <f>'Income Statment'!BM130</f>
        <v>0</v>
      </c>
      <c r="BO130" s="195">
        <f>'Income Statment'!BN130</f>
        <v>0</v>
      </c>
      <c r="BP130" s="195">
        <f>'Income Statment'!BO130</f>
        <v>0</v>
      </c>
      <c r="BQ130" s="196">
        <f>'Income Statment'!BP130</f>
        <v>0</v>
      </c>
      <c r="BR130" s="196">
        <f>'Income Statment'!BQ130</f>
        <v>0</v>
      </c>
      <c r="BS130" s="196">
        <f>'Income Statment'!BR130</f>
        <v>0</v>
      </c>
      <c r="BT130" s="197">
        <f>'Income Statment'!BS130</f>
        <v>0</v>
      </c>
      <c r="BU130" s="197">
        <f>'Income Statment'!BT130</f>
        <v>0</v>
      </c>
      <c r="BV130" s="197">
        <f>'Income Statment'!BU130</f>
        <v>0</v>
      </c>
      <c r="BW130" s="198">
        <f>'Income Statment'!BV130</f>
        <v>0</v>
      </c>
      <c r="BX130" s="198">
        <f>'Income Statment'!BW130</f>
        <v>0</v>
      </c>
      <c r="BY130" s="198">
        <f>'Income Statment'!BX130</f>
        <v>0</v>
      </c>
      <c r="BZ130" s="199">
        <f>'Income Statment'!BY130</f>
        <v>0</v>
      </c>
      <c r="CA130" s="199">
        <f>'Income Statment'!BZ130</f>
        <v>0</v>
      </c>
      <c r="CB130" s="199">
        <f>'Income Statment'!CA130</f>
        <v>0</v>
      </c>
      <c r="CC130" s="200">
        <f>'Income Statment'!CB130</f>
        <v>0</v>
      </c>
      <c r="CD130" s="200">
        <f>'Income Statment'!CC130</f>
        <v>0</v>
      </c>
      <c r="CE130" s="200">
        <f>'Income Statment'!CD130</f>
        <v>0</v>
      </c>
      <c r="CF130" s="201">
        <f>'Income Statment'!CE130</f>
        <v>0</v>
      </c>
      <c r="CG130" s="201">
        <f>'Income Statment'!CF130</f>
        <v>0</v>
      </c>
      <c r="CH130" s="201">
        <f>'Income Statment'!CG130</f>
        <v>0</v>
      </c>
      <c r="CI130" s="201">
        <f>'Income Statment'!CH130</f>
        <v>0</v>
      </c>
      <c r="CJ130" s="201">
        <f>'Income Statment'!CI130</f>
        <v>0</v>
      </c>
      <c r="CK130" s="201">
        <f>'Income Statment'!CJ130</f>
        <v>0</v>
      </c>
      <c r="CL130" s="202">
        <f>'Income Statment'!CK130</f>
        <v>0</v>
      </c>
      <c r="CM130" s="202">
        <f>'Income Statment'!CL130</f>
        <v>0</v>
      </c>
      <c r="CN130" s="202">
        <f>'Income Statment'!CM130</f>
        <v>0</v>
      </c>
      <c r="CO130" s="193">
        <f>'Income Statment'!CN130</f>
        <v>0</v>
      </c>
      <c r="CP130" s="193">
        <f>'Income Statment'!CO130</f>
        <v>0</v>
      </c>
      <c r="CQ130" s="193">
        <f>'Income Statment'!CP130</f>
        <v>0</v>
      </c>
      <c r="CR130" s="203">
        <f>'Income Statment'!CQ130</f>
        <v>0</v>
      </c>
      <c r="CS130" s="203">
        <f>'Income Statment'!CR130</f>
        <v>0</v>
      </c>
      <c r="CT130" s="203">
        <f>'Income Statment'!CS130</f>
        <v>0</v>
      </c>
      <c r="CU130" s="194">
        <f>'Income Statment'!CT130</f>
        <v>0</v>
      </c>
      <c r="CV130" s="194">
        <f>'Income Statment'!CU130</f>
        <v>0</v>
      </c>
      <c r="CW130" s="194">
        <f>'Income Statment'!CV130</f>
        <v>0</v>
      </c>
      <c r="CX130" s="204">
        <f>'Income Statment'!CW130</f>
        <v>0</v>
      </c>
      <c r="CY130" s="204">
        <f>'Income Statment'!CX130</f>
        <v>0</v>
      </c>
      <c r="CZ130" s="204">
        <f>'Income Statment'!CY130</f>
        <v>0</v>
      </c>
      <c r="DA130" s="205">
        <f>'Income Statment'!CZ130</f>
        <v>0</v>
      </c>
      <c r="DB130" s="205">
        <f>'Income Statment'!DA130</f>
        <v>0</v>
      </c>
      <c r="DC130" s="205">
        <f>'Income Statment'!DB130</f>
        <v>0</v>
      </c>
      <c r="DD130" s="196">
        <f>'Income Statment'!DC130</f>
        <v>0</v>
      </c>
      <c r="DE130" s="196">
        <f>'Income Statment'!DD130</f>
        <v>0</v>
      </c>
      <c r="DF130" s="196">
        <f>'Income Statment'!DE130</f>
        <v>0</v>
      </c>
      <c r="DG130" s="206">
        <f>'Income Statment'!DF130</f>
        <v>0</v>
      </c>
      <c r="DH130" s="206">
        <f>'Income Statment'!DG130</f>
        <v>0</v>
      </c>
      <c r="DI130" s="206">
        <f>'Income Statment'!DH130</f>
        <v>0</v>
      </c>
      <c r="DJ130" s="207">
        <f>'Income Statment'!DI130</f>
        <v>0</v>
      </c>
      <c r="DK130" s="207">
        <f>'Income Statment'!DJ130</f>
        <v>0</v>
      </c>
      <c r="DL130" s="207">
        <f>'Income Statment'!DK130</f>
        <v>0</v>
      </c>
      <c r="DM130" s="208">
        <f>'Income Statment'!DL130</f>
        <v>0</v>
      </c>
      <c r="DN130" s="208">
        <f>'Income Statment'!DM130</f>
        <v>0</v>
      </c>
      <c r="DO130" s="208">
        <f>'Income Statment'!DN130</f>
        <v>0</v>
      </c>
      <c r="DP130" s="209">
        <f>'Income Statment'!DO130</f>
        <v>0</v>
      </c>
      <c r="DQ130" s="209">
        <f>'Income Statment'!DP130</f>
        <v>0</v>
      </c>
      <c r="DR130" s="209">
        <f>'Income Statment'!DQ130</f>
        <v>0</v>
      </c>
      <c r="DS130" s="6">
        <f>'Income Statment'!DR130</f>
        <v>0</v>
      </c>
      <c r="DT130" s="6">
        <f>'Income Statment'!DS130</f>
        <v>0</v>
      </c>
      <c r="DU130" s="6">
        <f>'Income Statment'!DT130</f>
        <v>0</v>
      </c>
    </row>
    <row r="131" spans="1:125" x14ac:dyDescent="0.25">
      <c r="A131" s="214" t="str">
        <f t="shared" si="2"/>
        <v>5030311</v>
      </c>
      <c r="B131" t="str">
        <f>'Income Statment'!A131</f>
        <v>5030311-Swimming Coaching / Rescue Team</v>
      </c>
      <c r="C131" s="6">
        <f>'Income Statment'!B131</f>
        <v>0</v>
      </c>
      <c r="D131" s="6">
        <f>'Income Statment'!C131</f>
        <v>0</v>
      </c>
      <c r="E131" s="6">
        <f>'Income Statment'!D131</f>
        <v>0</v>
      </c>
      <c r="F131" s="193">
        <f>'Income Statment'!E131</f>
        <v>0</v>
      </c>
      <c r="G131" s="193">
        <f>'Income Statment'!F131</f>
        <v>0</v>
      </c>
      <c r="H131" s="193">
        <f>'Income Statment'!G131</f>
        <v>0</v>
      </c>
      <c r="I131" s="193">
        <f>'Income Statment'!H131</f>
        <v>0</v>
      </c>
      <c r="J131" s="193">
        <f>'Income Statment'!I131</f>
        <v>0</v>
      </c>
      <c r="K131" s="193">
        <f>'Income Statment'!J131</f>
        <v>0</v>
      </c>
      <c r="L131" s="193">
        <f>'Income Statment'!K131</f>
        <v>0</v>
      </c>
      <c r="M131" s="193">
        <f>'Income Statment'!L131</f>
        <v>0</v>
      </c>
      <c r="N131" s="193">
        <f>'Income Statment'!M131</f>
        <v>0</v>
      </c>
      <c r="O131" s="193">
        <f>'Income Statment'!N131</f>
        <v>0</v>
      </c>
      <c r="P131" s="193">
        <f>'Income Statment'!O131</f>
        <v>0</v>
      </c>
      <c r="Q131" s="193">
        <f>'Income Statment'!P131</f>
        <v>0</v>
      </c>
      <c r="R131" s="193">
        <f>'Income Statment'!Q131</f>
        <v>0</v>
      </c>
      <c r="S131" s="193">
        <f>'Income Statment'!R131</f>
        <v>0</v>
      </c>
      <c r="T131" s="193">
        <f>'Income Statment'!S131</f>
        <v>0</v>
      </c>
      <c r="U131" s="193">
        <f>'Income Statment'!T131</f>
        <v>27636.23</v>
      </c>
      <c r="V131" s="193">
        <f>'Income Statment'!U131</f>
        <v>8703.15</v>
      </c>
      <c r="W131" s="193">
        <f>'Income Statment'!V131</f>
        <v>36339.379999999997</v>
      </c>
      <c r="X131" s="194">
        <f>'Income Statment'!W131</f>
        <v>0</v>
      </c>
      <c r="Y131" s="194">
        <f>'Income Statment'!X131</f>
        <v>0</v>
      </c>
      <c r="Z131" s="194">
        <f>'Income Statment'!Y131</f>
        <v>0</v>
      </c>
      <c r="AA131" s="194">
        <f>'Income Statment'!Z131</f>
        <v>0</v>
      </c>
      <c r="AB131" s="194">
        <f>'Income Statment'!AA131</f>
        <v>0</v>
      </c>
      <c r="AC131" s="194">
        <f>'Income Statment'!AB131</f>
        <v>0</v>
      </c>
      <c r="AD131" s="194">
        <f>'Income Statment'!AC131</f>
        <v>0</v>
      </c>
      <c r="AE131" s="194">
        <f>'Income Statment'!AD131</f>
        <v>0</v>
      </c>
      <c r="AF131" s="194">
        <f>'Income Statment'!AE131</f>
        <v>0</v>
      </c>
      <c r="AG131" s="194">
        <f>'Income Statment'!AF131</f>
        <v>0</v>
      </c>
      <c r="AH131" s="194">
        <f>'Income Statment'!AG131</f>
        <v>0</v>
      </c>
      <c r="AI131" s="194">
        <f>'Income Statment'!AH131</f>
        <v>0</v>
      </c>
      <c r="AJ131" s="194">
        <f>'Income Statment'!AI131</f>
        <v>0</v>
      </c>
      <c r="AK131" s="194">
        <f>'Income Statment'!AJ131</f>
        <v>0</v>
      </c>
      <c r="AL131" s="194">
        <f>'Income Statment'!AK131</f>
        <v>0</v>
      </c>
      <c r="AM131" s="194">
        <f>'Income Statment'!AL131</f>
        <v>0</v>
      </c>
      <c r="AN131" s="194">
        <f>'Income Statment'!AM131</f>
        <v>0</v>
      </c>
      <c r="AO131" s="194">
        <f>'Income Statment'!AN131</f>
        <v>0</v>
      </c>
      <c r="AP131" s="194">
        <f>'Income Statment'!AO131</f>
        <v>0</v>
      </c>
      <c r="AQ131" s="194">
        <f>'Income Statment'!AP131</f>
        <v>0</v>
      </c>
      <c r="AR131" s="194">
        <f>'Income Statment'!AQ131</f>
        <v>0</v>
      </c>
      <c r="AS131" s="194">
        <f>'Income Statment'!AR131</f>
        <v>0</v>
      </c>
      <c r="AT131" s="194">
        <f>'Income Statment'!AS131</f>
        <v>0</v>
      </c>
      <c r="AU131" s="194">
        <f>'Income Statment'!AT131</f>
        <v>0</v>
      </c>
      <c r="AV131" s="194">
        <f>'Income Statment'!AU131</f>
        <v>0</v>
      </c>
      <c r="AW131" s="194">
        <f>'Income Statment'!AV131</f>
        <v>0</v>
      </c>
      <c r="AX131" s="194">
        <f>'Income Statment'!AW131</f>
        <v>0</v>
      </c>
      <c r="AY131" s="194">
        <f>'Income Statment'!AX131</f>
        <v>0</v>
      </c>
      <c r="AZ131" s="194">
        <f>'Income Statment'!AY131</f>
        <v>0</v>
      </c>
      <c r="BA131" s="194">
        <f>'Income Statment'!AZ131</f>
        <v>0</v>
      </c>
      <c r="BB131" s="194">
        <f>'Income Statment'!BA131</f>
        <v>0</v>
      </c>
      <c r="BC131" s="194">
        <f>'Income Statment'!BB131</f>
        <v>0</v>
      </c>
      <c r="BD131" s="194">
        <f>'Income Statment'!BC131</f>
        <v>0</v>
      </c>
      <c r="BE131" s="194">
        <f>'Income Statment'!BD131</f>
        <v>0</v>
      </c>
      <c r="BF131" s="194">
        <f>'Income Statment'!BE131</f>
        <v>0</v>
      </c>
      <c r="BG131" s="194">
        <f>'Income Statment'!BF131</f>
        <v>0</v>
      </c>
      <c r="BH131" s="194">
        <f>'Income Statment'!BG131</f>
        <v>0</v>
      </c>
      <c r="BI131" s="194">
        <f>'Income Statment'!BH131</f>
        <v>0</v>
      </c>
      <c r="BJ131" s="194">
        <f>'Income Statment'!BI131</f>
        <v>0</v>
      </c>
      <c r="BK131" s="194">
        <f>'Income Statment'!BJ131</f>
        <v>0</v>
      </c>
      <c r="BL131" s="194">
        <f>'Income Statment'!BK131</f>
        <v>0</v>
      </c>
      <c r="BM131" s="194">
        <f>'Income Statment'!BL131</f>
        <v>0</v>
      </c>
      <c r="BN131" s="195">
        <f>'Income Statment'!BM131</f>
        <v>0</v>
      </c>
      <c r="BO131" s="195">
        <f>'Income Statment'!BN131</f>
        <v>0</v>
      </c>
      <c r="BP131" s="195">
        <f>'Income Statment'!BO131</f>
        <v>0</v>
      </c>
      <c r="BQ131" s="196">
        <f>'Income Statment'!BP131</f>
        <v>0</v>
      </c>
      <c r="BR131" s="196">
        <f>'Income Statment'!BQ131</f>
        <v>0</v>
      </c>
      <c r="BS131" s="196">
        <f>'Income Statment'!BR131</f>
        <v>0</v>
      </c>
      <c r="BT131" s="197">
        <f>'Income Statment'!BS131</f>
        <v>0</v>
      </c>
      <c r="BU131" s="197">
        <f>'Income Statment'!BT131</f>
        <v>0</v>
      </c>
      <c r="BV131" s="197">
        <f>'Income Statment'!BU131</f>
        <v>0</v>
      </c>
      <c r="BW131" s="198">
        <f>'Income Statment'!BV131</f>
        <v>0</v>
      </c>
      <c r="BX131" s="198">
        <f>'Income Statment'!BW131</f>
        <v>0</v>
      </c>
      <c r="BY131" s="198">
        <f>'Income Statment'!BX131</f>
        <v>0</v>
      </c>
      <c r="BZ131" s="199">
        <f>'Income Statment'!BY131</f>
        <v>0</v>
      </c>
      <c r="CA131" s="199">
        <f>'Income Statment'!BZ131</f>
        <v>0</v>
      </c>
      <c r="CB131" s="199">
        <f>'Income Statment'!CA131</f>
        <v>0</v>
      </c>
      <c r="CC131" s="200">
        <f>'Income Statment'!CB131</f>
        <v>0</v>
      </c>
      <c r="CD131" s="200">
        <f>'Income Statment'!CC131</f>
        <v>0</v>
      </c>
      <c r="CE131" s="200">
        <f>'Income Statment'!CD131</f>
        <v>0</v>
      </c>
      <c r="CF131" s="201">
        <f>'Income Statment'!CE131</f>
        <v>0</v>
      </c>
      <c r="CG131" s="201">
        <f>'Income Statment'!CF131</f>
        <v>0</v>
      </c>
      <c r="CH131" s="201">
        <f>'Income Statment'!CG131</f>
        <v>0</v>
      </c>
      <c r="CI131" s="201">
        <f>'Income Statment'!CH131</f>
        <v>0</v>
      </c>
      <c r="CJ131" s="201">
        <f>'Income Statment'!CI131</f>
        <v>0</v>
      </c>
      <c r="CK131" s="201">
        <f>'Income Statment'!CJ131</f>
        <v>0</v>
      </c>
      <c r="CL131" s="202">
        <f>'Income Statment'!CK131</f>
        <v>0</v>
      </c>
      <c r="CM131" s="202">
        <f>'Income Statment'!CL131</f>
        <v>0</v>
      </c>
      <c r="CN131" s="202">
        <f>'Income Statment'!CM131</f>
        <v>0</v>
      </c>
      <c r="CO131" s="193">
        <f>'Income Statment'!CN131</f>
        <v>0</v>
      </c>
      <c r="CP131" s="193">
        <f>'Income Statment'!CO131</f>
        <v>0</v>
      </c>
      <c r="CQ131" s="193">
        <f>'Income Statment'!CP131</f>
        <v>0</v>
      </c>
      <c r="CR131" s="203">
        <f>'Income Statment'!CQ131</f>
        <v>0</v>
      </c>
      <c r="CS131" s="203">
        <f>'Income Statment'!CR131</f>
        <v>0</v>
      </c>
      <c r="CT131" s="203">
        <f>'Income Statment'!CS131</f>
        <v>0</v>
      </c>
      <c r="CU131" s="194">
        <f>'Income Statment'!CT131</f>
        <v>0</v>
      </c>
      <c r="CV131" s="194">
        <f>'Income Statment'!CU131</f>
        <v>0</v>
      </c>
      <c r="CW131" s="194">
        <f>'Income Statment'!CV131</f>
        <v>0</v>
      </c>
      <c r="CX131" s="204">
        <f>'Income Statment'!CW131</f>
        <v>0</v>
      </c>
      <c r="CY131" s="204">
        <f>'Income Statment'!CX131</f>
        <v>0</v>
      </c>
      <c r="CZ131" s="204">
        <f>'Income Statment'!CY131</f>
        <v>0</v>
      </c>
      <c r="DA131" s="205">
        <f>'Income Statment'!CZ131</f>
        <v>0</v>
      </c>
      <c r="DB131" s="205">
        <f>'Income Statment'!DA131</f>
        <v>0</v>
      </c>
      <c r="DC131" s="205">
        <f>'Income Statment'!DB131</f>
        <v>0</v>
      </c>
      <c r="DD131" s="196">
        <f>'Income Statment'!DC131</f>
        <v>0</v>
      </c>
      <c r="DE131" s="196">
        <f>'Income Statment'!DD131</f>
        <v>0</v>
      </c>
      <c r="DF131" s="196">
        <f>'Income Statment'!DE131</f>
        <v>0</v>
      </c>
      <c r="DG131" s="206">
        <f>'Income Statment'!DF131</f>
        <v>0</v>
      </c>
      <c r="DH131" s="206">
        <f>'Income Statment'!DG131</f>
        <v>0</v>
      </c>
      <c r="DI131" s="206">
        <f>'Income Statment'!DH131</f>
        <v>0</v>
      </c>
      <c r="DJ131" s="207">
        <f>'Income Statment'!DI131</f>
        <v>0</v>
      </c>
      <c r="DK131" s="207">
        <f>'Income Statment'!DJ131</f>
        <v>0</v>
      </c>
      <c r="DL131" s="207">
        <f>'Income Statment'!DK131</f>
        <v>0</v>
      </c>
      <c r="DM131" s="208">
        <f>'Income Statment'!DL131</f>
        <v>0</v>
      </c>
      <c r="DN131" s="208">
        <f>'Income Statment'!DM131</f>
        <v>0</v>
      </c>
      <c r="DO131" s="208">
        <f>'Income Statment'!DN131</f>
        <v>0</v>
      </c>
      <c r="DP131" s="209">
        <f>'Income Statment'!DO131</f>
        <v>0</v>
      </c>
      <c r="DQ131" s="209">
        <f>'Income Statment'!DP131</f>
        <v>0</v>
      </c>
      <c r="DR131" s="209">
        <f>'Income Statment'!DQ131</f>
        <v>0</v>
      </c>
      <c r="DS131" s="6">
        <f>'Income Statment'!DR131</f>
        <v>27636.23</v>
      </c>
      <c r="DT131" s="6">
        <f>'Income Statment'!DS131</f>
        <v>8703.15</v>
      </c>
      <c r="DU131" s="6">
        <f>'Income Statment'!DT131</f>
        <v>36339.379999999997</v>
      </c>
    </row>
    <row r="132" spans="1:125" x14ac:dyDescent="0.25">
      <c r="A132" s="214" t="str">
        <f t="shared" si="2"/>
        <v>5030312</v>
      </c>
      <c r="B132" t="str">
        <f>'Income Statment'!A132</f>
        <v>5030312-Labour Cost</v>
      </c>
      <c r="C132" s="6">
        <f>'Income Statment'!B132</f>
        <v>0</v>
      </c>
      <c r="D132" s="6">
        <f>'Income Statment'!C132</f>
        <v>0</v>
      </c>
      <c r="E132" s="6">
        <f>'Income Statment'!D132</f>
        <v>0</v>
      </c>
      <c r="F132" s="193">
        <f>'Income Statment'!E132</f>
        <v>0</v>
      </c>
      <c r="G132" s="193">
        <f>'Income Statment'!F132</f>
        <v>0</v>
      </c>
      <c r="H132" s="193">
        <f>'Income Statment'!G132</f>
        <v>0</v>
      </c>
      <c r="I132" s="193">
        <f>'Income Statment'!H132</f>
        <v>0</v>
      </c>
      <c r="J132" s="193">
        <f>'Income Statment'!I132</f>
        <v>0</v>
      </c>
      <c r="K132" s="193">
        <f>'Income Statment'!J132</f>
        <v>0</v>
      </c>
      <c r="L132" s="193">
        <f>'Income Statment'!K132</f>
        <v>0</v>
      </c>
      <c r="M132" s="193">
        <f>'Income Statment'!L132</f>
        <v>0</v>
      </c>
      <c r="N132" s="193">
        <f>'Income Statment'!M132</f>
        <v>0</v>
      </c>
      <c r="O132" s="193">
        <f>'Income Statment'!N132</f>
        <v>0</v>
      </c>
      <c r="P132" s="193">
        <f>'Income Statment'!O132</f>
        <v>0</v>
      </c>
      <c r="Q132" s="193">
        <f>'Income Statment'!P132</f>
        <v>0</v>
      </c>
      <c r="R132" s="193">
        <f>'Income Statment'!Q132</f>
        <v>0</v>
      </c>
      <c r="S132" s="193">
        <f>'Income Statment'!R132</f>
        <v>0</v>
      </c>
      <c r="T132" s="193">
        <f>'Income Statment'!S132</f>
        <v>0</v>
      </c>
      <c r="U132" s="193">
        <f>'Income Statment'!T132</f>
        <v>0</v>
      </c>
      <c r="V132" s="193">
        <f>'Income Statment'!U132</f>
        <v>0</v>
      </c>
      <c r="W132" s="193">
        <f>'Income Statment'!V132</f>
        <v>0</v>
      </c>
      <c r="X132" s="194">
        <f>'Income Statment'!W132</f>
        <v>0</v>
      </c>
      <c r="Y132" s="194">
        <f>'Income Statment'!X132</f>
        <v>0</v>
      </c>
      <c r="Z132" s="194">
        <f>'Income Statment'!Y132</f>
        <v>0</v>
      </c>
      <c r="AA132" s="194">
        <f>'Income Statment'!Z132</f>
        <v>0</v>
      </c>
      <c r="AB132" s="194">
        <f>'Income Statment'!AA132</f>
        <v>0</v>
      </c>
      <c r="AC132" s="194">
        <f>'Income Statment'!AB132</f>
        <v>0</v>
      </c>
      <c r="AD132" s="194">
        <f>'Income Statment'!AC132</f>
        <v>0</v>
      </c>
      <c r="AE132" s="194">
        <f>'Income Statment'!AD132</f>
        <v>0</v>
      </c>
      <c r="AF132" s="194">
        <f>'Income Statment'!AE132</f>
        <v>0</v>
      </c>
      <c r="AG132" s="194">
        <f>'Income Statment'!AF132</f>
        <v>0</v>
      </c>
      <c r="AH132" s="194">
        <f>'Income Statment'!AG132</f>
        <v>0</v>
      </c>
      <c r="AI132" s="194">
        <f>'Income Statment'!AH132</f>
        <v>0</v>
      </c>
      <c r="AJ132" s="194">
        <f>'Income Statment'!AI132</f>
        <v>0</v>
      </c>
      <c r="AK132" s="194">
        <f>'Income Statment'!AJ132</f>
        <v>0</v>
      </c>
      <c r="AL132" s="194">
        <f>'Income Statment'!AK132</f>
        <v>0</v>
      </c>
      <c r="AM132" s="194">
        <f>'Income Statment'!AL132</f>
        <v>0</v>
      </c>
      <c r="AN132" s="194">
        <f>'Income Statment'!AM132</f>
        <v>0</v>
      </c>
      <c r="AO132" s="194">
        <f>'Income Statment'!AN132</f>
        <v>0</v>
      </c>
      <c r="AP132" s="194">
        <f>'Income Statment'!AO132</f>
        <v>0</v>
      </c>
      <c r="AQ132" s="194">
        <f>'Income Statment'!AP132</f>
        <v>0</v>
      </c>
      <c r="AR132" s="194">
        <f>'Income Statment'!AQ132</f>
        <v>0</v>
      </c>
      <c r="AS132" s="194">
        <f>'Income Statment'!AR132</f>
        <v>0</v>
      </c>
      <c r="AT132" s="194">
        <f>'Income Statment'!AS132</f>
        <v>0</v>
      </c>
      <c r="AU132" s="194">
        <f>'Income Statment'!AT132</f>
        <v>0</v>
      </c>
      <c r="AV132" s="194">
        <f>'Income Statment'!AU132</f>
        <v>0</v>
      </c>
      <c r="AW132" s="194">
        <f>'Income Statment'!AV132</f>
        <v>0</v>
      </c>
      <c r="AX132" s="194">
        <f>'Income Statment'!AW132</f>
        <v>0</v>
      </c>
      <c r="AY132" s="194">
        <f>'Income Statment'!AX132</f>
        <v>0</v>
      </c>
      <c r="AZ132" s="194">
        <f>'Income Statment'!AY132</f>
        <v>0</v>
      </c>
      <c r="BA132" s="194">
        <f>'Income Statment'!AZ132</f>
        <v>0</v>
      </c>
      <c r="BB132" s="194">
        <f>'Income Statment'!BA132</f>
        <v>0</v>
      </c>
      <c r="BC132" s="194">
        <f>'Income Statment'!BB132</f>
        <v>0</v>
      </c>
      <c r="BD132" s="194">
        <f>'Income Statment'!BC132</f>
        <v>0</v>
      </c>
      <c r="BE132" s="194">
        <f>'Income Statment'!BD132</f>
        <v>0</v>
      </c>
      <c r="BF132" s="194">
        <f>'Income Statment'!BE132</f>
        <v>0</v>
      </c>
      <c r="BG132" s="194">
        <f>'Income Statment'!BF132</f>
        <v>0</v>
      </c>
      <c r="BH132" s="194">
        <f>'Income Statment'!BG132</f>
        <v>0</v>
      </c>
      <c r="BI132" s="194">
        <f>'Income Statment'!BH132</f>
        <v>0</v>
      </c>
      <c r="BJ132" s="194">
        <f>'Income Statment'!BI132</f>
        <v>0</v>
      </c>
      <c r="BK132" s="194">
        <f>'Income Statment'!BJ132</f>
        <v>0</v>
      </c>
      <c r="BL132" s="194">
        <f>'Income Statment'!BK132</f>
        <v>0</v>
      </c>
      <c r="BM132" s="194">
        <f>'Income Statment'!BL132</f>
        <v>0</v>
      </c>
      <c r="BN132" s="195">
        <f>'Income Statment'!BM132</f>
        <v>0</v>
      </c>
      <c r="BO132" s="195">
        <f>'Income Statment'!BN132</f>
        <v>0</v>
      </c>
      <c r="BP132" s="195">
        <f>'Income Statment'!BO132</f>
        <v>0</v>
      </c>
      <c r="BQ132" s="196">
        <f>'Income Statment'!BP132</f>
        <v>0</v>
      </c>
      <c r="BR132" s="196">
        <f>'Income Statment'!BQ132</f>
        <v>0</v>
      </c>
      <c r="BS132" s="196">
        <f>'Income Statment'!BR132</f>
        <v>0</v>
      </c>
      <c r="BT132" s="197">
        <f>'Income Statment'!BS132</f>
        <v>0</v>
      </c>
      <c r="BU132" s="197">
        <f>'Income Statment'!BT132</f>
        <v>0</v>
      </c>
      <c r="BV132" s="197">
        <f>'Income Statment'!BU132</f>
        <v>0</v>
      </c>
      <c r="BW132" s="198">
        <f>'Income Statment'!BV132</f>
        <v>0</v>
      </c>
      <c r="BX132" s="198">
        <f>'Income Statment'!BW132</f>
        <v>0</v>
      </c>
      <c r="BY132" s="198">
        <f>'Income Statment'!BX132</f>
        <v>0</v>
      </c>
      <c r="BZ132" s="199">
        <f>'Income Statment'!BY132</f>
        <v>0</v>
      </c>
      <c r="CA132" s="199">
        <f>'Income Statment'!BZ132</f>
        <v>0</v>
      </c>
      <c r="CB132" s="199">
        <f>'Income Statment'!CA132</f>
        <v>0</v>
      </c>
      <c r="CC132" s="200">
        <f>'Income Statment'!CB132</f>
        <v>0</v>
      </c>
      <c r="CD132" s="200">
        <f>'Income Statment'!CC132</f>
        <v>0</v>
      </c>
      <c r="CE132" s="200">
        <f>'Income Statment'!CD132</f>
        <v>0</v>
      </c>
      <c r="CF132" s="201">
        <f>'Income Statment'!CE132</f>
        <v>0</v>
      </c>
      <c r="CG132" s="201">
        <f>'Income Statment'!CF132</f>
        <v>0</v>
      </c>
      <c r="CH132" s="201">
        <f>'Income Statment'!CG132</f>
        <v>0</v>
      </c>
      <c r="CI132" s="201">
        <f>'Income Statment'!CH132</f>
        <v>0</v>
      </c>
      <c r="CJ132" s="201">
        <f>'Income Statment'!CI132</f>
        <v>0</v>
      </c>
      <c r="CK132" s="201">
        <f>'Income Statment'!CJ132</f>
        <v>0</v>
      </c>
      <c r="CL132" s="202">
        <f>'Income Statment'!CK132</f>
        <v>0</v>
      </c>
      <c r="CM132" s="202">
        <f>'Income Statment'!CL132</f>
        <v>0</v>
      </c>
      <c r="CN132" s="202">
        <f>'Income Statment'!CM132</f>
        <v>0</v>
      </c>
      <c r="CO132" s="193">
        <f>'Income Statment'!CN132</f>
        <v>0</v>
      </c>
      <c r="CP132" s="193">
        <f>'Income Statment'!CO132</f>
        <v>0</v>
      </c>
      <c r="CQ132" s="193">
        <f>'Income Statment'!CP132</f>
        <v>0</v>
      </c>
      <c r="CR132" s="203">
        <f>'Income Statment'!CQ132</f>
        <v>0</v>
      </c>
      <c r="CS132" s="203">
        <f>'Income Statment'!CR132</f>
        <v>0</v>
      </c>
      <c r="CT132" s="203">
        <f>'Income Statment'!CS132</f>
        <v>0</v>
      </c>
      <c r="CU132" s="194">
        <f>'Income Statment'!CT132</f>
        <v>0</v>
      </c>
      <c r="CV132" s="194">
        <f>'Income Statment'!CU132</f>
        <v>0</v>
      </c>
      <c r="CW132" s="194">
        <f>'Income Statment'!CV132</f>
        <v>0</v>
      </c>
      <c r="CX132" s="204">
        <f>'Income Statment'!CW132</f>
        <v>0</v>
      </c>
      <c r="CY132" s="204">
        <f>'Income Statment'!CX132</f>
        <v>0</v>
      </c>
      <c r="CZ132" s="204">
        <f>'Income Statment'!CY132</f>
        <v>0</v>
      </c>
      <c r="DA132" s="205">
        <f>'Income Statment'!CZ132</f>
        <v>0</v>
      </c>
      <c r="DB132" s="205">
        <f>'Income Statment'!DA132</f>
        <v>0</v>
      </c>
      <c r="DC132" s="205">
        <f>'Income Statment'!DB132</f>
        <v>0</v>
      </c>
      <c r="DD132" s="196">
        <f>'Income Statment'!DC132</f>
        <v>0</v>
      </c>
      <c r="DE132" s="196">
        <f>'Income Statment'!DD132</f>
        <v>0</v>
      </c>
      <c r="DF132" s="196">
        <f>'Income Statment'!DE132</f>
        <v>0</v>
      </c>
      <c r="DG132" s="206">
        <f>'Income Statment'!DF132</f>
        <v>0</v>
      </c>
      <c r="DH132" s="206">
        <f>'Income Statment'!DG132</f>
        <v>0</v>
      </c>
      <c r="DI132" s="206">
        <f>'Income Statment'!DH132</f>
        <v>0</v>
      </c>
      <c r="DJ132" s="207">
        <f>'Income Statment'!DI132</f>
        <v>0</v>
      </c>
      <c r="DK132" s="207">
        <f>'Income Statment'!DJ132</f>
        <v>0</v>
      </c>
      <c r="DL132" s="207">
        <f>'Income Statment'!DK132</f>
        <v>0</v>
      </c>
      <c r="DM132" s="208">
        <f>'Income Statment'!DL132</f>
        <v>0</v>
      </c>
      <c r="DN132" s="208">
        <f>'Income Statment'!DM132</f>
        <v>0</v>
      </c>
      <c r="DO132" s="208">
        <f>'Income Statment'!DN132</f>
        <v>0</v>
      </c>
      <c r="DP132" s="209">
        <f>'Income Statment'!DO132</f>
        <v>0</v>
      </c>
      <c r="DQ132" s="209">
        <f>'Income Statment'!DP132</f>
        <v>0</v>
      </c>
      <c r="DR132" s="209">
        <f>'Income Statment'!DQ132</f>
        <v>0</v>
      </c>
      <c r="DS132" s="6">
        <f>'Income Statment'!DR132</f>
        <v>0</v>
      </c>
      <c r="DT132" s="6">
        <f>'Income Statment'!DS132</f>
        <v>0</v>
      </c>
      <c r="DU132" s="6">
        <f>'Income Statment'!DT132</f>
        <v>0</v>
      </c>
    </row>
    <row r="133" spans="1:125" x14ac:dyDescent="0.25">
      <c r="A133" s="214" t="str">
        <f t="shared" si="2"/>
        <v>5030401</v>
      </c>
      <c r="B133" t="str">
        <f>'Income Statment'!A133</f>
        <v>5030401-Arcade Game Expenses</v>
      </c>
      <c r="C133" s="6">
        <f>'Income Statment'!B133</f>
        <v>2801.18</v>
      </c>
      <c r="D133" s="6">
        <f>'Income Statment'!C133</f>
        <v>343.536</v>
      </c>
      <c r="E133" s="6">
        <f>'Income Statment'!D133</f>
        <v>3144.7159999999999</v>
      </c>
      <c r="F133" s="193">
        <f>'Income Statment'!E133</f>
        <v>0</v>
      </c>
      <c r="G133" s="193">
        <f>'Income Statment'!F133</f>
        <v>0</v>
      </c>
      <c r="H133" s="193">
        <f>'Income Statment'!G133</f>
        <v>0</v>
      </c>
      <c r="I133" s="193">
        <f>'Income Statment'!H133</f>
        <v>0</v>
      </c>
      <c r="J133" s="193">
        <f>'Income Statment'!I133</f>
        <v>0</v>
      </c>
      <c r="K133" s="193">
        <f>'Income Statment'!J133</f>
        <v>0</v>
      </c>
      <c r="L133" s="193">
        <f>'Income Statment'!K133</f>
        <v>0</v>
      </c>
      <c r="M133" s="193">
        <f>'Income Statment'!L133</f>
        <v>0</v>
      </c>
      <c r="N133" s="193">
        <f>'Income Statment'!M133</f>
        <v>0</v>
      </c>
      <c r="O133" s="193">
        <f>'Income Statment'!N133</f>
        <v>0</v>
      </c>
      <c r="P133" s="193">
        <f>'Income Statment'!O133</f>
        <v>0</v>
      </c>
      <c r="Q133" s="193">
        <f>'Income Statment'!P133</f>
        <v>0</v>
      </c>
      <c r="R133" s="193">
        <f>'Income Statment'!Q133</f>
        <v>0</v>
      </c>
      <c r="S133" s="193">
        <f>'Income Statment'!R133</f>
        <v>0</v>
      </c>
      <c r="T133" s="193">
        <f>'Income Statment'!S133</f>
        <v>0</v>
      </c>
      <c r="U133" s="193">
        <f>'Income Statment'!T133</f>
        <v>0</v>
      </c>
      <c r="V133" s="193">
        <f>'Income Statment'!U133</f>
        <v>0</v>
      </c>
      <c r="W133" s="193">
        <f>'Income Statment'!V133</f>
        <v>0</v>
      </c>
      <c r="X133" s="194">
        <f>'Income Statment'!W133</f>
        <v>0</v>
      </c>
      <c r="Y133" s="194">
        <f>'Income Statment'!X133</f>
        <v>0</v>
      </c>
      <c r="Z133" s="194">
        <f>'Income Statment'!Y133</f>
        <v>0</v>
      </c>
      <c r="AA133" s="194">
        <f>'Income Statment'!Z133</f>
        <v>0</v>
      </c>
      <c r="AB133" s="194">
        <f>'Income Statment'!AA133</f>
        <v>0</v>
      </c>
      <c r="AC133" s="194">
        <f>'Income Statment'!AB133</f>
        <v>0</v>
      </c>
      <c r="AD133" s="194">
        <f>'Income Statment'!AC133</f>
        <v>0</v>
      </c>
      <c r="AE133" s="194">
        <f>'Income Statment'!AD133</f>
        <v>0</v>
      </c>
      <c r="AF133" s="194">
        <f>'Income Statment'!AE133</f>
        <v>0</v>
      </c>
      <c r="AG133" s="194">
        <f>'Income Statment'!AF133</f>
        <v>0</v>
      </c>
      <c r="AH133" s="194">
        <f>'Income Statment'!AG133</f>
        <v>0</v>
      </c>
      <c r="AI133" s="194">
        <f>'Income Statment'!AH133</f>
        <v>0</v>
      </c>
      <c r="AJ133" s="194">
        <f>'Income Statment'!AI133</f>
        <v>0</v>
      </c>
      <c r="AK133" s="194">
        <f>'Income Statment'!AJ133</f>
        <v>0</v>
      </c>
      <c r="AL133" s="194">
        <f>'Income Statment'!AK133</f>
        <v>0</v>
      </c>
      <c r="AM133" s="194">
        <f>'Income Statment'!AL133</f>
        <v>0</v>
      </c>
      <c r="AN133" s="194">
        <f>'Income Statment'!AM133</f>
        <v>0</v>
      </c>
      <c r="AO133" s="194">
        <f>'Income Statment'!AN133</f>
        <v>0</v>
      </c>
      <c r="AP133" s="194">
        <f>'Income Statment'!AO133</f>
        <v>0</v>
      </c>
      <c r="AQ133" s="194">
        <f>'Income Statment'!AP133</f>
        <v>0</v>
      </c>
      <c r="AR133" s="194">
        <f>'Income Statment'!AQ133</f>
        <v>0</v>
      </c>
      <c r="AS133" s="194">
        <f>'Income Statment'!AR133</f>
        <v>0</v>
      </c>
      <c r="AT133" s="194">
        <f>'Income Statment'!AS133</f>
        <v>0</v>
      </c>
      <c r="AU133" s="194">
        <f>'Income Statment'!AT133</f>
        <v>0</v>
      </c>
      <c r="AV133" s="194">
        <f>'Income Statment'!AU133</f>
        <v>0</v>
      </c>
      <c r="AW133" s="194">
        <f>'Income Statment'!AV133</f>
        <v>0</v>
      </c>
      <c r="AX133" s="194">
        <f>'Income Statment'!AW133</f>
        <v>0</v>
      </c>
      <c r="AY133" s="194">
        <f>'Income Statment'!AX133</f>
        <v>0</v>
      </c>
      <c r="AZ133" s="194">
        <f>'Income Statment'!AY133</f>
        <v>0</v>
      </c>
      <c r="BA133" s="194">
        <f>'Income Statment'!AZ133</f>
        <v>0</v>
      </c>
      <c r="BB133" s="194">
        <f>'Income Statment'!BA133</f>
        <v>0</v>
      </c>
      <c r="BC133" s="194">
        <f>'Income Statment'!BB133</f>
        <v>0</v>
      </c>
      <c r="BD133" s="194">
        <f>'Income Statment'!BC133</f>
        <v>0</v>
      </c>
      <c r="BE133" s="194">
        <f>'Income Statment'!BD133</f>
        <v>0</v>
      </c>
      <c r="BF133" s="194">
        <f>'Income Statment'!BE133</f>
        <v>0</v>
      </c>
      <c r="BG133" s="194">
        <f>'Income Statment'!BF133</f>
        <v>0</v>
      </c>
      <c r="BH133" s="194">
        <f>'Income Statment'!BG133</f>
        <v>0</v>
      </c>
      <c r="BI133" s="194">
        <f>'Income Statment'!BH133</f>
        <v>0</v>
      </c>
      <c r="BJ133" s="194">
        <f>'Income Statment'!BI133</f>
        <v>0</v>
      </c>
      <c r="BK133" s="194">
        <f>'Income Statment'!BJ133</f>
        <v>0</v>
      </c>
      <c r="BL133" s="194">
        <f>'Income Statment'!BK133</f>
        <v>0</v>
      </c>
      <c r="BM133" s="194">
        <f>'Income Statment'!BL133</f>
        <v>0</v>
      </c>
      <c r="BN133" s="195">
        <f>'Income Statment'!BM133</f>
        <v>0</v>
      </c>
      <c r="BO133" s="195">
        <f>'Income Statment'!BN133</f>
        <v>0</v>
      </c>
      <c r="BP133" s="195">
        <f>'Income Statment'!BO133</f>
        <v>0</v>
      </c>
      <c r="BQ133" s="196">
        <f>'Income Statment'!BP133</f>
        <v>0</v>
      </c>
      <c r="BR133" s="196">
        <f>'Income Statment'!BQ133</f>
        <v>0</v>
      </c>
      <c r="BS133" s="196">
        <f>'Income Statment'!BR133</f>
        <v>0</v>
      </c>
      <c r="BT133" s="197">
        <f>'Income Statment'!BS133</f>
        <v>2226.1750000000002</v>
      </c>
      <c r="BU133" s="197">
        <f>'Income Statment'!BT133</f>
        <v>35.700000000000003</v>
      </c>
      <c r="BV133" s="197">
        <f>'Income Statment'!BU133</f>
        <v>2261.875</v>
      </c>
      <c r="BW133" s="198">
        <f>'Income Statment'!BV133</f>
        <v>0</v>
      </c>
      <c r="BX133" s="198">
        <f>'Income Statment'!BW133</f>
        <v>0</v>
      </c>
      <c r="BY133" s="198">
        <f>'Income Statment'!BX133</f>
        <v>0</v>
      </c>
      <c r="BZ133" s="199">
        <f>'Income Statment'!BY133</f>
        <v>0</v>
      </c>
      <c r="CA133" s="199">
        <f>'Income Statment'!BZ133</f>
        <v>0</v>
      </c>
      <c r="CB133" s="199">
        <f>'Income Statment'!CA133</f>
        <v>0</v>
      </c>
      <c r="CC133" s="200">
        <f>'Income Statment'!CB133</f>
        <v>0</v>
      </c>
      <c r="CD133" s="200">
        <f>'Income Statment'!CC133</f>
        <v>0</v>
      </c>
      <c r="CE133" s="200">
        <f>'Income Statment'!CD133</f>
        <v>0</v>
      </c>
      <c r="CF133" s="201">
        <f>'Income Statment'!CE133</f>
        <v>0</v>
      </c>
      <c r="CG133" s="201">
        <f>'Income Statment'!CF133</f>
        <v>0</v>
      </c>
      <c r="CH133" s="201">
        <f>'Income Statment'!CG133</f>
        <v>0</v>
      </c>
      <c r="CI133" s="201">
        <f>'Income Statment'!CH133</f>
        <v>0</v>
      </c>
      <c r="CJ133" s="201">
        <f>'Income Statment'!CI133</f>
        <v>0</v>
      </c>
      <c r="CK133" s="201">
        <f>'Income Statment'!CJ133</f>
        <v>0</v>
      </c>
      <c r="CL133" s="202">
        <f>'Income Statment'!CK133</f>
        <v>0</v>
      </c>
      <c r="CM133" s="202">
        <f>'Income Statment'!CL133</f>
        <v>0</v>
      </c>
      <c r="CN133" s="202">
        <f>'Income Statment'!CM133</f>
        <v>0</v>
      </c>
      <c r="CO133" s="193">
        <f>'Income Statment'!CN133</f>
        <v>0</v>
      </c>
      <c r="CP133" s="193">
        <f>'Income Statment'!CO133</f>
        <v>0</v>
      </c>
      <c r="CQ133" s="193">
        <f>'Income Statment'!CP133</f>
        <v>0</v>
      </c>
      <c r="CR133" s="203">
        <f>'Income Statment'!CQ133</f>
        <v>0</v>
      </c>
      <c r="CS133" s="203">
        <f>'Income Statment'!CR133</f>
        <v>0</v>
      </c>
      <c r="CT133" s="203">
        <f>'Income Statment'!CS133</f>
        <v>0</v>
      </c>
      <c r="CU133" s="194">
        <f>'Income Statment'!CT133</f>
        <v>0</v>
      </c>
      <c r="CV133" s="194">
        <f>'Income Statment'!CU133</f>
        <v>0</v>
      </c>
      <c r="CW133" s="194">
        <f>'Income Statment'!CV133</f>
        <v>0</v>
      </c>
      <c r="CX133" s="204">
        <f>'Income Statment'!CW133</f>
        <v>0</v>
      </c>
      <c r="CY133" s="204">
        <f>'Income Statment'!CX133</f>
        <v>0</v>
      </c>
      <c r="CZ133" s="204">
        <f>'Income Statment'!CY133</f>
        <v>0</v>
      </c>
      <c r="DA133" s="205">
        <f>'Income Statment'!CZ133</f>
        <v>0</v>
      </c>
      <c r="DB133" s="205">
        <f>'Income Statment'!DA133</f>
        <v>0</v>
      </c>
      <c r="DC133" s="205">
        <f>'Income Statment'!DB133</f>
        <v>0</v>
      </c>
      <c r="DD133" s="196">
        <f>'Income Statment'!DC133</f>
        <v>0</v>
      </c>
      <c r="DE133" s="196">
        <f>'Income Statment'!DD133</f>
        <v>0</v>
      </c>
      <c r="DF133" s="196">
        <f>'Income Statment'!DE133</f>
        <v>0</v>
      </c>
      <c r="DG133" s="206">
        <f>'Income Statment'!DF133</f>
        <v>0</v>
      </c>
      <c r="DH133" s="206">
        <f>'Income Statment'!DG133</f>
        <v>0</v>
      </c>
      <c r="DI133" s="206">
        <f>'Income Statment'!DH133</f>
        <v>0</v>
      </c>
      <c r="DJ133" s="207">
        <f>'Income Statment'!DI133</f>
        <v>0</v>
      </c>
      <c r="DK133" s="207">
        <f>'Income Statment'!DJ133</f>
        <v>0</v>
      </c>
      <c r="DL133" s="207">
        <f>'Income Statment'!DK133</f>
        <v>0</v>
      </c>
      <c r="DM133" s="208">
        <f>'Income Statment'!DL133</f>
        <v>0</v>
      </c>
      <c r="DN133" s="208">
        <f>'Income Statment'!DM133</f>
        <v>0</v>
      </c>
      <c r="DO133" s="208">
        <f>'Income Statment'!DN133</f>
        <v>0</v>
      </c>
      <c r="DP133" s="209">
        <f>'Income Statment'!DO133</f>
        <v>0</v>
      </c>
      <c r="DQ133" s="209">
        <f>'Income Statment'!DP133</f>
        <v>0</v>
      </c>
      <c r="DR133" s="209">
        <f>'Income Statment'!DQ133</f>
        <v>0</v>
      </c>
      <c r="DS133" s="6">
        <f>'Income Statment'!DR133</f>
        <v>5027.3549999999996</v>
      </c>
      <c r="DT133" s="6">
        <f>'Income Statment'!DS133</f>
        <v>379.23599999999999</v>
      </c>
      <c r="DU133" s="6">
        <f>'Income Statment'!DT133</f>
        <v>5406.5910000000003</v>
      </c>
    </row>
    <row r="134" spans="1:125" x14ac:dyDescent="0.25">
      <c r="A134" s="214" t="str">
        <f t="shared" si="2"/>
        <v>5030402</v>
      </c>
      <c r="B134" t="str">
        <f>'Income Statment'!A134</f>
        <v>5030402-Cultural and Entertainment Expenses</v>
      </c>
      <c r="C134" s="6">
        <f>'Income Statment'!B134</f>
        <v>574.44899999999996</v>
      </c>
      <c r="D134" s="6">
        <f>'Income Statment'!C134</f>
        <v>0</v>
      </c>
      <c r="E134" s="6">
        <f>'Income Statment'!D134</f>
        <v>574.44899999999996</v>
      </c>
      <c r="F134" s="193">
        <f>'Income Statment'!E134</f>
        <v>0</v>
      </c>
      <c r="G134" s="193">
        <f>'Income Statment'!F134</f>
        <v>0</v>
      </c>
      <c r="H134" s="193">
        <f>'Income Statment'!G134</f>
        <v>0</v>
      </c>
      <c r="I134" s="193">
        <f>'Income Statment'!H134</f>
        <v>0</v>
      </c>
      <c r="J134" s="193">
        <f>'Income Statment'!I134</f>
        <v>0</v>
      </c>
      <c r="K134" s="193">
        <f>'Income Statment'!J134</f>
        <v>0</v>
      </c>
      <c r="L134" s="193">
        <f>'Income Statment'!K134</f>
        <v>0</v>
      </c>
      <c r="M134" s="193">
        <f>'Income Statment'!L134</f>
        <v>0</v>
      </c>
      <c r="N134" s="193">
        <f>'Income Statment'!M134</f>
        <v>0</v>
      </c>
      <c r="O134" s="193">
        <f>'Income Statment'!N134</f>
        <v>0</v>
      </c>
      <c r="P134" s="193">
        <f>'Income Statment'!O134</f>
        <v>0</v>
      </c>
      <c r="Q134" s="193">
        <f>'Income Statment'!P134</f>
        <v>0</v>
      </c>
      <c r="R134" s="193">
        <f>'Income Statment'!Q134</f>
        <v>0</v>
      </c>
      <c r="S134" s="193">
        <f>'Income Statment'!R134</f>
        <v>0</v>
      </c>
      <c r="T134" s="193">
        <f>'Income Statment'!S134</f>
        <v>0</v>
      </c>
      <c r="U134" s="193">
        <f>'Income Statment'!T134</f>
        <v>1888.9079999999999</v>
      </c>
      <c r="V134" s="193">
        <f>'Income Statment'!U134</f>
        <v>533.43700000000001</v>
      </c>
      <c r="W134" s="193">
        <f>'Income Statment'!V134</f>
        <v>2422.3449999999998</v>
      </c>
      <c r="X134" s="194">
        <f>'Income Statment'!W134</f>
        <v>0</v>
      </c>
      <c r="Y134" s="194">
        <f>'Income Statment'!X134</f>
        <v>0</v>
      </c>
      <c r="Z134" s="194">
        <f>'Income Statment'!Y134</f>
        <v>0</v>
      </c>
      <c r="AA134" s="194">
        <f>'Income Statment'!Z134</f>
        <v>0</v>
      </c>
      <c r="AB134" s="194">
        <f>'Income Statment'!AA134</f>
        <v>0</v>
      </c>
      <c r="AC134" s="194">
        <f>'Income Statment'!AB134</f>
        <v>0</v>
      </c>
      <c r="AD134" s="194">
        <f>'Income Statment'!AC134</f>
        <v>40</v>
      </c>
      <c r="AE134" s="194">
        <f>'Income Statment'!AD134</f>
        <v>30</v>
      </c>
      <c r="AF134" s="194">
        <f>'Income Statment'!AE134</f>
        <v>70</v>
      </c>
      <c r="AG134" s="194">
        <f>'Income Statment'!AF134</f>
        <v>0</v>
      </c>
      <c r="AH134" s="194">
        <f>'Income Statment'!AG134</f>
        <v>0</v>
      </c>
      <c r="AI134" s="194">
        <f>'Income Statment'!AH134</f>
        <v>0</v>
      </c>
      <c r="AJ134" s="194">
        <f>'Income Statment'!AI134</f>
        <v>0</v>
      </c>
      <c r="AK134" s="194">
        <f>'Income Statment'!AJ134</f>
        <v>0</v>
      </c>
      <c r="AL134" s="194">
        <f>'Income Statment'!AK134</f>
        <v>0</v>
      </c>
      <c r="AM134" s="194">
        <f>'Income Statment'!AL134</f>
        <v>0</v>
      </c>
      <c r="AN134" s="194">
        <f>'Income Statment'!AM134</f>
        <v>0</v>
      </c>
      <c r="AO134" s="194">
        <f>'Income Statment'!AN134</f>
        <v>0</v>
      </c>
      <c r="AP134" s="194">
        <f>'Income Statment'!AO134</f>
        <v>0</v>
      </c>
      <c r="AQ134" s="194">
        <f>'Income Statment'!AP134</f>
        <v>0</v>
      </c>
      <c r="AR134" s="194">
        <f>'Income Statment'!AQ134</f>
        <v>0</v>
      </c>
      <c r="AS134" s="194">
        <f>'Income Statment'!AR134</f>
        <v>0</v>
      </c>
      <c r="AT134" s="194">
        <f>'Income Statment'!AS134</f>
        <v>0</v>
      </c>
      <c r="AU134" s="194">
        <f>'Income Statment'!AT134</f>
        <v>0</v>
      </c>
      <c r="AV134" s="194">
        <f>'Income Statment'!AU134</f>
        <v>0</v>
      </c>
      <c r="AW134" s="194">
        <f>'Income Statment'!AV134</f>
        <v>0</v>
      </c>
      <c r="AX134" s="194">
        <f>'Income Statment'!AW134</f>
        <v>0</v>
      </c>
      <c r="AY134" s="194">
        <f>'Income Statment'!AX134</f>
        <v>0</v>
      </c>
      <c r="AZ134" s="194">
        <f>'Income Statment'!AY134</f>
        <v>0</v>
      </c>
      <c r="BA134" s="194">
        <f>'Income Statment'!AZ134</f>
        <v>0</v>
      </c>
      <c r="BB134" s="194">
        <f>'Income Statment'!BA134</f>
        <v>0</v>
      </c>
      <c r="BC134" s="194">
        <f>'Income Statment'!BB134</f>
        <v>0</v>
      </c>
      <c r="BD134" s="194">
        <f>'Income Statment'!BC134</f>
        <v>0</v>
      </c>
      <c r="BE134" s="194">
        <f>'Income Statment'!BD134</f>
        <v>0</v>
      </c>
      <c r="BF134" s="194">
        <f>'Income Statment'!BE134</f>
        <v>0</v>
      </c>
      <c r="BG134" s="194">
        <f>'Income Statment'!BF134</f>
        <v>0</v>
      </c>
      <c r="BH134" s="194">
        <f>'Income Statment'!BG134</f>
        <v>0</v>
      </c>
      <c r="BI134" s="194">
        <f>'Income Statment'!BH134</f>
        <v>0</v>
      </c>
      <c r="BJ134" s="194">
        <f>'Income Statment'!BI134</f>
        <v>0</v>
      </c>
      <c r="BK134" s="194">
        <f>'Income Statment'!BJ134</f>
        <v>0</v>
      </c>
      <c r="BL134" s="194">
        <f>'Income Statment'!BK134</f>
        <v>0</v>
      </c>
      <c r="BM134" s="194">
        <f>'Income Statment'!BL134</f>
        <v>0</v>
      </c>
      <c r="BN134" s="195">
        <f>'Income Statment'!BM134</f>
        <v>0</v>
      </c>
      <c r="BO134" s="195">
        <f>'Income Statment'!BN134</f>
        <v>0</v>
      </c>
      <c r="BP134" s="195">
        <f>'Income Statment'!BO134</f>
        <v>0</v>
      </c>
      <c r="BQ134" s="196">
        <f>'Income Statment'!BP134</f>
        <v>0</v>
      </c>
      <c r="BR134" s="196">
        <f>'Income Statment'!BQ134</f>
        <v>0</v>
      </c>
      <c r="BS134" s="196">
        <f>'Income Statment'!BR134</f>
        <v>0</v>
      </c>
      <c r="BT134" s="197">
        <f>'Income Statment'!BS134</f>
        <v>1585.5740000000001</v>
      </c>
      <c r="BU134" s="197">
        <f>'Income Statment'!BT134</f>
        <v>861.65300000000002</v>
      </c>
      <c r="BV134" s="197">
        <f>'Income Statment'!BU134</f>
        <v>2447.2269999999999</v>
      </c>
      <c r="BW134" s="198">
        <f>'Income Statment'!BV134</f>
        <v>0</v>
      </c>
      <c r="BX134" s="198">
        <f>'Income Statment'!BW134</f>
        <v>0</v>
      </c>
      <c r="BY134" s="198">
        <f>'Income Statment'!BX134</f>
        <v>0</v>
      </c>
      <c r="BZ134" s="199">
        <f>'Income Statment'!BY134</f>
        <v>0</v>
      </c>
      <c r="CA134" s="199">
        <f>'Income Statment'!BZ134</f>
        <v>0</v>
      </c>
      <c r="CB134" s="199">
        <f>'Income Statment'!CA134</f>
        <v>0</v>
      </c>
      <c r="CC134" s="200">
        <f>'Income Statment'!CB134</f>
        <v>0</v>
      </c>
      <c r="CD134" s="200">
        <f>'Income Statment'!CC134</f>
        <v>0</v>
      </c>
      <c r="CE134" s="200">
        <f>'Income Statment'!CD134</f>
        <v>0</v>
      </c>
      <c r="CF134" s="201">
        <f>'Income Statment'!CE134</f>
        <v>0</v>
      </c>
      <c r="CG134" s="201">
        <f>'Income Statment'!CF134</f>
        <v>0</v>
      </c>
      <c r="CH134" s="201">
        <f>'Income Statment'!CG134</f>
        <v>0</v>
      </c>
      <c r="CI134" s="201">
        <f>'Income Statment'!CH134</f>
        <v>0</v>
      </c>
      <c r="CJ134" s="201">
        <f>'Income Statment'!CI134</f>
        <v>0</v>
      </c>
      <c r="CK134" s="201">
        <f>'Income Statment'!CJ134</f>
        <v>0</v>
      </c>
      <c r="CL134" s="202">
        <f>'Income Statment'!CK134</f>
        <v>0</v>
      </c>
      <c r="CM134" s="202">
        <f>'Income Statment'!CL134</f>
        <v>0</v>
      </c>
      <c r="CN134" s="202">
        <f>'Income Statment'!CM134</f>
        <v>0</v>
      </c>
      <c r="CO134" s="193">
        <f>'Income Statment'!CN134</f>
        <v>0</v>
      </c>
      <c r="CP134" s="193">
        <f>'Income Statment'!CO134</f>
        <v>0</v>
      </c>
      <c r="CQ134" s="193">
        <f>'Income Statment'!CP134</f>
        <v>0</v>
      </c>
      <c r="CR134" s="203">
        <f>'Income Statment'!CQ134</f>
        <v>816.95399999999995</v>
      </c>
      <c r="CS134" s="203">
        <f>'Income Statment'!CR134</f>
        <v>50</v>
      </c>
      <c r="CT134" s="203">
        <f>'Income Statment'!CS134</f>
        <v>866.95399999999995</v>
      </c>
      <c r="CU134" s="194">
        <f>'Income Statment'!CT134</f>
        <v>0</v>
      </c>
      <c r="CV134" s="194">
        <f>'Income Statment'!CU134</f>
        <v>0</v>
      </c>
      <c r="CW134" s="194">
        <f>'Income Statment'!CV134</f>
        <v>0</v>
      </c>
      <c r="CX134" s="204">
        <f>'Income Statment'!CW134</f>
        <v>0</v>
      </c>
      <c r="CY134" s="204">
        <f>'Income Statment'!CX134</f>
        <v>0</v>
      </c>
      <c r="CZ134" s="204">
        <f>'Income Statment'!CY134</f>
        <v>0</v>
      </c>
      <c r="DA134" s="205">
        <f>'Income Statment'!CZ134</f>
        <v>0</v>
      </c>
      <c r="DB134" s="205">
        <f>'Income Statment'!DA134</f>
        <v>0</v>
      </c>
      <c r="DC134" s="205">
        <f>'Income Statment'!DB134</f>
        <v>0</v>
      </c>
      <c r="DD134" s="196">
        <f>'Income Statment'!DC134</f>
        <v>0</v>
      </c>
      <c r="DE134" s="196">
        <f>'Income Statment'!DD134</f>
        <v>0</v>
      </c>
      <c r="DF134" s="196">
        <f>'Income Statment'!DE134</f>
        <v>0</v>
      </c>
      <c r="DG134" s="206">
        <f>'Income Statment'!DF134</f>
        <v>0</v>
      </c>
      <c r="DH134" s="206">
        <f>'Income Statment'!DG134</f>
        <v>0</v>
      </c>
      <c r="DI134" s="206">
        <f>'Income Statment'!DH134</f>
        <v>0</v>
      </c>
      <c r="DJ134" s="207">
        <f>'Income Statment'!DI134</f>
        <v>0</v>
      </c>
      <c r="DK134" s="207">
        <f>'Income Statment'!DJ134</f>
        <v>0</v>
      </c>
      <c r="DL134" s="207">
        <f>'Income Statment'!DK134</f>
        <v>0</v>
      </c>
      <c r="DM134" s="208">
        <f>'Income Statment'!DL134</f>
        <v>0</v>
      </c>
      <c r="DN134" s="208">
        <f>'Income Statment'!DM134</f>
        <v>0</v>
      </c>
      <c r="DO134" s="208">
        <f>'Income Statment'!DN134</f>
        <v>0</v>
      </c>
      <c r="DP134" s="209">
        <f>'Income Statment'!DO134</f>
        <v>0</v>
      </c>
      <c r="DQ134" s="209">
        <f>'Income Statment'!DP134</f>
        <v>0</v>
      </c>
      <c r="DR134" s="209">
        <f>'Income Statment'!DQ134</f>
        <v>0</v>
      </c>
      <c r="DS134" s="6">
        <f>'Income Statment'!DR134</f>
        <v>4905.8850000000002</v>
      </c>
      <c r="DT134" s="6">
        <f>'Income Statment'!DS134</f>
        <v>1475.0900000000001</v>
      </c>
      <c r="DU134" s="6">
        <f>'Income Statment'!DT134</f>
        <v>6380.9749999999995</v>
      </c>
    </row>
    <row r="135" spans="1:125" x14ac:dyDescent="0.25">
      <c r="A135" s="214" t="str">
        <f t="shared" si="2"/>
        <v>5030501</v>
      </c>
      <c r="B135" t="str">
        <f>'Income Statment'!A135</f>
        <v>5030501-Computer Software Expenses</v>
      </c>
      <c r="C135" s="6">
        <f>'Income Statment'!B135</f>
        <v>0</v>
      </c>
      <c r="D135" s="6">
        <f>'Income Statment'!C135</f>
        <v>0</v>
      </c>
      <c r="E135" s="6">
        <f>'Income Statment'!D135</f>
        <v>0</v>
      </c>
      <c r="F135" s="193">
        <f>'Income Statment'!E135</f>
        <v>0</v>
      </c>
      <c r="G135" s="193">
        <f>'Income Statment'!F135</f>
        <v>0</v>
      </c>
      <c r="H135" s="193">
        <f>'Income Statment'!G135</f>
        <v>0</v>
      </c>
      <c r="I135" s="193">
        <f>'Income Statment'!H135</f>
        <v>0</v>
      </c>
      <c r="J135" s="193">
        <f>'Income Statment'!I135</f>
        <v>0</v>
      </c>
      <c r="K135" s="193">
        <f>'Income Statment'!J135</f>
        <v>0</v>
      </c>
      <c r="L135" s="193">
        <f>'Income Statment'!K135</f>
        <v>0</v>
      </c>
      <c r="M135" s="193">
        <f>'Income Statment'!L135</f>
        <v>0</v>
      </c>
      <c r="N135" s="193">
        <f>'Income Statment'!M135</f>
        <v>0</v>
      </c>
      <c r="O135" s="193">
        <f>'Income Statment'!N135</f>
        <v>0</v>
      </c>
      <c r="P135" s="193">
        <f>'Income Statment'!O135</f>
        <v>0</v>
      </c>
      <c r="Q135" s="193">
        <f>'Income Statment'!P135</f>
        <v>0</v>
      </c>
      <c r="R135" s="193">
        <f>'Income Statment'!Q135</f>
        <v>0</v>
      </c>
      <c r="S135" s="193">
        <f>'Income Statment'!R135</f>
        <v>0</v>
      </c>
      <c r="T135" s="193">
        <f>'Income Statment'!S135</f>
        <v>0</v>
      </c>
      <c r="U135" s="193">
        <f>'Income Statment'!T135</f>
        <v>0</v>
      </c>
      <c r="V135" s="193">
        <f>'Income Statment'!U135</f>
        <v>0</v>
      </c>
      <c r="W135" s="193">
        <f>'Income Statment'!V135</f>
        <v>0</v>
      </c>
      <c r="X135" s="194">
        <f>'Income Statment'!W135</f>
        <v>0</v>
      </c>
      <c r="Y135" s="194">
        <f>'Income Statment'!X135</f>
        <v>0</v>
      </c>
      <c r="Z135" s="194">
        <f>'Income Statment'!Y135</f>
        <v>0</v>
      </c>
      <c r="AA135" s="194">
        <f>'Income Statment'!Z135</f>
        <v>0</v>
      </c>
      <c r="AB135" s="194">
        <f>'Income Statment'!AA135</f>
        <v>0</v>
      </c>
      <c r="AC135" s="194">
        <f>'Income Statment'!AB135</f>
        <v>0</v>
      </c>
      <c r="AD135" s="194">
        <f>'Income Statment'!AC135</f>
        <v>0</v>
      </c>
      <c r="AE135" s="194">
        <f>'Income Statment'!AD135</f>
        <v>0</v>
      </c>
      <c r="AF135" s="194">
        <f>'Income Statment'!AE135</f>
        <v>0</v>
      </c>
      <c r="AG135" s="194">
        <f>'Income Statment'!AF135</f>
        <v>0</v>
      </c>
      <c r="AH135" s="194">
        <f>'Income Statment'!AG135</f>
        <v>0</v>
      </c>
      <c r="AI135" s="194">
        <f>'Income Statment'!AH135</f>
        <v>0</v>
      </c>
      <c r="AJ135" s="194">
        <f>'Income Statment'!AI135</f>
        <v>0</v>
      </c>
      <c r="AK135" s="194">
        <f>'Income Statment'!AJ135</f>
        <v>0</v>
      </c>
      <c r="AL135" s="194">
        <f>'Income Statment'!AK135</f>
        <v>0</v>
      </c>
      <c r="AM135" s="194">
        <f>'Income Statment'!AL135</f>
        <v>0</v>
      </c>
      <c r="AN135" s="194">
        <f>'Income Statment'!AM135</f>
        <v>0</v>
      </c>
      <c r="AO135" s="194">
        <f>'Income Statment'!AN135</f>
        <v>0</v>
      </c>
      <c r="AP135" s="194">
        <f>'Income Statment'!AO135</f>
        <v>0</v>
      </c>
      <c r="AQ135" s="194">
        <f>'Income Statment'!AP135</f>
        <v>0</v>
      </c>
      <c r="AR135" s="194">
        <f>'Income Statment'!AQ135</f>
        <v>0</v>
      </c>
      <c r="AS135" s="194">
        <f>'Income Statment'!AR135</f>
        <v>0</v>
      </c>
      <c r="AT135" s="194">
        <f>'Income Statment'!AS135</f>
        <v>0</v>
      </c>
      <c r="AU135" s="194">
        <f>'Income Statment'!AT135</f>
        <v>0</v>
      </c>
      <c r="AV135" s="194">
        <f>'Income Statment'!AU135</f>
        <v>0</v>
      </c>
      <c r="AW135" s="194">
        <f>'Income Statment'!AV135</f>
        <v>0</v>
      </c>
      <c r="AX135" s="194">
        <f>'Income Statment'!AW135</f>
        <v>0</v>
      </c>
      <c r="AY135" s="194">
        <f>'Income Statment'!AX135</f>
        <v>0</v>
      </c>
      <c r="AZ135" s="194">
        <f>'Income Statment'!AY135</f>
        <v>0</v>
      </c>
      <c r="BA135" s="194">
        <f>'Income Statment'!AZ135</f>
        <v>0</v>
      </c>
      <c r="BB135" s="194">
        <f>'Income Statment'!BA135</f>
        <v>0</v>
      </c>
      <c r="BC135" s="194">
        <f>'Income Statment'!BB135</f>
        <v>0</v>
      </c>
      <c r="BD135" s="194">
        <f>'Income Statment'!BC135</f>
        <v>0</v>
      </c>
      <c r="BE135" s="194">
        <f>'Income Statment'!BD135</f>
        <v>0</v>
      </c>
      <c r="BF135" s="194">
        <f>'Income Statment'!BE135</f>
        <v>0</v>
      </c>
      <c r="BG135" s="194">
        <f>'Income Statment'!BF135</f>
        <v>0</v>
      </c>
      <c r="BH135" s="194">
        <f>'Income Statment'!BG135</f>
        <v>0</v>
      </c>
      <c r="BI135" s="194">
        <f>'Income Statment'!BH135</f>
        <v>0</v>
      </c>
      <c r="BJ135" s="194">
        <f>'Income Statment'!BI135</f>
        <v>0</v>
      </c>
      <c r="BK135" s="194">
        <f>'Income Statment'!BJ135</f>
        <v>0</v>
      </c>
      <c r="BL135" s="194">
        <f>'Income Statment'!BK135</f>
        <v>0</v>
      </c>
      <c r="BM135" s="194">
        <f>'Income Statment'!BL135</f>
        <v>0</v>
      </c>
      <c r="BN135" s="195">
        <f>'Income Statment'!BM135</f>
        <v>0</v>
      </c>
      <c r="BO135" s="195">
        <f>'Income Statment'!BN135</f>
        <v>0</v>
      </c>
      <c r="BP135" s="195">
        <f>'Income Statment'!BO135</f>
        <v>0</v>
      </c>
      <c r="BQ135" s="196">
        <f>'Income Statment'!BP135</f>
        <v>0</v>
      </c>
      <c r="BR135" s="196">
        <f>'Income Statment'!BQ135</f>
        <v>0</v>
      </c>
      <c r="BS135" s="196">
        <f>'Income Statment'!BR135</f>
        <v>0</v>
      </c>
      <c r="BT135" s="197">
        <f>'Income Statment'!BS135</f>
        <v>0</v>
      </c>
      <c r="BU135" s="197">
        <f>'Income Statment'!BT135</f>
        <v>0</v>
      </c>
      <c r="BV135" s="197">
        <f>'Income Statment'!BU135</f>
        <v>0</v>
      </c>
      <c r="BW135" s="198">
        <f>'Income Statment'!BV135</f>
        <v>0</v>
      </c>
      <c r="BX135" s="198">
        <f>'Income Statment'!BW135</f>
        <v>0</v>
      </c>
      <c r="BY135" s="198">
        <f>'Income Statment'!BX135</f>
        <v>0</v>
      </c>
      <c r="BZ135" s="199">
        <f>'Income Statment'!BY135</f>
        <v>0</v>
      </c>
      <c r="CA135" s="199">
        <f>'Income Statment'!BZ135</f>
        <v>0</v>
      </c>
      <c r="CB135" s="199">
        <f>'Income Statment'!CA135</f>
        <v>0</v>
      </c>
      <c r="CC135" s="200">
        <f>'Income Statment'!CB135</f>
        <v>0</v>
      </c>
      <c r="CD135" s="200">
        <f>'Income Statment'!CC135</f>
        <v>0</v>
      </c>
      <c r="CE135" s="200">
        <f>'Income Statment'!CD135</f>
        <v>0</v>
      </c>
      <c r="CF135" s="201">
        <f>'Income Statment'!CE135</f>
        <v>0</v>
      </c>
      <c r="CG135" s="201">
        <f>'Income Statment'!CF135</f>
        <v>0</v>
      </c>
      <c r="CH135" s="201">
        <f>'Income Statment'!CG135</f>
        <v>0</v>
      </c>
      <c r="CI135" s="201">
        <f>'Income Statment'!CH135</f>
        <v>0</v>
      </c>
      <c r="CJ135" s="201">
        <f>'Income Statment'!CI135</f>
        <v>0</v>
      </c>
      <c r="CK135" s="201">
        <f>'Income Statment'!CJ135</f>
        <v>0</v>
      </c>
      <c r="CL135" s="202">
        <f>'Income Statment'!CK135</f>
        <v>0</v>
      </c>
      <c r="CM135" s="202">
        <f>'Income Statment'!CL135</f>
        <v>0</v>
      </c>
      <c r="CN135" s="202">
        <f>'Income Statment'!CM135</f>
        <v>0</v>
      </c>
      <c r="CO135" s="193">
        <f>'Income Statment'!CN135</f>
        <v>300</v>
      </c>
      <c r="CP135" s="193">
        <f>'Income Statment'!CO135</f>
        <v>0</v>
      </c>
      <c r="CQ135" s="193">
        <f>'Income Statment'!CP135</f>
        <v>300</v>
      </c>
      <c r="CR135" s="203">
        <f>'Income Statment'!CQ135</f>
        <v>0</v>
      </c>
      <c r="CS135" s="203">
        <f>'Income Statment'!CR135</f>
        <v>0</v>
      </c>
      <c r="CT135" s="203">
        <f>'Income Statment'!CS135</f>
        <v>0</v>
      </c>
      <c r="CU135" s="194">
        <f>'Income Statment'!CT135</f>
        <v>0</v>
      </c>
      <c r="CV135" s="194">
        <f>'Income Statment'!CU135</f>
        <v>0</v>
      </c>
      <c r="CW135" s="194">
        <f>'Income Statment'!CV135</f>
        <v>0</v>
      </c>
      <c r="CX135" s="204">
        <f>'Income Statment'!CW135</f>
        <v>368</v>
      </c>
      <c r="CY135" s="204">
        <f>'Income Statment'!CX135</f>
        <v>40</v>
      </c>
      <c r="CZ135" s="204">
        <f>'Income Statment'!CY135</f>
        <v>408</v>
      </c>
      <c r="DA135" s="205">
        <f>'Income Statment'!CZ135</f>
        <v>0</v>
      </c>
      <c r="DB135" s="205">
        <f>'Income Statment'!DA135</f>
        <v>0</v>
      </c>
      <c r="DC135" s="205">
        <f>'Income Statment'!DB135</f>
        <v>0</v>
      </c>
      <c r="DD135" s="196">
        <f>'Income Statment'!DC135</f>
        <v>0</v>
      </c>
      <c r="DE135" s="196">
        <f>'Income Statment'!DD135</f>
        <v>0</v>
      </c>
      <c r="DF135" s="196">
        <f>'Income Statment'!DE135</f>
        <v>0</v>
      </c>
      <c r="DG135" s="206">
        <f>'Income Statment'!DF135</f>
        <v>0</v>
      </c>
      <c r="DH135" s="206">
        <f>'Income Statment'!DG135</f>
        <v>0</v>
      </c>
      <c r="DI135" s="206">
        <f>'Income Statment'!DH135</f>
        <v>0</v>
      </c>
      <c r="DJ135" s="207">
        <f>'Income Statment'!DI135</f>
        <v>0</v>
      </c>
      <c r="DK135" s="207">
        <f>'Income Statment'!DJ135</f>
        <v>0</v>
      </c>
      <c r="DL135" s="207">
        <f>'Income Statment'!DK135</f>
        <v>0</v>
      </c>
      <c r="DM135" s="208">
        <f>'Income Statment'!DL135</f>
        <v>0</v>
      </c>
      <c r="DN135" s="208">
        <f>'Income Statment'!DM135</f>
        <v>0</v>
      </c>
      <c r="DO135" s="208">
        <f>'Income Statment'!DN135</f>
        <v>0</v>
      </c>
      <c r="DP135" s="209">
        <f>'Income Statment'!DO135</f>
        <v>0</v>
      </c>
      <c r="DQ135" s="209">
        <f>'Income Statment'!DP135</f>
        <v>0</v>
      </c>
      <c r="DR135" s="209">
        <f>'Income Statment'!DQ135</f>
        <v>0</v>
      </c>
      <c r="DS135" s="6">
        <f>'Income Statment'!DR135</f>
        <v>668</v>
      </c>
      <c r="DT135" s="6">
        <f>'Income Statment'!DS135</f>
        <v>40</v>
      </c>
      <c r="DU135" s="6">
        <f>'Income Statment'!DT135</f>
        <v>708</v>
      </c>
    </row>
    <row r="136" spans="1:125" x14ac:dyDescent="0.25">
      <c r="A136" s="214" t="str">
        <f t="shared" si="2"/>
        <v>5030502</v>
      </c>
      <c r="B136" t="str">
        <f>'Income Statment'!A136</f>
        <v>5030502-Transaction Fee</v>
      </c>
      <c r="C136" s="6">
        <f>'Income Statment'!B136</f>
        <v>0</v>
      </c>
      <c r="D136" s="6">
        <f>'Income Statment'!C136</f>
        <v>0</v>
      </c>
      <c r="E136" s="6">
        <f>'Income Statment'!D136</f>
        <v>0</v>
      </c>
      <c r="F136" s="193">
        <f>'Income Statment'!E136</f>
        <v>0</v>
      </c>
      <c r="G136" s="193">
        <f>'Income Statment'!F136</f>
        <v>0</v>
      </c>
      <c r="H136" s="193">
        <f>'Income Statment'!G136</f>
        <v>0</v>
      </c>
      <c r="I136" s="193">
        <f>'Income Statment'!H136</f>
        <v>0</v>
      </c>
      <c r="J136" s="193">
        <f>'Income Statment'!I136</f>
        <v>0</v>
      </c>
      <c r="K136" s="193">
        <f>'Income Statment'!J136</f>
        <v>0</v>
      </c>
      <c r="L136" s="193">
        <f>'Income Statment'!K136</f>
        <v>0</v>
      </c>
      <c r="M136" s="193">
        <f>'Income Statment'!L136</f>
        <v>0</v>
      </c>
      <c r="N136" s="193">
        <f>'Income Statment'!M136</f>
        <v>0</v>
      </c>
      <c r="O136" s="193">
        <f>'Income Statment'!N136</f>
        <v>0</v>
      </c>
      <c r="P136" s="193">
        <f>'Income Statment'!O136</f>
        <v>0</v>
      </c>
      <c r="Q136" s="193">
        <f>'Income Statment'!P136</f>
        <v>0</v>
      </c>
      <c r="R136" s="193">
        <f>'Income Statment'!Q136</f>
        <v>0</v>
      </c>
      <c r="S136" s="193">
        <f>'Income Statment'!R136</f>
        <v>0</v>
      </c>
      <c r="T136" s="193">
        <f>'Income Statment'!S136</f>
        <v>0</v>
      </c>
      <c r="U136" s="193">
        <f>'Income Statment'!T136</f>
        <v>0</v>
      </c>
      <c r="V136" s="193">
        <f>'Income Statment'!U136</f>
        <v>0</v>
      </c>
      <c r="W136" s="193">
        <f>'Income Statment'!V136</f>
        <v>0</v>
      </c>
      <c r="X136" s="194">
        <f>'Income Statment'!W136</f>
        <v>0</v>
      </c>
      <c r="Y136" s="194">
        <f>'Income Statment'!X136</f>
        <v>0</v>
      </c>
      <c r="Z136" s="194">
        <f>'Income Statment'!Y136</f>
        <v>0</v>
      </c>
      <c r="AA136" s="194">
        <f>'Income Statment'!Z136</f>
        <v>0</v>
      </c>
      <c r="AB136" s="194">
        <f>'Income Statment'!AA136</f>
        <v>0</v>
      </c>
      <c r="AC136" s="194">
        <f>'Income Statment'!AB136</f>
        <v>0</v>
      </c>
      <c r="AD136" s="194">
        <f>'Income Statment'!AC136</f>
        <v>0</v>
      </c>
      <c r="AE136" s="194">
        <f>'Income Statment'!AD136</f>
        <v>0</v>
      </c>
      <c r="AF136" s="194">
        <f>'Income Statment'!AE136</f>
        <v>0</v>
      </c>
      <c r="AG136" s="194">
        <f>'Income Statment'!AF136</f>
        <v>0</v>
      </c>
      <c r="AH136" s="194">
        <f>'Income Statment'!AG136</f>
        <v>0</v>
      </c>
      <c r="AI136" s="194">
        <f>'Income Statment'!AH136</f>
        <v>0</v>
      </c>
      <c r="AJ136" s="194">
        <f>'Income Statment'!AI136</f>
        <v>0</v>
      </c>
      <c r="AK136" s="194">
        <f>'Income Statment'!AJ136</f>
        <v>0</v>
      </c>
      <c r="AL136" s="194">
        <f>'Income Statment'!AK136</f>
        <v>0</v>
      </c>
      <c r="AM136" s="194">
        <f>'Income Statment'!AL136</f>
        <v>0</v>
      </c>
      <c r="AN136" s="194">
        <f>'Income Statment'!AM136</f>
        <v>0</v>
      </c>
      <c r="AO136" s="194">
        <f>'Income Statment'!AN136</f>
        <v>0</v>
      </c>
      <c r="AP136" s="194">
        <f>'Income Statment'!AO136</f>
        <v>0</v>
      </c>
      <c r="AQ136" s="194">
        <f>'Income Statment'!AP136</f>
        <v>0</v>
      </c>
      <c r="AR136" s="194">
        <f>'Income Statment'!AQ136</f>
        <v>0</v>
      </c>
      <c r="AS136" s="194">
        <f>'Income Statment'!AR136</f>
        <v>0</v>
      </c>
      <c r="AT136" s="194">
        <f>'Income Statment'!AS136</f>
        <v>0</v>
      </c>
      <c r="AU136" s="194">
        <f>'Income Statment'!AT136</f>
        <v>0</v>
      </c>
      <c r="AV136" s="194">
        <f>'Income Statment'!AU136</f>
        <v>0</v>
      </c>
      <c r="AW136" s="194">
        <f>'Income Statment'!AV136</f>
        <v>0</v>
      </c>
      <c r="AX136" s="194">
        <f>'Income Statment'!AW136</f>
        <v>0</v>
      </c>
      <c r="AY136" s="194">
        <f>'Income Statment'!AX136</f>
        <v>0</v>
      </c>
      <c r="AZ136" s="194">
        <f>'Income Statment'!AY136</f>
        <v>0</v>
      </c>
      <c r="BA136" s="194">
        <f>'Income Statment'!AZ136</f>
        <v>0</v>
      </c>
      <c r="BB136" s="194">
        <f>'Income Statment'!BA136</f>
        <v>0</v>
      </c>
      <c r="BC136" s="194">
        <f>'Income Statment'!BB136</f>
        <v>0</v>
      </c>
      <c r="BD136" s="194">
        <f>'Income Statment'!BC136</f>
        <v>0</v>
      </c>
      <c r="BE136" s="194">
        <f>'Income Statment'!BD136</f>
        <v>0</v>
      </c>
      <c r="BF136" s="194">
        <f>'Income Statment'!BE136</f>
        <v>0</v>
      </c>
      <c r="BG136" s="194">
        <f>'Income Statment'!BF136</f>
        <v>0</v>
      </c>
      <c r="BH136" s="194">
        <f>'Income Statment'!BG136</f>
        <v>0</v>
      </c>
      <c r="BI136" s="194">
        <f>'Income Statment'!BH136</f>
        <v>0</v>
      </c>
      <c r="BJ136" s="194">
        <f>'Income Statment'!BI136</f>
        <v>0</v>
      </c>
      <c r="BK136" s="194">
        <f>'Income Statment'!BJ136</f>
        <v>0</v>
      </c>
      <c r="BL136" s="194">
        <f>'Income Statment'!BK136</f>
        <v>0</v>
      </c>
      <c r="BM136" s="194">
        <f>'Income Statment'!BL136</f>
        <v>0</v>
      </c>
      <c r="BN136" s="195">
        <f>'Income Statment'!BM136</f>
        <v>0</v>
      </c>
      <c r="BO136" s="195">
        <f>'Income Statment'!BN136</f>
        <v>0</v>
      </c>
      <c r="BP136" s="195">
        <f>'Income Statment'!BO136</f>
        <v>0</v>
      </c>
      <c r="BQ136" s="196">
        <f>'Income Statment'!BP136</f>
        <v>0</v>
      </c>
      <c r="BR136" s="196">
        <f>'Income Statment'!BQ136</f>
        <v>0</v>
      </c>
      <c r="BS136" s="196">
        <f>'Income Statment'!BR136</f>
        <v>0</v>
      </c>
      <c r="BT136" s="197">
        <f>'Income Statment'!BS136</f>
        <v>0</v>
      </c>
      <c r="BU136" s="197">
        <f>'Income Statment'!BT136</f>
        <v>0</v>
      </c>
      <c r="BV136" s="197">
        <f>'Income Statment'!BU136</f>
        <v>0</v>
      </c>
      <c r="BW136" s="198">
        <f>'Income Statment'!BV136</f>
        <v>0</v>
      </c>
      <c r="BX136" s="198">
        <f>'Income Statment'!BW136</f>
        <v>0</v>
      </c>
      <c r="BY136" s="198">
        <f>'Income Statment'!BX136</f>
        <v>0</v>
      </c>
      <c r="BZ136" s="199">
        <f>'Income Statment'!BY136</f>
        <v>0</v>
      </c>
      <c r="CA136" s="199">
        <f>'Income Statment'!BZ136</f>
        <v>0</v>
      </c>
      <c r="CB136" s="199">
        <f>'Income Statment'!CA136</f>
        <v>0</v>
      </c>
      <c r="CC136" s="200">
        <f>'Income Statment'!CB136</f>
        <v>0</v>
      </c>
      <c r="CD136" s="200">
        <f>'Income Statment'!CC136</f>
        <v>0</v>
      </c>
      <c r="CE136" s="200">
        <f>'Income Statment'!CD136</f>
        <v>0</v>
      </c>
      <c r="CF136" s="201">
        <f>'Income Statment'!CE136</f>
        <v>0</v>
      </c>
      <c r="CG136" s="201">
        <f>'Income Statment'!CF136</f>
        <v>0</v>
      </c>
      <c r="CH136" s="201">
        <f>'Income Statment'!CG136</f>
        <v>0</v>
      </c>
      <c r="CI136" s="201">
        <f>'Income Statment'!CH136</f>
        <v>0</v>
      </c>
      <c r="CJ136" s="201">
        <f>'Income Statment'!CI136</f>
        <v>0</v>
      </c>
      <c r="CK136" s="201">
        <f>'Income Statment'!CJ136</f>
        <v>0</v>
      </c>
      <c r="CL136" s="202">
        <f>'Income Statment'!CK136</f>
        <v>0</v>
      </c>
      <c r="CM136" s="202">
        <f>'Income Statment'!CL136</f>
        <v>0</v>
      </c>
      <c r="CN136" s="202">
        <f>'Income Statment'!CM136</f>
        <v>0</v>
      </c>
      <c r="CO136" s="193">
        <f>'Income Statment'!CN136</f>
        <v>50</v>
      </c>
      <c r="CP136" s="193">
        <f>'Income Statment'!CO136</f>
        <v>0</v>
      </c>
      <c r="CQ136" s="193">
        <f>'Income Statment'!CP136</f>
        <v>50</v>
      </c>
      <c r="CR136" s="203">
        <f>'Income Statment'!CQ136</f>
        <v>11246.018</v>
      </c>
      <c r="CS136" s="203">
        <f>'Income Statment'!CR136</f>
        <v>796.5</v>
      </c>
      <c r="CT136" s="203">
        <f>'Income Statment'!CS136</f>
        <v>12042.518</v>
      </c>
      <c r="CU136" s="194">
        <f>'Income Statment'!CT136</f>
        <v>0</v>
      </c>
      <c r="CV136" s="194">
        <f>'Income Statment'!CU136</f>
        <v>0</v>
      </c>
      <c r="CW136" s="194">
        <f>'Income Statment'!CV136</f>
        <v>0</v>
      </c>
      <c r="CX136" s="204">
        <f>'Income Statment'!CW136</f>
        <v>0</v>
      </c>
      <c r="CY136" s="204">
        <f>'Income Statment'!CX136</f>
        <v>0</v>
      </c>
      <c r="CZ136" s="204">
        <f>'Income Statment'!CY136</f>
        <v>0</v>
      </c>
      <c r="DA136" s="205">
        <f>'Income Statment'!CZ136</f>
        <v>0</v>
      </c>
      <c r="DB136" s="205">
        <f>'Income Statment'!DA136</f>
        <v>0</v>
      </c>
      <c r="DC136" s="205">
        <f>'Income Statment'!DB136</f>
        <v>0</v>
      </c>
      <c r="DD136" s="196">
        <f>'Income Statment'!DC136</f>
        <v>0</v>
      </c>
      <c r="DE136" s="196">
        <f>'Income Statment'!DD136</f>
        <v>0</v>
      </c>
      <c r="DF136" s="196">
        <f>'Income Statment'!DE136</f>
        <v>0</v>
      </c>
      <c r="DG136" s="206">
        <f>'Income Statment'!DF136</f>
        <v>0</v>
      </c>
      <c r="DH136" s="206">
        <f>'Income Statment'!DG136</f>
        <v>0</v>
      </c>
      <c r="DI136" s="206">
        <f>'Income Statment'!DH136</f>
        <v>0</v>
      </c>
      <c r="DJ136" s="207">
        <f>'Income Statment'!DI136</f>
        <v>0</v>
      </c>
      <c r="DK136" s="207">
        <f>'Income Statment'!DJ136</f>
        <v>0</v>
      </c>
      <c r="DL136" s="207">
        <f>'Income Statment'!DK136</f>
        <v>0</v>
      </c>
      <c r="DM136" s="208">
        <f>'Income Statment'!DL136</f>
        <v>0</v>
      </c>
      <c r="DN136" s="208">
        <f>'Income Statment'!DM136</f>
        <v>0</v>
      </c>
      <c r="DO136" s="208">
        <f>'Income Statment'!DN136</f>
        <v>0</v>
      </c>
      <c r="DP136" s="209">
        <f>'Income Statment'!DO136</f>
        <v>3786.86</v>
      </c>
      <c r="DQ136" s="209">
        <f>'Income Statment'!DP136</f>
        <v>11</v>
      </c>
      <c r="DR136" s="209">
        <f>'Income Statment'!DQ136</f>
        <v>3797.86</v>
      </c>
      <c r="DS136" s="6">
        <f>'Income Statment'!DR136</f>
        <v>15082.878000000001</v>
      </c>
      <c r="DT136" s="6">
        <f>'Income Statment'!DS136</f>
        <v>807.5</v>
      </c>
      <c r="DU136" s="6">
        <f>'Income Statment'!DT136</f>
        <v>15890.378000000001</v>
      </c>
    </row>
    <row r="137" spans="1:125" x14ac:dyDescent="0.25">
      <c r="A137" s="214" t="str">
        <f t="shared" si="2"/>
        <v>5030503</v>
      </c>
      <c r="B137" t="str">
        <f>'Income Statment'!A137</f>
        <v>5030503-Legal Fees</v>
      </c>
      <c r="C137" s="6">
        <f>'Income Statment'!B137</f>
        <v>0</v>
      </c>
      <c r="D137" s="6">
        <f>'Income Statment'!C137</f>
        <v>0</v>
      </c>
      <c r="E137" s="6">
        <f>'Income Statment'!D137</f>
        <v>0</v>
      </c>
      <c r="F137" s="193">
        <f>'Income Statment'!E137</f>
        <v>0</v>
      </c>
      <c r="G137" s="193">
        <f>'Income Statment'!F137</f>
        <v>0</v>
      </c>
      <c r="H137" s="193">
        <f>'Income Statment'!G137</f>
        <v>0</v>
      </c>
      <c r="I137" s="193">
        <f>'Income Statment'!H137</f>
        <v>0</v>
      </c>
      <c r="J137" s="193">
        <f>'Income Statment'!I137</f>
        <v>0</v>
      </c>
      <c r="K137" s="193">
        <f>'Income Statment'!J137</f>
        <v>0</v>
      </c>
      <c r="L137" s="193">
        <f>'Income Statment'!K137</f>
        <v>0</v>
      </c>
      <c r="M137" s="193">
        <f>'Income Statment'!L137</f>
        <v>0</v>
      </c>
      <c r="N137" s="193">
        <f>'Income Statment'!M137</f>
        <v>0</v>
      </c>
      <c r="O137" s="193">
        <f>'Income Statment'!N137</f>
        <v>0</v>
      </c>
      <c r="P137" s="193">
        <f>'Income Statment'!O137</f>
        <v>0</v>
      </c>
      <c r="Q137" s="193">
        <f>'Income Statment'!P137</f>
        <v>0</v>
      </c>
      <c r="R137" s="193">
        <f>'Income Statment'!Q137</f>
        <v>0</v>
      </c>
      <c r="S137" s="193">
        <f>'Income Statment'!R137</f>
        <v>0</v>
      </c>
      <c r="T137" s="193">
        <f>'Income Statment'!S137</f>
        <v>0</v>
      </c>
      <c r="U137" s="193">
        <f>'Income Statment'!T137</f>
        <v>0</v>
      </c>
      <c r="V137" s="193">
        <f>'Income Statment'!U137</f>
        <v>0</v>
      </c>
      <c r="W137" s="193">
        <f>'Income Statment'!V137</f>
        <v>0</v>
      </c>
      <c r="X137" s="194">
        <f>'Income Statment'!W137</f>
        <v>0</v>
      </c>
      <c r="Y137" s="194">
        <f>'Income Statment'!X137</f>
        <v>0</v>
      </c>
      <c r="Z137" s="194">
        <f>'Income Statment'!Y137</f>
        <v>0</v>
      </c>
      <c r="AA137" s="194">
        <f>'Income Statment'!Z137</f>
        <v>0</v>
      </c>
      <c r="AB137" s="194">
        <f>'Income Statment'!AA137</f>
        <v>0</v>
      </c>
      <c r="AC137" s="194">
        <f>'Income Statment'!AB137</f>
        <v>0</v>
      </c>
      <c r="AD137" s="194">
        <f>'Income Statment'!AC137</f>
        <v>0</v>
      </c>
      <c r="AE137" s="194">
        <f>'Income Statment'!AD137</f>
        <v>0</v>
      </c>
      <c r="AF137" s="194">
        <f>'Income Statment'!AE137</f>
        <v>0</v>
      </c>
      <c r="AG137" s="194">
        <f>'Income Statment'!AF137</f>
        <v>0</v>
      </c>
      <c r="AH137" s="194">
        <f>'Income Statment'!AG137</f>
        <v>0</v>
      </c>
      <c r="AI137" s="194">
        <f>'Income Statment'!AH137</f>
        <v>0</v>
      </c>
      <c r="AJ137" s="194">
        <f>'Income Statment'!AI137</f>
        <v>0</v>
      </c>
      <c r="AK137" s="194">
        <f>'Income Statment'!AJ137</f>
        <v>0</v>
      </c>
      <c r="AL137" s="194">
        <f>'Income Statment'!AK137</f>
        <v>0</v>
      </c>
      <c r="AM137" s="194">
        <f>'Income Statment'!AL137</f>
        <v>0</v>
      </c>
      <c r="AN137" s="194">
        <f>'Income Statment'!AM137</f>
        <v>0</v>
      </c>
      <c r="AO137" s="194">
        <f>'Income Statment'!AN137</f>
        <v>0</v>
      </c>
      <c r="AP137" s="194">
        <f>'Income Statment'!AO137</f>
        <v>0</v>
      </c>
      <c r="AQ137" s="194">
        <f>'Income Statment'!AP137</f>
        <v>0</v>
      </c>
      <c r="AR137" s="194">
        <f>'Income Statment'!AQ137</f>
        <v>0</v>
      </c>
      <c r="AS137" s="194">
        <f>'Income Statment'!AR137</f>
        <v>0</v>
      </c>
      <c r="AT137" s="194">
        <f>'Income Statment'!AS137</f>
        <v>0</v>
      </c>
      <c r="AU137" s="194">
        <f>'Income Statment'!AT137</f>
        <v>0</v>
      </c>
      <c r="AV137" s="194">
        <f>'Income Statment'!AU137</f>
        <v>0</v>
      </c>
      <c r="AW137" s="194">
        <f>'Income Statment'!AV137</f>
        <v>0</v>
      </c>
      <c r="AX137" s="194">
        <f>'Income Statment'!AW137</f>
        <v>0</v>
      </c>
      <c r="AY137" s="194">
        <f>'Income Statment'!AX137</f>
        <v>0</v>
      </c>
      <c r="AZ137" s="194">
        <f>'Income Statment'!AY137</f>
        <v>0</v>
      </c>
      <c r="BA137" s="194">
        <f>'Income Statment'!AZ137</f>
        <v>0</v>
      </c>
      <c r="BB137" s="194">
        <f>'Income Statment'!BA137</f>
        <v>0</v>
      </c>
      <c r="BC137" s="194">
        <f>'Income Statment'!BB137</f>
        <v>0</v>
      </c>
      <c r="BD137" s="194">
        <f>'Income Statment'!BC137</f>
        <v>0</v>
      </c>
      <c r="BE137" s="194">
        <f>'Income Statment'!BD137</f>
        <v>0</v>
      </c>
      <c r="BF137" s="194">
        <f>'Income Statment'!BE137</f>
        <v>0</v>
      </c>
      <c r="BG137" s="194">
        <f>'Income Statment'!BF137</f>
        <v>0</v>
      </c>
      <c r="BH137" s="194">
        <f>'Income Statment'!BG137</f>
        <v>0</v>
      </c>
      <c r="BI137" s="194">
        <f>'Income Statment'!BH137</f>
        <v>0</v>
      </c>
      <c r="BJ137" s="194">
        <f>'Income Statment'!BI137</f>
        <v>0</v>
      </c>
      <c r="BK137" s="194">
        <f>'Income Statment'!BJ137</f>
        <v>0</v>
      </c>
      <c r="BL137" s="194">
        <f>'Income Statment'!BK137</f>
        <v>0</v>
      </c>
      <c r="BM137" s="194">
        <f>'Income Statment'!BL137</f>
        <v>0</v>
      </c>
      <c r="BN137" s="195">
        <f>'Income Statment'!BM137</f>
        <v>0</v>
      </c>
      <c r="BO137" s="195">
        <f>'Income Statment'!BN137</f>
        <v>0</v>
      </c>
      <c r="BP137" s="195">
        <f>'Income Statment'!BO137</f>
        <v>0</v>
      </c>
      <c r="BQ137" s="196">
        <f>'Income Statment'!BP137</f>
        <v>0</v>
      </c>
      <c r="BR137" s="196">
        <f>'Income Statment'!BQ137</f>
        <v>0</v>
      </c>
      <c r="BS137" s="196">
        <f>'Income Statment'!BR137</f>
        <v>0</v>
      </c>
      <c r="BT137" s="197">
        <f>'Income Statment'!BS137</f>
        <v>0</v>
      </c>
      <c r="BU137" s="197">
        <f>'Income Statment'!BT137</f>
        <v>0</v>
      </c>
      <c r="BV137" s="197">
        <f>'Income Statment'!BU137</f>
        <v>0</v>
      </c>
      <c r="BW137" s="198">
        <f>'Income Statment'!BV137</f>
        <v>0</v>
      </c>
      <c r="BX137" s="198">
        <f>'Income Statment'!BW137</f>
        <v>0</v>
      </c>
      <c r="BY137" s="198">
        <f>'Income Statment'!BX137</f>
        <v>0</v>
      </c>
      <c r="BZ137" s="199">
        <f>'Income Statment'!BY137</f>
        <v>0</v>
      </c>
      <c r="CA137" s="199">
        <f>'Income Statment'!BZ137</f>
        <v>0</v>
      </c>
      <c r="CB137" s="199">
        <f>'Income Statment'!CA137</f>
        <v>0</v>
      </c>
      <c r="CC137" s="200">
        <f>'Income Statment'!CB137</f>
        <v>0</v>
      </c>
      <c r="CD137" s="200">
        <f>'Income Statment'!CC137</f>
        <v>0</v>
      </c>
      <c r="CE137" s="200">
        <f>'Income Statment'!CD137</f>
        <v>0</v>
      </c>
      <c r="CF137" s="201">
        <f>'Income Statment'!CE137</f>
        <v>0</v>
      </c>
      <c r="CG137" s="201">
        <f>'Income Statment'!CF137</f>
        <v>0</v>
      </c>
      <c r="CH137" s="201">
        <f>'Income Statment'!CG137</f>
        <v>0</v>
      </c>
      <c r="CI137" s="201">
        <f>'Income Statment'!CH137</f>
        <v>0</v>
      </c>
      <c r="CJ137" s="201">
        <f>'Income Statment'!CI137</f>
        <v>0</v>
      </c>
      <c r="CK137" s="201">
        <f>'Income Statment'!CJ137</f>
        <v>0</v>
      </c>
      <c r="CL137" s="202">
        <f>'Income Statment'!CK137</f>
        <v>0</v>
      </c>
      <c r="CM137" s="202">
        <f>'Income Statment'!CL137</f>
        <v>0</v>
      </c>
      <c r="CN137" s="202">
        <f>'Income Statment'!CM137</f>
        <v>0</v>
      </c>
      <c r="CO137" s="193">
        <f>'Income Statment'!CN137</f>
        <v>0</v>
      </c>
      <c r="CP137" s="193">
        <f>'Income Statment'!CO137</f>
        <v>0</v>
      </c>
      <c r="CQ137" s="193">
        <f>'Income Statment'!CP137</f>
        <v>0</v>
      </c>
      <c r="CR137" s="203">
        <f>'Income Statment'!CQ137</f>
        <v>0</v>
      </c>
      <c r="CS137" s="203">
        <f>'Income Statment'!CR137</f>
        <v>0</v>
      </c>
      <c r="CT137" s="203">
        <f>'Income Statment'!CS137</f>
        <v>0</v>
      </c>
      <c r="CU137" s="194">
        <f>'Income Statment'!CT137</f>
        <v>0</v>
      </c>
      <c r="CV137" s="194">
        <f>'Income Statment'!CU137</f>
        <v>0</v>
      </c>
      <c r="CW137" s="194">
        <f>'Income Statment'!CV137</f>
        <v>0</v>
      </c>
      <c r="CX137" s="204">
        <f>'Income Statment'!CW137</f>
        <v>0</v>
      </c>
      <c r="CY137" s="204">
        <f>'Income Statment'!CX137</f>
        <v>0</v>
      </c>
      <c r="CZ137" s="204">
        <f>'Income Statment'!CY137</f>
        <v>0</v>
      </c>
      <c r="DA137" s="205">
        <f>'Income Statment'!CZ137</f>
        <v>0</v>
      </c>
      <c r="DB137" s="205">
        <f>'Income Statment'!DA137</f>
        <v>0</v>
      </c>
      <c r="DC137" s="205">
        <f>'Income Statment'!DB137</f>
        <v>0</v>
      </c>
      <c r="DD137" s="196">
        <f>'Income Statment'!DC137</f>
        <v>0</v>
      </c>
      <c r="DE137" s="196">
        <f>'Income Statment'!DD137</f>
        <v>0</v>
      </c>
      <c r="DF137" s="196">
        <f>'Income Statment'!DE137</f>
        <v>0</v>
      </c>
      <c r="DG137" s="206">
        <f>'Income Statment'!DF137</f>
        <v>0</v>
      </c>
      <c r="DH137" s="206">
        <f>'Income Statment'!DG137</f>
        <v>0</v>
      </c>
      <c r="DI137" s="206">
        <f>'Income Statment'!DH137</f>
        <v>0</v>
      </c>
      <c r="DJ137" s="207">
        <f>'Income Statment'!DI137</f>
        <v>0</v>
      </c>
      <c r="DK137" s="207">
        <f>'Income Statment'!DJ137</f>
        <v>0</v>
      </c>
      <c r="DL137" s="207">
        <f>'Income Statment'!DK137</f>
        <v>0</v>
      </c>
      <c r="DM137" s="208">
        <f>'Income Statment'!DL137</f>
        <v>0</v>
      </c>
      <c r="DN137" s="208">
        <f>'Income Statment'!DM137</f>
        <v>0</v>
      </c>
      <c r="DO137" s="208">
        <f>'Income Statment'!DN137</f>
        <v>0</v>
      </c>
      <c r="DP137" s="209">
        <f>'Income Statment'!DO137</f>
        <v>0</v>
      </c>
      <c r="DQ137" s="209">
        <f>'Income Statment'!DP137</f>
        <v>0</v>
      </c>
      <c r="DR137" s="209">
        <f>'Income Statment'!DQ137</f>
        <v>0</v>
      </c>
      <c r="DS137" s="6">
        <f>'Income Statment'!DR137</f>
        <v>0</v>
      </c>
      <c r="DT137" s="6">
        <f>'Income Statment'!DS137</f>
        <v>0</v>
      </c>
      <c r="DU137" s="6">
        <f>'Income Statment'!DT137</f>
        <v>0</v>
      </c>
    </row>
    <row r="138" spans="1:125" x14ac:dyDescent="0.25">
      <c r="A138" s="214" t="str">
        <f t="shared" si="2"/>
        <v>5030504</v>
      </c>
      <c r="B138" t="str">
        <f>'Income Statment'!A138</f>
        <v>5030504-Hospitality Expenses</v>
      </c>
      <c r="C138" s="6">
        <f>'Income Statment'!B138</f>
        <v>-80.105000000000018</v>
      </c>
      <c r="D138" s="6">
        <f>'Income Statment'!C138</f>
        <v>0</v>
      </c>
      <c r="E138" s="6">
        <f>'Income Statment'!D138</f>
        <v>-80.105000000000018</v>
      </c>
      <c r="F138" s="193">
        <f>'Income Statment'!E138</f>
        <v>0</v>
      </c>
      <c r="G138" s="193">
        <f>'Income Statment'!F138</f>
        <v>0</v>
      </c>
      <c r="H138" s="193">
        <f>'Income Statment'!G138</f>
        <v>0</v>
      </c>
      <c r="I138" s="193">
        <f>'Income Statment'!H138</f>
        <v>0</v>
      </c>
      <c r="J138" s="193">
        <f>'Income Statment'!I138</f>
        <v>0</v>
      </c>
      <c r="K138" s="193">
        <f>'Income Statment'!J138</f>
        <v>0</v>
      </c>
      <c r="L138" s="193">
        <f>'Income Statment'!K138</f>
        <v>0</v>
      </c>
      <c r="M138" s="193">
        <f>'Income Statment'!L138</f>
        <v>0</v>
      </c>
      <c r="N138" s="193">
        <f>'Income Statment'!M138</f>
        <v>0</v>
      </c>
      <c r="O138" s="193">
        <f>'Income Statment'!N138</f>
        <v>0</v>
      </c>
      <c r="P138" s="193">
        <f>'Income Statment'!O138</f>
        <v>0</v>
      </c>
      <c r="Q138" s="193">
        <f>'Income Statment'!P138</f>
        <v>0</v>
      </c>
      <c r="R138" s="193">
        <f>'Income Statment'!Q138</f>
        <v>0</v>
      </c>
      <c r="S138" s="193">
        <f>'Income Statment'!R138</f>
        <v>0</v>
      </c>
      <c r="T138" s="193">
        <f>'Income Statment'!S138</f>
        <v>0</v>
      </c>
      <c r="U138" s="193">
        <f>'Income Statment'!T138</f>
        <v>0</v>
      </c>
      <c r="V138" s="193">
        <f>'Income Statment'!U138</f>
        <v>0</v>
      </c>
      <c r="W138" s="193">
        <f>'Income Statment'!V138</f>
        <v>0</v>
      </c>
      <c r="X138" s="194">
        <f>'Income Statment'!W138</f>
        <v>0</v>
      </c>
      <c r="Y138" s="194">
        <f>'Income Statment'!X138</f>
        <v>0</v>
      </c>
      <c r="Z138" s="194">
        <f>'Income Statment'!Y138</f>
        <v>0</v>
      </c>
      <c r="AA138" s="194">
        <f>'Income Statment'!Z138</f>
        <v>0</v>
      </c>
      <c r="AB138" s="194">
        <f>'Income Statment'!AA138</f>
        <v>0</v>
      </c>
      <c r="AC138" s="194">
        <f>'Income Statment'!AB138</f>
        <v>0</v>
      </c>
      <c r="AD138" s="194">
        <f>'Income Statment'!AC138</f>
        <v>0</v>
      </c>
      <c r="AE138" s="194">
        <f>'Income Statment'!AD138</f>
        <v>0</v>
      </c>
      <c r="AF138" s="194">
        <f>'Income Statment'!AE138</f>
        <v>0</v>
      </c>
      <c r="AG138" s="194">
        <f>'Income Statment'!AF138</f>
        <v>0</v>
      </c>
      <c r="AH138" s="194">
        <f>'Income Statment'!AG138</f>
        <v>0</v>
      </c>
      <c r="AI138" s="194">
        <f>'Income Statment'!AH138</f>
        <v>0</v>
      </c>
      <c r="AJ138" s="194">
        <f>'Income Statment'!AI138</f>
        <v>0</v>
      </c>
      <c r="AK138" s="194">
        <f>'Income Statment'!AJ138</f>
        <v>0</v>
      </c>
      <c r="AL138" s="194">
        <f>'Income Statment'!AK138</f>
        <v>0</v>
      </c>
      <c r="AM138" s="194">
        <f>'Income Statment'!AL138</f>
        <v>0</v>
      </c>
      <c r="AN138" s="194">
        <f>'Income Statment'!AM138</f>
        <v>0</v>
      </c>
      <c r="AO138" s="194">
        <f>'Income Statment'!AN138</f>
        <v>0</v>
      </c>
      <c r="AP138" s="194">
        <f>'Income Statment'!AO138</f>
        <v>0</v>
      </c>
      <c r="AQ138" s="194">
        <f>'Income Statment'!AP138</f>
        <v>0</v>
      </c>
      <c r="AR138" s="194">
        <f>'Income Statment'!AQ138</f>
        <v>0</v>
      </c>
      <c r="AS138" s="194">
        <f>'Income Statment'!AR138</f>
        <v>0</v>
      </c>
      <c r="AT138" s="194">
        <f>'Income Statment'!AS138</f>
        <v>0</v>
      </c>
      <c r="AU138" s="194">
        <f>'Income Statment'!AT138</f>
        <v>0</v>
      </c>
      <c r="AV138" s="194">
        <f>'Income Statment'!AU138</f>
        <v>0</v>
      </c>
      <c r="AW138" s="194">
        <f>'Income Statment'!AV138</f>
        <v>0</v>
      </c>
      <c r="AX138" s="194">
        <f>'Income Statment'!AW138</f>
        <v>0</v>
      </c>
      <c r="AY138" s="194">
        <f>'Income Statment'!AX138</f>
        <v>0</v>
      </c>
      <c r="AZ138" s="194">
        <f>'Income Statment'!AY138</f>
        <v>0</v>
      </c>
      <c r="BA138" s="194">
        <f>'Income Statment'!AZ138</f>
        <v>0</v>
      </c>
      <c r="BB138" s="194">
        <f>'Income Statment'!BA138</f>
        <v>0</v>
      </c>
      <c r="BC138" s="194">
        <f>'Income Statment'!BB138</f>
        <v>0</v>
      </c>
      <c r="BD138" s="194">
        <f>'Income Statment'!BC138</f>
        <v>0</v>
      </c>
      <c r="BE138" s="194">
        <f>'Income Statment'!BD138</f>
        <v>0</v>
      </c>
      <c r="BF138" s="194">
        <f>'Income Statment'!BE138</f>
        <v>0</v>
      </c>
      <c r="BG138" s="194">
        <f>'Income Statment'!BF138</f>
        <v>0</v>
      </c>
      <c r="BH138" s="194">
        <f>'Income Statment'!BG138</f>
        <v>0</v>
      </c>
      <c r="BI138" s="194">
        <f>'Income Statment'!BH138</f>
        <v>0</v>
      </c>
      <c r="BJ138" s="194">
        <f>'Income Statment'!BI138</f>
        <v>0</v>
      </c>
      <c r="BK138" s="194">
        <f>'Income Statment'!BJ138</f>
        <v>0</v>
      </c>
      <c r="BL138" s="194">
        <f>'Income Statment'!BK138</f>
        <v>0</v>
      </c>
      <c r="BM138" s="194">
        <f>'Income Statment'!BL138</f>
        <v>0</v>
      </c>
      <c r="BN138" s="195">
        <f>'Income Statment'!BM138</f>
        <v>0</v>
      </c>
      <c r="BO138" s="195">
        <f>'Income Statment'!BN138</f>
        <v>0</v>
      </c>
      <c r="BP138" s="195">
        <f>'Income Statment'!BO138</f>
        <v>0</v>
      </c>
      <c r="BQ138" s="196">
        <f>'Income Statment'!BP138</f>
        <v>0</v>
      </c>
      <c r="BR138" s="196">
        <f>'Income Statment'!BQ138</f>
        <v>0</v>
      </c>
      <c r="BS138" s="196">
        <f>'Income Statment'!BR138</f>
        <v>0</v>
      </c>
      <c r="BT138" s="197">
        <f>'Income Statment'!BS138</f>
        <v>0</v>
      </c>
      <c r="BU138" s="197">
        <f>'Income Statment'!BT138</f>
        <v>0</v>
      </c>
      <c r="BV138" s="197">
        <f>'Income Statment'!BU138</f>
        <v>0</v>
      </c>
      <c r="BW138" s="198">
        <f>'Income Statment'!BV138</f>
        <v>0</v>
      </c>
      <c r="BX138" s="198">
        <f>'Income Statment'!BW138</f>
        <v>0</v>
      </c>
      <c r="BY138" s="198">
        <f>'Income Statment'!BX138</f>
        <v>0</v>
      </c>
      <c r="BZ138" s="199">
        <f>'Income Statment'!BY138</f>
        <v>0</v>
      </c>
      <c r="CA138" s="199">
        <f>'Income Statment'!BZ138</f>
        <v>0</v>
      </c>
      <c r="CB138" s="199">
        <f>'Income Statment'!CA138</f>
        <v>0</v>
      </c>
      <c r="CC138" s="200">
        <f>'Income Statment'!CB138</f>
        <v>0</v>
      </c>
      <c r="CD138" s="200">
        <f>'Income Statment'!CC138</f>
        <v>0</v>
      </c>
      <c r="CE138" s="200">
        <f>'Income Statment'!CD138</f>
        <v>0</v>
      </c>
      <c r="CF138" s="201">
        <f>'Income Statment'!CE138</f>
        <v>0</v>
      </c>
      <c r="CG138" s="201">
        <f>'Income Statment'!CF138</f>
        <v>0</v>
      </c>
      <c r="CH138" s="201">
        <f>'Income Statment'!CG138</f>
        <v>0</v>
      </c>
      <c r="CI138" s="201">
        <f>'Income Statment'!CH138</f>
        <v>0</v>
      </c>
      <c r="CJ138" s="201">
        <f>'Income Statment'!CI138</f>
        <v>0</v>
      </c>
      <c r="CK138" s="201">
        <f>'Income Statment'!CJ138</f>
        <v>0</v>
      </c>
      <c r="CL138" s="202">
        <f>'Income Statment'!CK138</f>
        <v>0</v>
      </c>
      <c r="CM138" s="202">
        <f>'Income Statment'!CL138</f>
        <v>0</v>
      </c>
      <c r="CN138" s="202">
        <f>'Income Statment'!CM138</f>
        <v>0</v>
      </c>
      <c r="CO138" s="193">
        <f>'Income Statment'!CN138</f>
        <v>-27.439</v>
      </c>
      <c r="CP138" s="193">
        <f>'Income Statment'!CO138</f>
        <v>-1.2110000000000001</v>
      </c>
      <c r="CQ138" s="193">
        <f>'Income Statment'!CP138</f>
        <v>-28.65</v>
      </c>
      <c r="CR138" s="203">
        <f>'Income Statment'!CQ138</f>
        <v>0</v>
      </c>
      <c r="CS138" s="203">
        <f>'Income Statment'!CR138</f>
        <v>0</v>
      </c>
      <c r="CT138" s="203">
        <f>'Income Statment'!CS138</f>
        <v>0</v>
      </c>
      <c r="CU138" s="194">
        <f>'Income Statment'!CT138</f>
        <v>0</v>
      </c>
      <c r="CV138" s="194">
        <f>'Income Statment'!CU138</f>
        <v>0</v>
      </c>
      <c r="CW138" s="194">
        <f>'Income Statment'!CV138</f>
        <v>0</v>
      </c>
      <c r="CX138" s="204">
        <f>'Income Statment'!CW138</f>
        <v>0</v>
      </c>
      <c r="CY138" s="204">
        <f>'Income Statment'!CX138</f>
        <v>0</v>
      </c>
      <c r="CZ138" s="204">
        <f>'Income Statment'!CY138</f>
        <v>0</v>
      </c>
      <c r="DA138" s="205">
        <f>'Income Statment'!CZ138</f>
        <v>0</v>
      </c>
      <c r="DB138" s="205">
        <f>'Income Statment'!DA138</f>
        <v>0</v>
      </c>
      <c r="DC138" s="205">
        <f>'Income Statment'!DB138</f>
        <v>0</v>
      </c>
      <c r="DD138" s="196">
        <f>'Income Statment'!DC138</f>
        <v>0</v>
      </c>
      <c r="DE138" s="196">
        <f>'Income Statment'!DD138</f>
        <v>0</v>
      </c>
      <c r="DF138" s="196">
        <f>'Income Statment'!DE138</f>
        <v>0</v>
      </c>
      <c r="DG138" s="206">
        <f>'Income Statment'!DF138</f>
        <v>0</v>
      </c>
      <c r="DH138" s="206">
        <f>'Income Statment'!DG138</f>
        <v>0</v>
      </c>
      <c r="DI138" s="206">
        <f>'Income Statment'!DH138</f>
        <v>0</v>
      </c>
      <c r="DJ138" s="207">
        <f>'Income Statment'!DI138</f>
        <v>0</v>
      </c>
      <c r="DK138" s="207">
        <f>'Income Statment'!DJ138</f>
        <v>0</v>
      </c>
      <c r="DL138" s="207">
        <f>'Income Statment'!DK138</f>
        <v>0</v>
      </c>
      <c r="DM138" s="208">
        <f>'Income Statment'!DL138</f>
        <v>0</v>
      </c>
      <c r="DN138" s="208">
        <f>'Income Statment'!DM138</f>
        <v>0</v>
      </c>
      <c r="DO138" s="208">
        <f>'Income Statment'!DN138</f>
        <v>0</v>
      </c>
      <c r="DP138" s="209">
        <f>'Income Statment'!DO138</f>
        <v>557.62300000000005</v>
      </c>
      <c r="DQ138" s="209">
        <f>'Income Statment'!DP138</f>
        <v>30.516999999999999</v>
      </c>
      <c r="DR138" s="209">
        <f>'Income Statment'!DQ138</f>
        <v>588.1400000000001</v>
      </c>
      <c r="DS138" s="6">
        <f>'Income Statment'!DR138</f>
        <v>450.07900000000006</v>
      </c>
      <c r="DT138" s="6">
        <f>'Income Statment'!DS138</f>
        <v>29.306000000000001</v>
      </c>
      <c r="DU138" s="6">
        <f>'Income Statment'!DT138</f>
        <v>479.3850000000001</v>
      </c>
    </row>
    <row r="139" spans="1:125" x14ac:dyDescent="0.25">
      <c r="A139" s="214" t="str">
        <f t="shared" si="2"/>
        <v>5030505</v>
      </c>
      <c r="B139" t="str">
        <f>'Income Statment'!A139</f>
        <v>5030505-Snow Purchases</v>
      </c>
      <c r="C139" s="6">
        <f>'Income Statment'!B139</f>
        <v>0</v>
      </c>
      <c r="D139" s="6">
        <f>'Income Statment'!C139</f>
        <v>0</v>
      </c>
      <c r="E139" s="6">
        <f>'Income Statment'!D139</f>
        <v>0</v>
      </c>
      <c r="F139" s="193">
        <f>'Income Statment'!E139</f>
        <v>0</v>
      </c>
      <c r="G139" s="193">
        <f>'Income Statment'!F139</f>
        <v>0</v>
      </c>
      <c r="H139" s="193">
        <f>'Income Statment'!G139</f>
        <v>0</v>
      </c>
      <c r="I139" s="193">
        <f>'Income Statment'!H139</f>
        <v>0</v>
      </c>
      <c r="J139" s="193">
        <f>'Income Statment'!I139</f>
        <v>0</v>
      </c>
      <c r="K139" s="193">
        <f>'Income Statment'!J139</f>
        <v>0</v>
      </c>
      <c r="L139" s="193">
        <f>'Income Statment'!K139</f>
        <v>0</v>
      </c>
      <c r="M139" s="193">
        <f>'Income Statment'!L139</f>
        <v>0</v>
      </c>
      <c r="N139" s="193">
        <f>'Income Statment'!M139</f>
        <v>0</v>
      </c>
      <c r="O139" s="193">
        <f>'Income Statment'!N139</f>
        <v>0</v>
      </c>
      <c r="P139" s="193">
        <f>'Income Statment'!O139</f>
        <v>0</v>
      </c>
      <c r="Q139" s="193">
        <f>'Income Statment'!P139</f>
        <v>0</v>
      </c>
      <c r="R139" s="193">
        <f>'Income Statment'!Q139</f>
        <v>0</v>
      </c>
      <c r="S139" s="193">
        <f>'Income Statment'!R139</f>
        <v>0</v>
      </c>
      <c r="T139" s="193">
        <f>'Income Statment'!S139</f>
        <v>0</v>
      </c>
      <c r="U139" s="193">
        <f>'Income Statment'!T139</f>
        <v>0</v>
      </c>
      <c r="V139" s="193">
        <f>'Income Statment'!U139</f>
        <v>0</v>
      </c>
      <c r="W139" s="193">
        <f>'Income Statment'!V139</f>
        <v>0</v>
      </c>
      <c r="X139" s="194">
        <f>'Income Statment'!W139</f>
        <v>0</v>
      </c>
      <c r="Y139" s="194">
        <f>'Income Statment'!X139</f>
        <v>0</v>
      </c>
      <c r="Z139" s="194">
        <f>'Income Statment'!Y139</f>
        <v>0</v>
      </c>
      <c r="AA139" s="194">
        <f>'Income Statment'!Z139</f>
        <v>0</v>
      </c>
      <c r="AB139" s="194">
        <f>'Income Statment'!AA139</f>
        <v>0</v>
      </c>
      <c r="AC139" s="194">
        <f>'Income Statment'!AB139</f>
        <v>0</v>
      </c>
      <c r="AD139" s="194">
        <f>'Income Statment'!AC139</f>
        <v>0</v>
      </c>
      <c r="AE139" s="194">
        <f>'Income Statment'!AD139</f>
        <v>0</v>
      </c>
      <c r="AF139" s="194">
        <f>'Income Statment'!AE139</f>
        <v>0</v>
      </c>
      <c r="AG139" s="194">
        <f>'Income Statment'!AF139</f>
        <v>0</v>
      </c>
      <c r="AH139" s="194">
        <f>'Income Statment'!AG139</f>
        <v>0</v>
      </c>
      <c r="AI139" s="194">
        <f>'Income Statment'!AH139</f>
        <v>0</v>
      </c>
      <c r="AJ139" s="194">
        <f>'Income Statment'!AI139</f>
        <v>0</v>
      </c>
      <c r="AK139" s="194">
        <f>'Income Statment'!AJ139</f>
        <v>0</v>
      </c>
      <c r="AL139" s="194">
        <f>'Income Statment'!AK139</f>
        <v>0</v>
      </c>
      <c r="AM139" s="194">
        <f>'Income Statment'!AL139</f>
        <v>0</v>
      </c>
      <c r="AN139" s="194">
        <f>'Income Statment'!AM139</f>
        <v>0</v>
      </c>
      <c r="AO139" s="194">
        <f>'Income Statment'!AN139</f>
        <v>0</v>
      </c>
      <c r="AP139" s="194">
        <f>'Income Statment'!AO139</f>
        <v>0</v>
      </c>
      <c r="AQ139" s="194">
        <f>'Income Statment'!AP139</f>
        <v>0</v>
      </c>
      <c r="AR139" s="194">
        <f>'Income Statment'!AQ139</f>
        <v>0</v>
      </c>
      <c r="AS139" s="194">
        <f>'Income Statment'!AR139</f>
        <v>0</v>
      </c>
      <c r="AT139" s="194">
        <f>'Income Statment'!AS139</f>
        <v>0</v>
      </c>
      <c r="AU139" s="194">
        <f>'Income Statment'!AT139</f>
        <v>0</v>
      </c>
      <c r="AV139" s="194">
        <f>'Income Statment'!AU139</f>
        <v>0</v>
      </c>
      <c r="AW139" s="194">
        <f>'Income Statment'!AV139</f>
        <v>0</v>
      </c>
      <c r="AX139" s="194">
        <f>'Income Statment'!AW139</f>
        <v>0</v>
      </c>
      <c r="AY139" s="194">
        <f>'Income Statment'!AX139</f>
        <v>0</v>
      </c>
      <c r="AZ139" s="194">
        <f>'Income Statment'!AY139</f>
        <v>0</v>
      </c>
      <c r="BA139" s="194">
        <f>'Income Statment'!AZ139</f>
        <v>0</v>
      </c>
      <c r="BB139" s="194">
        <f>'Income Statment'!BA139</f>
        <v>0</v>
      </c>
      <c r="BC139" s="194">
        <f>'Income Statment'!BB139</f>
        <v>0</v>
      </c>
      <c r="BD139" s="194">
        <f>'Income Statment'!BC139</f>
        <v>0</v>
      </c>
      <c r="BE139" s="194">
        <f>'Income Statment'!BD139</f>
        <v>0</v>
      </c>
      <c r="BF139" s="194">
        <f>'Income Statment'!BE139</f>
        <v>0</v>
      </c>
      <c r="BG139" s="194">
        <f>'Income Statment'!BF139</f>
        <v>0</v>
      </c>
      <c r="BH139" s="194">
        <f>'Income Statment'!BG139</f>
        <v>0</v>
      </c>
      <c r="BI139" s="194">
        <f>'Income Statment'!BH139</f>
        <v>0</v>
      </c>
      <c r="BJ139" s="194">
        <f>'Income Statment'!BI139</f>
        <v>0</v>
      </c>
      <c r="BK139" s="194">
        <f>'Income Statment'!BJ139</f>
        <v>0</v>
      </c>
      <c r="BL139" s="194">
        <f>'Income Statment'!BK139</f>
        <v>0</v>
      </c>
      <c r="BM139" s="194">
        <f>'Income Statment'!BL139</f>
        <v>0</v>
      </c>
      <c r="BN139" s="195">
        <f>'Income Statment'!BM139</f>
        <v>0</v>
      </c>
      <c r="BO139" s="195">
        <f>'Income Statment'!BN139</f>
        <v>0</v>
      </c>
      <c r="BP139" s="195">
        <f>'Income Statment'!BO139</f>
        <v>0</v>
      </c>
      <c r="BQ139" s="196">
        <f>'Income Statment'!BP139</f>
        <v>0</v>
      </c>
      <c r="BR139" s="196">
        <f>'Income Statment'!BQ139</f>
        <v>0</v>
      </c>
      <c r="BS139" s="196">
        <f>'Income Statment'!BR139</f>
        <v>0</v>
      </c>
      <c r="BT139" s="197">
        <f>'Income Statment'!BS139</f>
        <v>0</v>
      </c>
      <c r="BU139" s="197">
        <f>'Income Statment'!BT139</f>
        <v>0</v>
      </c>
      <c r="BV139" s="197">
        <f>'Income Statment'!BU139</f>
        <v>0</v>
      </c>
      <c r="BW139" s="198">
        <f>'Income Statment'!BV139</f>
        <v>0</v>
      </c>
      <c r="BX139" s="198">
        <f>'Income Statment'!BW139</f>
        <v>0</v>
      </c>
      <c r="BY139" s="198">
        <f>'Income Statment'!BX139</f>
        <v>0</v>
      </c>
      <c r="BZ139" s="199">
        <f>'Income Statment'!BY139</f>
        <v>0</v>
      </c>
      <c r="CA139" s="199">
        <f>'Income Statment'!BZ139</f>
        <v>0</v>
      </c>
      <c r="CB139" s="199">
        <f>'Income Statment'!CA139</f>
        <v>0</v>
      </c>
      <c r="CC139" s="200">
        <f>'Income Statment'!CB139</f>
        <v>0</v>
      </c>
      <c r="CD139" s="200">
        <f>'Income Statment'!CC139</f>
        <v>0</v>
      </c>
      <c r="CE139" s="200">
        <f>'Income Statment'!CD139</f>
        <v>0</v>
      </c>
      <c r="CF139" s="201">
        <f>'Income Statment'!CE139</f>
        <v>0</v>
      </c>
      <c r="CG139" s="201">
        <f>'Income Statment'!CF139</f>
        <v>0</v>
      </c>
      <c r="CH139" s="201">
        <f>'Income Statment'!CG139</f>
        <v>0</v>
      </c>
      <c r="CI139" s="201">
        <f>'Income Statment'!CH139</f>
        <v>0</v>
      </c>
      <c r="CJ139" s="201">
        <f>'Income Statment'!CI139</f>
        <v>0</v>
      </c>
      <c r="CK139" s="201">
        <f>'Income Statment'!CJ139</f>
        <v>0</v>
      </c>
      <c r="CL139" s="202">
        <f>'Income Statment'!CK139</f>
        <v>0</v>
      </c>
      <c r="CM139" s="202">
        <f>'Income Statment'!CL139</f>
        <v>0</v>
      </c>
      <c r="CN139" s="202">
        <f>'Income Statment'!CM139</f>
        <v>0</v>
      </c>
      <c r="CO139" s="193">
        <f>'Income Statment'!CN139</f>
        <v>0</v>
      </c>
      <c r="CP139" s="193">
        <f>'Income Statment'!CO139</f>
        <v>0</v>
      </c>
      <c r="CQ139" s="193">
        <f>'Income Statment'!CP139</f>
        <v>0</v>
      </c>
      <c r="CR139" s="203">
        <f>'Income Statment'!CQ139</f>
        <v>0</v>
      </c>
      <c r="CS139" s="203">
        <f>'Income Statment'!CR139</f>
        <v>0</v>
      </c>
      <c r="CT139" s="203">
        <f>'Income Statment'!CS139</f>
        <v>0</v>
      </c>
      <c r="CU139" s="194">
        <f>'Income Statment'!CT139</f>
        <v>0</v>
      </c>
      <c r="CV139" s="194">
        <f>'Income Statment'!CU139</f>
        <v>0</v>
      </c>
      <c r="CW139" s="194">
        <f>'Income Statment'!CV139</f>
        <v>0</v>
      </c>
      <c r="CX139" s="204">
        <f>'Income Statment'!CW139</f>
        <v>0</v>
      </c>
      <c r="CY139" s="204">
        <f>'Income Statment'!CX139</f>
        <v>0</v>
      </c>
      <c r="CZ139" s="204">
        <f>'Income Statment'!CY139</f>
        <v>0</v>
      </c>
      <c r="DA139" s="205">
        <f>'Income Statment'!CZ139</f>
        <v>0</v>
      </c>
      <c r="DB139" s="205">
        <f>'Income Statment'!DA139</f>
        <v>0</v>
      </c>
      <c r="DC139" s="205">
        <f>'Income Statment'!DB139</f>
        <v>0</v>
      </c>
      <c r="DD139" s="196">
        <f>'Income Statment'!DC139</f>
        <v>0</v>
      </c>
      <c r="DE139" s="196">
        <f>'Income Statment'!DD139</f>
        <v>0</v>
      </c>
      <c r="DF139" s="196">
        <f>'Income Statment'!DE139</f>
        <v>0</v>
      </c>
      <c r="DG139" s="206">
        <f>'Income Statment'!DF139</f>
        <v>0</v>
      </c>
      <c r="DH139" s="206">
        <f>'Income Statment'!DG139</f>
        <v>0</v>
      </c>
      <c r="DI139" s="206">
        <f>'Income Statment'!DH139</f>
        <v>0</v>
      </c>
      <c r="DJ139" s="207">
        <f>'Income Statment'!DI139</f>
        <v>0</v>
      </c>
      <c r="DK139" s="207">
        <f>'Income Statment'!DJ139</f>
        <v>0</v>
      </c>
      <c r="DL139" s="207">
        <f>'Income Statment'!DK139</f>
        <v>0</v>
      </c>
      <c r="DM139" s="208">
        <f>'Income Statment'!DL139</f>
        <v>0</v>
      </c>
      <c r="DN139" s="208">
        <f>'Income Statment'!DM139</f>
        <v>0</v>
      </c>
      <c r="DO139" s="208">
        <f>'Income Statment'!DN139</f>
        <v>0</v>
      </c>
      <c r="DP139" s="209">
        <f>'Income Statment'!DO139</f>
        <v>0</v>
      </c>
      <c r="DQ139" s="209">
        <f>'Income Statment'!DP139</f>
        <v>0</v>
      </c>
      <c r="DR139" s="209">
        <f>'Income Statment'!DQ139</f>
        <v>0</v>
      </c>
      <c r="DS139" s="6">
        <f>'Income Statment'!DR139</f>
        <v>0</v>
      </c>
      <c r="DT139" s="6">
        <f>'Income Statment'!DS139</f>
        <v>0</v>
      </c>
      <c r="DU139" s="6">
        <f>'Income Statment'!DT139</f>
        <v>0</v>
      </c>
    </row>
    <row r="140" spans="1:125" x14ac:dyDescent="0.25">
      <c r="A140" s="214" t="str">
        <f t="shared" si="2"/>
        <v>5030506</v>
      </c>
      <c r="B140" t="str">
        <f>'Income Statment'!A140</f>
        <v>5030506-Miscellaneous Expenses</v>
      </c>
      <c r="C140" s="6">
        <f>'Income Statment'!B140</f>
        <v>0</v>
      </c>
      <c r="D140" s="6">
        <f>'Income Statment'!C140</f>
        <v>0</v>
      </c>
      <c r="E140" s="6">
        <f>'Income Statment'!D140</f>
        <v>0</v>
      </c>
      <c r="F140" s="193">
        <f>'Income Statment'!E140</f>
        <v>0</v>
      </c>
      <c r="G140" s="193">
        <f>'Income Statment'!F140</f>
        <v>0</v>
      </c>
      <c r="H140" s="193">
        <f>'Income Statment'!G140</f>
        <v>0</v>
      </c>
      <c r="I140" s="193">
        <f>'Income Statment'!H140</f>
        <v>0</v>
      </c>
      <c r="J140" s="193">
        <f>'Income Statment'!I140</f>
        <v>0</v>
      </c>
      <c r="K140" s="193">
        <f>'Income Statment'!J140</f>
        <v>0</v>
      </c>
      <c r="L140" s="193">
        <f>'Income Statment'!K140</f>
        <v>0</v>
      </c>
      <c r="M140" s="193">
        <f>'Income Statment'!L140</f>
        <v>0</v>
      </c>
      <c r="N140" s="193">
        <f>'Income Statment'!M140</f>
        <v>0</v>
      </c>
      <c r="O140" s="193">
        <f>'Income Statment'!N140</f>
        <v>0</v>
      </c>
      <c r="P140" s="193">
        <f>'Income Statment'!O140</f>
        <v>0</v>
      </c>
      <c r="Q140" s="193">
        <f>'Income Statment'!P140</f>
        <v>0</v>
      </c>
      <c r="R140" s="193">
        <f>'Income Statment'!Q140</f>
        <v>0</v>
      </c>
      <c r="S140" s="193">
        <f>'Income Statment'!R140</f>
        <v>0</v>
      </c>
      <c r="T140" s="193">
        <f>'Income Statment'!S140</f>
        <v>0</v>
      </c>
      <c r="U140" s="193">
        <f>'Income Statment'!T140</f>
        <v>0</v>
      </c>
      <c r="V140" s="193">
        <f>'Income Statment'!U140</f>
        <v>0</v>
      </c>
      <c r="W140" s="193">
        <f>'Income Statment'!V140</f>
        <v>0</v>
      </c>
      <c r="X140" s="194">
        <f>'Income Statment'!W140</f>
        <v>0</v>
      </c>
      <c r="Y140" s="194">
        <f>'Income Statment'!X140</f>
        <v>0</v>
      </c>
      <c r="Z140" s="194">
        <f>'Income Statment'!Y140</f>
        <v>0</v>
      </c>
      <c r="AA140" s="194">
        <f>'Income Statment'!Z140</f>
        <v>0</v>
      </c>
      <c r="AB140" s="194">
        <f>'Income Statment'!AA140</f>
        <v>0</v>
      </c>
      <c r="AC140" s="194">
        <f>'Income Statment'!AB140</f>
        <v>0</v>
      </c>
      <c r="AD140" s="194">
        <f>'Income Statment'!AC140</f>
        <v>0</v>
      </c>
      <c r="AE140" s="194">
        <f>'Income Statment'!AD140</f>
        <v>0</v>
      </c>
      <c r="AF140" s="194">
        <f>'Income Statment'!AE140</f>
        <v>0</v>
      </c>
      <c r="AG140" s="194">
        <f>'Income Statment'!AF140</f>
        <v>0</v>
      </c>
      <c r="AH140" s="194">
        <f>'Income Statment'!AG140</f>
        <v>0</v>
      </c>
      <c r="AI140" s="194">
        <f>'Income Statment'!AH140</f>
        <v>0</v>
      </c>
      <c r="AJ140" s="194">
        <f>'Income Statment'!AI140</f>
        <v>0</v>
      </c>
      <c r="AK140" s="194">
        <f>'Income Statment'!AJ140</f>
        <v>0</v>
      </c>
      <c r="AL140" s="194">
        <f>'Income Statment'!AK140</f>
        <v>0</v>
      </c>
      <c r="AM140" s="194">
        <f>'Income Statment'!AL140</f>
        <v>0</v>
      </c>
      <c r="AN140" s="194">
        <f>'Income Statment'!AM140</f>
        <v>0</v>
      </c>
      <c r="AO140" s="194">
        <f>'Income Statment'!AN140</f>
        <v>0</v>
      </c>
      <c r="AP140" s="194">
        <f>'Income Statment'!AO140</f>
        <v>0</v>
      </c>
      <c r="AQ140" s="194">
        <f>'Income Statment'!AP140</f>
        <v>0</v>
      </c>
      <c r="AR140" s="194">
        <f>'Income Statment'!AQ140</f>
        <v>0</v>
      </c>
      <c r="AS140" s="194">
        <f>'Income Statment'!AR140</f>
        <v>0</v>
      </c>
      <c r="AT140" s="194">
        <f>'Income Statment'!AS140</f>
        <v>0</v>
      </c>
      <c r="AU140" s="194">
        <f>'Income Statment'!AT140</f>
        <v>0</v>
      </c>
      <c r="AV140" s="194">
        <f>'Income Statment'!AU140</f>
        <v>0</v>
      </c>
      <c r="AW140" s="194">
        <f>'Income Statment'!AV140</f>
        <v>0</v>
      </c>
      <c r="AX140" s="194">
        <f>'Income Statment'!AW140</f>
        <v>0</v>
      </c>
      <c r="AY140" s="194">
        <f>'Income Statment'!AX140</f>
        <v>0</v>
      </c>
      <c r="AZ140" s="194">
        <f>'Income Statment'!AY140</f>
        <v>0</v>
      </c>
      <c r="BA140" s="194">
        <f>'Income Statment'!AZ140</f>
        <v>0</v>
      </c>
      <c r="BB140" s="194">
        <f>'Income Statment'!BA140</f>
        <v>0</v>
      </c>
      <c r="BC140" s="194">
        <f>'Income Statment'!BB140</f>
        <v>0</v>
      </c>
      <c r="BD140" s="194">
        <f>'Income Statment'!BC140</f>
        <v>0</v>
      </c>
      <c r="BE140" s="194">
        <f>'Income Statment'!BD140</f>
        <v>0</v>
      </c>
      <c r="BF140" s="194">
        <f>'Income Statment'!BE140</f>
        <v>0</v>
      </c>
      <c r="BG140" s="194">
        <f>'Income Statment'!BF140</f>
        <v>0</v>
      </c>
      <c r="BH140" s="194">
        <f>'Income Statment'!BG140</f>
        <v>0</v>
      </c>
      <c r="BI140" s="194">
        <f>'Income Statment'!BH140</f>
        <v>0</v>
      </c>
      <c r="BJ140" s="194">
        <f>'Income Statment'!BI140</f>
        <v>0</v>
      </c>
      <c r="BK140" s="194">
        <f>'Income Statment'!BJ140</f>
        <v>773.78200000000004</v>
      </c>
      <c r="BL140" s="194">
        <f>'Income Statment'!BK140</f>
        <v>0</v>
      </c>
      <c r="BM140" s="194">
        <f>'Income Statment'!BL140</f>
        <v>773.78200000000004</v>
      </c>
      <c r="BN140" s="195">
        <f>'Income Statment'!BM140</f>
        <v>0</v>
      </c>
      <c r="BO140" s="195">
        <f>'Income Statment'!BN140</f>
        <v>0</v>
      </c>
      <c r="BP140" s="195">
        <f>'Income Statment'!BO140</f>
        <v>0</v>
      </c>
      <c r="BQ140" s="196">
        <f>'Income Statment'!BP140</f>
        <v>0</v>
      </c>
      <c r="BR140" s="196">
        <f>'Income Statment'!BQ140</f>
        <v>0</v>
      </c>
      <c r="BS140" s="196">
        <f>'Income Statment'!BR140</f>
        <v>0</v>
      </c>
      <c r="BT140" s="197">
        <f>'Income Statment'!BS140</f>
        <v>0</v>
      </c>
      <c r="BU140" s="197">
        <f>'Income Statment'!BT140</f>
        <v>0</v>
      </c>
      <c r="BV140" s="197">
        <f>'Income Statment'!BU140</f>
        <v>0</v>
      </c>
      <c r="BW140" s="198">
        <f>'Income Statment'!BV140</f>
        <v>0</v>
      </c>
      <c r="BX140" s="198">
        <f>'Income Statment'!BW140</f>
        <v>0</v>
      </c>
      <c r="BY140" s="198">
        <f>'Income Statment'!BX140</f>
        <v>0</v>
      </c>
      <c r="BZ140" s="199">
        <f>'Income Statment'!BY140</f>
        <v>0</v>
      </c>
      <c r="CA140" s="199">
        <f>'Income Statment'!BZ140</f>
        <v>0</v>
      </c>
      <c r="CB140" s="199">
        <f>'Income Statment'!CA140</f>
        <v>0</v>
      </c>
      <c r="CC140" s="200">
        <f>'Income Statment'!CB140</f>
        <v>0</v>
      </c>
      <c r="CD140" s="200">
        <f>'Income Statment'!CC140</f>
        <v>0</v>
      </c>
      <c r="CE140" s="200">
        <f>'Income Statment'!CD140</f>
        <v>0</v>
      </c>
      <c r="CF140" s="201">
        <f>'Income Statment'!CE140</f>
        <v>0</v>
      </c>
      <c r="CG140" s="201">
        <f>'Income Statment'!CF140</f>
        <v>0</v>
      </c>
      <c r="CH140" s="201">
        <f>'Income Statment'!CG140</f>
        <v>0</v>
      </c>
      <c r="CI140" s="201">
        <f>'Income Statment'!CH140</f>
        <v>0</v>
      </c>
      <c r="CJ140" s="201">
        <f>'Income Statment'!CI140</f>
        <v>0</v>
      </c>
      <c r="CK140" s="201">
        <f>'Income Statment'!CJ140</f>
        <v>0</v>
      </c>
      <c r="CL140" s="202">
        <f>'Income Statment'!CK140</f>
        <v>0</v>
      </c>
      <c r="CM140" s="202">
        <f>'Income Statment'!CL140</f>
        <v>0</v>
      </c>
      <c r="CN140" s="202">
        <f>'Income Statment'!CM140</f>
        <v>0</v>
      </c>
      <c r="CO140" s="193">
        <f>'Income Statment'!CN140</f>
        <v>0</v>
      </c>
      <c r="CP140" s="193">
        <f>'Income Statment'!CO140</f>
        <v>0</v>
      </c>
      <c r="CQ140" s="193">
        <f>'Income Statment'!CP140</f>
        <v>0</v>
      </c>
      <c r="CR140" s="203">
        <f>'Income Statment'!CQ140</f>
        <v>0</v>
      </c>
      <c r="CS140" s="203">
        <f>'Income Statment'!CR140</f>
        <v>0</v>
      </c>
      <c r="CT140" s="203">
        <f>'Income Statment'!CS140</f>
        <v>0</v>
      </c>
      <c r="CU140" s="194">
        <f>'Income Statment'!CT140</f>
        <v>0</v>
      </c>
      <c r="CV140" s="194">
        <f>'Income Statment'!CU140</f>
        <v>0</v>
      </c>
      <c r="CW140" s="194">
        <f>'Income Statment'!CV140</f>
        <v>0</v>
      </c>
      <c r="CX140" s="204">
        <f>'Income Statment'!CW140</f>
        <v>0</v>
      </c>
      <c r="CY140" s="204">
        <f>'Income Statment'!CX140</f>
        <v>0</v>
      </c>
      <c r="CZ140" s="204">
        <f>'Income Statment'!CY140</f>
        <v>0</v>
      </c>
      <c r="DA140" s="205">
        <f>'Income Statment'!CZ140</f>
        <v>0</v>
      </c>
      <c r="DB140" s="205">
        <f>'Income Statment'!DA140</f>
        <v>0</v>
      </c>
      <c r="DC140" s="205">
        <f>'Income Statment'!DB140</f>
        <v>0</v>
      </c>
      <c r="DD140" s="196">
        <f>'Income Statment'!DC140</f>
        <v>0</v>
      </c>
      <c r="DE140" s="196">
        <f>'Income Statment'!DD140</f>
        <v>0</v>
      </c>
      <c r="DF140" s="196">
        <f>'Income Statment'!DE140</f>
        <v>0</v>
      </c>
      <c r="DG140" s="206">
        <f>'Income Statment'!DF140</f>
        <v>0</v>
      </c>
      <c r="DH140" s="206">
        <f>'Income Statment'!DG140</f>
        <v>0</v>
      </c>
      <c r="DI140" s="206">
        <f>'Income Statment'!DH140</f>
        <v>0</v>
      </c>
      <c r="DJ140" s="207">
        <f>'Income Statment'!DI140</f>
        <v>0</v>
      </c>
      <c r="DK140" s="207">
        <f>'Income Statment'!DJ140</f>
        <v>0</v>
      </c>
      <c r="DL140" s="207">
        <f>'Income Statment'!DK140</f>
        <v>0</v>
      </c>
      <c r="DM140" s="208">
        <f>'Income Statment'!DL140</f>
        <v>0</v>
      </c>
      <c r="DN140" s="208">
        <f>'Income Statment'!DM140</f>
        <v>0</v>
      </c>
      <c r="DO140" s="208">
        <f>'Income Statment'!DN140</f>
        <v>0</v>
      </c>
      <c r="DP140" s="209">
        <f>'Income Statment'!DO140</f>
        <v>0</v>
      </c>
      <c r="DQ140" s="209">
        <f>'Income Statment'!DP140</f>
        <v>0</v>
      </c>
      <c r="DR140" s="209">
        <f>'Income Statment'!DQ140</f>
        <v>0</v>
      </c>
      <c r="DS140" s="6">
        <f>'Income Statment'!DR140</f>
        <v>773.78200000000004</v>
      </c>
      <c r="DT140" s="6">
        <f>'Income Statment'!DS140</f>
        <v>0</v>
      </c>
      <c r="DU140" s="6">
        <f>'Income Statment'!DT140</f>
        <v>773.78200000000004</v>
      </c>
    </row>
    <row r="141" spans="1:125" x14ac:dyDescent="0.25">
      <c r="A141" s="214" t="str">
        <f t="shared" si="2"/>
        <v>5030507</v>
      </c>
      <c r="B141" t="str">
        <f>'Income Statment'!A141</f>
        <v>5030507-Laundry and Dry Cleaning</v>
      </c>
      <c r="C141" s="6">
        <f>'Income Statment'!B141</f>
        <v>0</v>
      </c>
      <c r="D141" s="6">
        <f>'Income Statment'!C141</f>
        <v>0</v>
      </c>
      <c r="E141" s="6">
        <f>'Income Statment'!D141</f>
        <v>0</v>
      </c>
      <c r="F141" s="193">
        <f>'Income Statment'!E141</f>
        <v>0</v>
      </c>
      <c r="G141" s="193">
        <f>'Income Statment'!F141</f>
        <v>0</v>
      </c>
      <c r="H141" s="193">
        <f>'Income Statment'!G141</f>
        <v>0</v>
      </c>
      <c r="I141" s="193">
        <f>'Income Statment'!H141</f>
        <v>0</v>
      </c>
      <c r="J141" s="193">
        <f>'Income Statment'!I141</f>
        <v>0</v>
      </c>
      <c r="K141" s="193">
        <f>'Income Statment'!J141</f>
        <v>0</v>
      </c>
      <c r="L141" s="193">
        <f>'Income Statment'!K141</f>
        <v>0</v>
      </c>
      <c r="M141" s="193">
        <f>'Income Statment'!L141</f>
        <v>0</v>
      </c>
      <c r="N141" s="193">
        <f>'Income Statment'!M141</f>
        <v>0</v>
      </c>
      <c r="O141" s="193">
        <f>'Income Statment'!N141</f>
        <v>0</v>
      </c>
      <c r="P141" s="193">
        <f>'Income Statment'!O141</f>
        <v>0</v>
      </c>
      <c r="Q141" s="193">
        <f>'Income Statment'!P141</f>
        <v>0</v>
      </c>
      <c r="R141" s="193">
        <f>'Income Statment'!Q141</f>
        <v>0</v>
      </c>
      <c r="S141" s="193">
        <f>'Income Statment'!R141</f>
        <v>0</v>
      </c>
      <c r="T141" s="193">
        <f>'Income Statment'!S141</f>
        <v>0</v>
      </c>
      <c r="U141" s="193">
        <f>'Income Statment'!T141</f>
        <v>4130.05</v>
      </c>
      <c r="V141" s="193">
        <f>'Income Statment'!U141</f>
        <v>0</v>
      </c>
      <c r="W141" s="193">
        <f>'Income Statment'!V141</f>
        <v>4130.05</v>
      </c>
      <c r="X141" s="194">
        <f>'Income Statment'!W141</f>
        <v>104.51</v>
      </c>
      <c r="Y141" s="194">
        <f>'Income Statment'!X141</f>
        <v>0</v>
      </c>
      <c r="Z141" s="194">
        <f>'Income Statment'!Y141</f>
        <v>104.51</v>
      </c>
      <c r="AA141" s="194">
        <f>'Income Statment'!Z141</f>
        <v>0</v>
      </c>
      <c r="AB141" s="194">
        <f>'Income Statment'!AA141</f>
        <v>0</v>
      </c>
      <c r="AC141" s="194">
        <f>'Income Statment'!AB141</f>
        <v>0</v>
      </c>
      <c r="AD141" s="194">
        <f>'Income Statment'!AC141</f>
        <v>0</v>
      </c>
      <c r="AE141" s="194">
        <f>'Income Statment'!AD141</f>
        <v>0</v>
      </c>
      <c r="AF141" s="194">
        <f>'Income Statment'!AE141</f>
        <v>0</v>
      </c>
      <c r="AG141" s="194">
        <f>'Income Statment'!AF141</f>
        <v>0</v>
      </c>
      <c r="AH141" s="194">
        <f>'Income Statment'!AG141</f>
        <v>0</v>
      </c>
      <c r="AI141" s="194">
        <f>'Income Statment'!AH141</f>
        <v>0</v>
      </c>
      <c r="AJ141" s="194">
        <f>'Income Statment'!AI141</f>
        <v>0</v>
      </c>
      <c r="AK141" s="194">
        <f>'Income Statment'!AJ141</f>
        <v>0</v>
      </c>
      <c r="AL141" s="194">
        <f>'Income Statment'!AK141</f>
        <v>0</v>
      </c>
      <c r="AM141" s="194">
        <f>'Income Statment'!AL141</f>
        <v>0</v>
      </c>
      <c r="AN141" s="194">
        <f>'Income Statment'!AM141</f>
        <v>0</v>
      </c>
      <c r="AO141" s="194">
        <f>'Income Statment'!AN141</f>
        <v>0</v>
      </c>
      <c r="AP141" s="194">
        <f>'Income Statment'!AO141</f>
        <v>0</v>
      </c>
      <c r="AQ141" s="194">
        <f>'Income Statment'!AP141</f>
        <v>0</v>
      </c>
      <c r="AR141" s="194">
        <f>'Income Statment'!AQ141</f>
        <v>0</v>
      </c>
      <c r="AS141" s="194">
        <f>'Income Statment'!AR141</f>
        <v>0</v>
      </c>
      <c r="AT141" s="194">
        <f>'Income Statment'!AS141</f>
        <v>0</v>
      </c>
      <c r="AU141" s="194">
        <f>'Income Statment'!AT141</f>
        <v>0</v>
      </c>
      <c r="AV141" s="194">
        <f>'Income Statment'!AU141</f>
        <v>0</v>
      </c>
      <c r="AW141" s="194">
        <f>'Income Statment'!AV141</f>
        <v>0</v>
      </c>
      <c r="AX141" s="194">
        <f>'Income Statment'!AW141</f>
        <v>0</v>
      </c>
      <c r="AY141" s="194">
        <f>'Income Statment'!AX141</f>
        <v>0</v>
      </c>
      <c r="AZ141" s="194">
        <f>'Income Statment'!AY141</f>
        <v>0</v>
      </c>
      <c r="BA141" s="194">
        <f>'Income Statment'!AZ141</f>
        <v>0</v>
      </c>
      <c r="BB141" s="194">
        <f>'Income Statment'!BA141</f>
        <v>0</v>
      </c>
      <c r="BC141" s="194">
        <f>'Income Statment'!BB141</f>
        <v>0</v>
      </c>
      <c r="BD141" s="194">
        <f>'Income Statment'!BC141</f>
        <v>0</v>
      </c>
      <c r="BE141" s="194">
        <f>'Income Statment'!BD141</f>
        <v>0</v>
      </c>
      <c r="BF141" s="194">
        <f>'Income Statment'!BE141</f>
        <v>0</v>
      </c>
      <c r="BG141" s="194">
        <f>'Income Statment'!BF141</f>
        <v>0</v>
      </c>
      <c r="BH141" s="194">
        <f>'Income Statment'!BG141</f>
        <v>0</v>
      </c>
      <c r="BI141" s="194">
        <f>'Income Statment'!BH141</f>
        <v>0</v>
      </c>
      <c r="BJ141" s="194">
        <f>'Income Statment'!BI141</f>
        <v>0</v>
      </c>
      <c r="BK141" s="194">
        <f>'Income Statment'!BJ141</f>
        <v>0</v>
      </c>
      <c r="BL141" s="194">
        <f>'Income Statment'!BK141</f>
        <v>0</v>
      </c>
      <c r="BM141" s="194">
        <f>'Income Statment'!BL141</f>
        <v>0</v>
      </c>
      <c r="BN141" s="195">
        <f>'Income Statment'!BM141</f>
        <v>0</v>
      </c>
      <c r="BO141" s="195">
        <f>'Income Statment'!BN141</f>
        <v>0</v>
      </c>
      <c r="BP141" s="195">
        <f>'Income Statment'!BO141</f>
        <v>0</v>
      </c>
      <c r="BQ141" s="196">
        <f>'Income Statment'!BP141</f>
        <v>37.049999999999997</v>
      </c>
      <c r="BR141" s="196">
        <f>'Income Statment'!BQ141</f>
        <v>0</v>
      </c>
      <c r="BS141" s="196">
        <f>'Income Statment'!BR141</f>
        <v>37.049999999999997</v>
      </c>
      <c r="BT141" s="197">
        <f>'Income Statment'!BS141</f>
        <v>12.06</v>
      </c>
      <c r="BU141" s="197">
        <f>'Income Statment'!BT141</f>
        <v>0</v>
      </c>
      <c r="BV141" s="197">
        <f>'Income Statment'!BU141</f>
        <v>12.06</v>
      </c>
      <c r="BW141" s="198">
        <f>'Income Statment'!BV141</f>
        <v>17.62</v>
      </c>
      <c r="BX141" s="198">
        <f>'Income Statment'!BW141</f>
        <v>0</v>
      </c>
      <c r="BY141" s="198">
        <f>'Income Statment'!BX141</f>
        <v>17.62</v>
      </c>
      <c r="BZ141" s="199">
        <f>'Income Statment'!BY141</f>
        <v>5.85</v>
      </c>
      <c r="CA141" s="199">
        <f>'Income Statment'!BZ141</f>
        <v>0</v>
      </c>
      <c r="CB141" s="199">
        <f>'Income Statment'!CA141</f>
        <v>5.85</v>
      </c>
      <c r="CC141" s="200">
        <f>'Income Statment'!CB141</f>
        <v>0</v>
      </c>
      <c r="CD141" s="200">
        <f>'Income Statment'!CC141</f>
        <v>0</v>
      </c>
      <c r="CE141" s="200">
        <f>'Income Statment'!CD141</f>
        <v>0</v>
      </c>
      <c r="CF141" s="201">
        <f>'Income Statment'!CE141</f>
        <v>0</v>
      </c>
      <c r="CG141" s="201">
        <f>'Income Statment'!CF141</f>
        <v>0</v>
      </c>
      <c r="CH141" s="201">
        <f>'Income Statment'!CG141</f>
        <v>0</v>
      </c>
      <c r="CI141" s="201">
        <f>'Income Statment'!CH141</f>
        <v>0</v>
      </c>
      <c r="CJ141" s="201">
        <f>'Income Statment'!CI141</f>
        <v>0</v>
      </c>
      <c r="CK141" s="201">
        <f>'Income Statment'!CJ141</f>
        <v>0</v>
      </c>
      <c r="CL141" s="202">
        <f>'Income Statment'!CK141</f>
        <v>0</v>
      </c>
      <c r="CM141" s="202">
        <f>'Income Statment'!CL141</f>
        <v>0</v>
      </c>
      <c r="CN141" s="202">
        <f>'Income Statment'!CM141</f>
        <v>0</v>
      </c>
      <c r="CO141" s="193">
        <f>'Income Statment'!CN141</f>
        <v>0</v>
      </c>
      <c r="CP141" s="193">
        <f>'Income Statment'!CO141</f>
        <v>0</v>
      </c>
      <c r="CQ141" s="193">
        <f>'Income Statment'!CP141</f>
        <v>0</v>
      </c>
      <c r="CR141" s="203">
        <f>'Income Statment'!CQ141</f>
        <v>0</v>
      </c>
      <c r="CS141" s="203">
        <f>'Income Statment'!CR141</f>
        <v>0</v>
      </c>
      <c r="CT141" s="203">
        <f>'Income Statment'!CS141</f>
        <v>0</v>
      </c>
      <c r="CU141" s="194">
        <f>'Income Statment'!CT141</f>
        <v>0</v>
      </c>
      <c r="CV141" s="194">
        <f>'Income Statment'!CU141</f>
        <v>0</v>
      </c>
      <c r="CW141" s="194">
        <f>'Income Statment'!CV141</f>
        <v>0</v>
      </c>
      <c r="CX141" s="204">
        <f>'Income Statment'!CW141</f>
        <v>0</v>
      </c>
      <c r="CY141" s="204">
        <f>'Income Statment'!CX141</f>
        <v>0</v>
      </c>
      <c r="CZ141" s="204">
        <f>'Income Statment'!CY141</f>
        <v>0</v>
      </c>
      <c r="DA141" s="205">
        <f>'Income Statment'!CZ141</f>
        <v>117.58</v>
      </c>
      <c r="DB141" s="205">
        <f>'Income Statment'!DA141</f>
        <v>0</v>
      </c>
      <c r="DC141" s="205">
        <f>'Income Statment'!DB141</f>
        <v>117.58</v>
      </c>
      <c r="DD141" s="196">
        <f>'Income Statment'!DC141</f>
        <v>0</v>
      </c>
      <c r="DE141" s="196">
        <f>'Income Statment'!DD141</f>
        <v>0</v>
      </c>
      <c r="DF141" s="196">
        <f>'Income Statment'!DE141</f>
        <v>0</v>
      </c>
      <c r="DG141" s="206">
        <f>'Income Statment'!DF141</f>
        <v>0</v>
      </c>
      <c r="DH141" s="206">
        <f>'Income Statment'!DG141</f>
        <v>0</v>
      </c>
      <c r="DI141" s="206">
        <f>'Income Statment'!DH141</f>
        <v>0</v>
      </c>
      <c r="DJ141" s="207">
        <f>'Income Statment'!DI141</f>
        <v>0</v>
      </c>
      <c r="DK141" s="207">
        <f>'Income Statment'!DJ141</f>
        <v>0</v>
      </c>
      <c r="DL141" s="207">
        <f>'Income Statment'!DK141</f>
        <v>0</v>
      </c>
      <c r="DM141" s="208">
        <f>'Income Statment'!DL141</f>
        <v>0</v>
      </c>
      <c r="DN141" s="208">
        <f>'Income Statment'!DM141</f>
        <v>0</v>
      </c>
      <c r="DO141" s="208">
        <f>'Income Statment'!DN141</f>
        <v>0</v>
      </c>
      <c r="DP141" s="209">
        <f>'Income Statment'!DO141</f>
        <v>37.340000000000003</v>
      </c>
      <c r="DQ141" s="209">
        <f>'Income Statment'!DP141</f>
        <v>0</v>
      </c>
      <c r="DR141" s="209">
        <f>'Income Statment'!DQ141</f>
        <v>37.340000000000003</v>
      </c>
      <c r="DS141" s="6">
        <f>'Income Statment'!DR141</f>
        <v>4462.0600000000013</v>
      </c>
      <c r="DT141" s="6">
        <f>'Income Statment'!DS141</f>
        <v>0</v>
      </c>
      <c r="DU141" s="6">
        <f>'Income Statment'!DT141</f>
        <v>4462.0600000000013</v>
      </c>
    </row>
    <row r="142" spans="1:125" x14ac:dyDescent="0.25">
      <c r="A142" s="214" t="str">
        <f t="shared" si="2"/>
        <v>5030508</v>
      </c>
      <c r="B142" t="str">
        <f>'Income Statment'!A142</f>
        <v>5030508-Staff House Expenses</v>
      </c>
      <c r="C142" s="6">
        <f>'Income Statment'!B142</f>
        <v>640</v>
      </c>
      <c r="D142" s="6">
        <f>'Income Statment'!C142</f>
        <v>0</v>
      </c>
      <c r="E142" s="6">
        <f>'Income Statment'!D142</f>
        <v>640</v>
      </c>
      <c r="F142" s="193">
        <f>'Income Statment'!E142</f>
        <v>0</v>
      </c>
      <c r="G142" s="193">
        <f>'Income Statment'!F142</f>
        <v>0</v>
      </c>
      <c r="H142" s="193">
        <f>'Income Statment'!G142</f>
        <v>0</v>
      </c>
      <c r="I142" s="193">
        <f>'Income Statment'!H142</f>
        <v>0</v>
      </c>
      <c r="J142" s="193">
        <f>'Income Statment'!I142</f>
        <v>0</v>
      </c>
      <c r="K142" s="193">
        <f>'Income Statment'!J142</f>
        <v>0</v>
      </c>
      <c r="L142" s="193">
        <f>'Income Statment'!K142</f>
        <v>0</v>
      </c>
      <c r="M142" s="193">
        <f>'Income Statment'!L142</f>
        <v>0</v>
      </c>
      <c r="N142" s="193">
        <f>'Income Statment'!M142</f>
        <v>0</v>
      </c>
      <c r="O142" s="193">
        <f>'Income Statment'!N142</f>
        <v>0</v>
      </c>
      <c r="P142" s="193">
        <f>'Income Statment'!O142</f>
        <v>0</v>
      </c>
      <c r="Q142" s="193">
        <f>'Income Statment'!P142</f>
        <v>0</v>
      </c>
      <c r="R142" s="193">
        <f>'Income Statment'!Q142</f>
        <v>0</v>
      </c>
      <c r="S142" s="193">
        <f>'Income Statment'!R142</f>
        <v>0</v>
      </c>
      <c r="T142" s="193">
        <f>'Income Statment'!S142</f>
        <v>0</v>
      </c>
      <c r="U142" s="193">
        <f>'Income Statment'!T142</f>
        <v>0</v>
      </c>
      <c r="V142" s="193">
        <f>'Income Statment'!U142</f>
        <v>0</v>
      </c>
      <c r="W142" s="193">
        <f>'Income Statment'!V142</f>
        <v>0</v>
      </c>
      <c r="X142" s="194">
        <f>'Income Statment'!W142</f>
        <v>0</v>
      </c>
      <c r="Y142" s="194">
        <f>'Income Statment'!X142</f>
        <v>0</v>
      </c>
      <c r="Z142" s="194">
        <f>'Income Statment'!Y142</f>
        <v>0</v>
      </c>
      <c r="AA142" s="194">
        <f>'Income Statment'!Z142</f>
        <v>0</v>
      </c>
      <c r="AB142" s="194">
        <f>'Income Statment'!AA142</f>
        <v>0</v>
      </c>
      <c r="AC142" s="194">
        <f>'Income Statment'!AB142</f>
        <v>0</v>
      </c>
      <c r="AD142" s="194">
        <f>'Income Statment'!AC142</f>
        <v>0</v>
      </c>
      <c r="AE142" s="194">
        <f>'Income Statment'!AD142</f>
        <v>0</v>
      </c>
      <c r="AF142" s="194">
        <f>'Income Statment'!AE142</f>
        <v>0</v>
      </c>
      <c r="AG142" s="194">
        <f>'Income Statment'!AF142</f>
        <v>0</v>
      </c>
      <c r="AH142" s="194">
        <f>'Income Statment'!AG142</f>
        <v>0</v>
      </c>
      <c r="AI142" s="194">
        <f>'Income Statment'!AH142</f>
        <v>0</v>
      </c>
      <c r="AJ142" s="194">
        <f>'Income Statment'!AI142</f>
        <v>0</v>
      </c>
      <c r="AK142" s="194">
        <f>'Income Statment'!AJ142</f>
        <v>0</v>
      </c>
      <c r="AL142" s="194">
        <f>'Income Statment'!AK142</f>
        <v>0</v>
      </c>
      <c r="AM142" s="194">
        <f>'Income Statment'!AL142</f>
        <v>0</v>
      </c>
      <c r="AN142" s="194">
        <f>'Income Statment'!AM142</f>
        <v>0</v>
      </c>
      <c r="AO142" s="194">
        <f>'Income Statment'!AN142</f>
        <v>0</v>
      </c>
      <c r="AP142" s="194">
        <f>'Income Statment'!AO142</f>
        <v>0</v>
      </c>
      <c r="AQ142" s="194">
        <f>'Income Statment'!AP142</f>
        <v>0</v>
      </c>
      <c r="AR142" s="194">
        <f>'Income Statment'!AQ142</f>
        <v>0</v>
      </c>
      <c r="AS142" s="194">
        <f>'Income Statment'!AR142</f>
        <v>0</v>
      </c>
      <c r="AT142" s="194">
        <f>'Income Statment'!AS142</f>
        <v>0</v>
      </c>
      <c r="AU142" s="194">
        <f>'Income Statment'!AT142</f>
        <v>0</v>
      </c>
      <c r="AV142" s="194">
        <f>'Income Statment'!AU142</f>
        <v>0</v>
      </c>
      <c r="AW142" s="194">
        <f>'Income Statment'!AV142</f>
        <v>0</v>
      </c>
      <c r="AX142" s="194">
        <f>'Income Statment'!AW142</f>
        <v>0</v>
      </c>
      <c r="AY142" s="194">
        <f>'Income Statment'!AX142</f>
        <v>0</v>
      </c>
      <c r="AZ142" s="194">
        <f>'Income Statment'!AY142</f>
        <v>0</v>
      </c>
      <c r="BA142" s="194">
        <f>'Income Statment'!AZ142</f>
        <v>0</v>
      </c>
      <c r="BB142" s="194">
        <f>'Income Statment'!BA142</f>
        <v>0</v>
      </c>
      <c r="BC142" s="194">
        <f>'Income Statment'!BB142</f>
        <v>0</v>
      </c>
      <c r="BD142" s="194">
        <f>'Income Statment'!BC142</f>
        <v>0</v>
      </c>
      <c r="BE142" s="194">
        <f>'Income Statment'!BD142</f>
        <v>0</v>
      </c>
      <c r="BF142" s="194">
        <f>'Income Statment'!BE142</f>
        <v>0</v>
      </c>
      <c r="BG142" s="194">
        <f>'Income Statment'!BF142</f>
        <v>0</v>
      </c>
      <c r="BH142" s="194">
        <f>'Income Statment'!BG142</f>
        <v>0</v>
      </c>
      <c r="BI142" s="194">
        <f>'Income Statment'!BH142</f>
        <v>0</v>
      </c>
      <c r="BJ142" s="194">
        <f>'Income Statment'!BI142</f>
        <v>0</v>
      </c>
      <c r="BK142" s="194">
        <f>'Income Statment'!BJ142</f>
        <v>0</v>
      </c>
      <c r="BL142" s="194">
        <f>'Income Statment'!BK142</f>
        <v>0</v>
      </c>
      <c r="BM142" s="194">
        <f>'Income Statment'!BL142</f>
        <v>0</v>
      </c>
      <c r="BN142" s="195">
        <f>'Income Statment'!BM142</f>
        <v>0</v>
      </c>
      <c r="BO142" s="195">
        <f>'Income Statment'!BN142</f>
        <v>0</v>
      </c>
      <c r="BP142" s="195">
        <f>'Income Statment'!BO142</f>
        <v>0</v>
      </c>
      <c r="BQ142" s="196">
        <f>'Income Statment'!BP142</f>
        <v>0</v>
      </c>
      <c r="BR142" s="196">
        <f>'Income Statment'!BQ142</f>
        <v>0</v>
      </c>
      <c r="BS142" s="196">
        <f>'Income Statment'!BR142</f>
        <v>0</v>
      </c>
      <c r="BT142" s="197">
        <f>'Income Statment'!BS142</f>
        <v>0</v>
      </c>
      <c r="BU142" s="197">
        <f>'Income Statment'!BT142</f>
        <v>0</v>
      </c>
      <c r="BV142" s="197">
        <f>'Income Statment'!BU142</f>
        <v>0</v>
      </c>
      <c r="BW142" s="198">
        <f>'Income Statment'!BV142</f>
        <v>0</v>
      </c>
      <c r="BX142" s="198">
        <f>'Income Statment'!BW142</f>
        <v>0</v>
      </c>
      <c r="BY142" s="198">
        <f>'Income Statment'!BX142</f>
        <v>0</v>
      </c>
      <c r="BZ142" s="199">
        <f>'Income Statment'!BY142</f>
        <v>0</v>
      </c>
      <c r="CA142" s="199">
        <f>'Income Statment'!BZ142</f>
        <v>0</v>
      </c>
      <c r="CB142" s="199">
        <f>'Income Statment'!CA142</f>
        <v>0</v>
      </c>
      <c r="CC142" s="200">
        <f>'Income Statment'!CB142</f>
        <v>0</v>
      </c>
      <c r="CD142" s="200">
        <f>'Income Statment'!CC142</f>
        <v>0</v>
      </c>
      <c r="CE142" s="200">
        <f>'Income Statment'!CD142</f>
        <v>0</v>
      </c>
      <c r="CF142" s="201">
        <f>'Income Statment'!CE142</f>
        <v>0</v>
      </c>
      <c r="CG142" s="201">
        <f>'Income Statment'!CF142</f>
        <v>0</v>
      </c>
      <c r="CH142" s="201">
        <f>'Income Statment'!CG142</f>
        <v>0</v>
      </c>
      <c r="CI142" s="201">
        <f>'Income Statment'!CH142</f>
        <v>0</v>
      </c>
      <c r="CJ142" s="201">
        <f>'Income Statment'!CI142</f>
        <v>0</v>
      </c>
      <c r="CK142" s="201">
        <f>'Income Statment'!CJ142</f>
        <v>0</v>
      </c>
      <c r="CL142" s="202">
        <f>'Income Statment'!CK142</f>
        <v>0</v>
      </c>
      <c r="CM142" s="202">
        <f>'Income Statment'!CL142</f>
        <v>0</v>
      </c>
      <c r="CN142" s="202">
        <f>'Income Statment'!CM142</f>
        <v>0</v>
      </c>
      <c r="CO142" s="193">
        <f>'Income Statment'!CN142</f>
        <v>0</v>
      </c>
      <c r="CP142" s="193">
        <f>'Income Statment'!CO142</f>
        <v>0</v>
      </c>
      <c r="CQ142" s="193">
        <f>'Income Statment'!CP142</f>
        <v>0</v>
      </c>
      <c r="CR142" s="203">
        <f>'Income Statment'!CQ142</f>
        <v>1615.51</v>
      </c>
      <c r="CS142" s="203">
        <f>'Income Statment'!CR142</f>
        <v>0</v>
      </c>
      <c r="CT142" s="203">
        <f>'Income Statment'!CS142</f>
        <v>1615.51</v>
      </c>
      <c r="CU142" s="194">
        <f>'Income Statment'!CT142</f>
        <v>0</v>
      </c>
      <c r="CV142" s="194">
        <f>'Income Statment'!CU142</f>
        <v>0</v>
      </c>
      <c r="CW142" s="194">
        <f>'Income Statment'!CV142</f>
        <v>0</v>
      </c>
      <c r="CX142" s="204">
        <f>'Income Statment'!CW142</f>
        <v>0</v>
      </c>
      <c r="CY142" s="204">
        <f>'Income Statment'!CX142</f>
        <v>0</v>
      </c>
      <c r="CZ142" s="204">
        <f>'Income Statment'!CY142</f>
        <v>0</v>
      </c>
      <c r="DA142" s="205">
        <f>'Income Statment'!CZ142</f>
        <v>0</v>
      </c>
      <c r="DB142" s="205">
        <f>'Income Statment'!DA142</f>
        <v>0</v>
      </c>
      <c r="DC142" s="205">
        <f>'Income Statment'!DB142</f>
        <v>0</v>
      </c>
      <c r="DD142" s="196">
        <f>'Income Statment'!DC142</f>
        <v>0</v>
      </c>
      <c r="DE142" s="196">
        <f>'Income Statment'!DD142</f>
        <v>0</v>
      </c>
      <c r="DF142" s="196">
        <f>'Income Statment'!DE142</f>
        <v>0</v>
      </c>
      <c r="DG142" s="206">
        <f>'Income Statment'!DF142</f>
        <v>0</v>
      </c>
      <c r="DH142" s="206">
        <f>'Income Statment'!DG142</f>
        <v>0</v>
      </c>
      <c r="DI142" s="206">
        <f>'Income Statment'!DH142</f>
        <v>0</v>
      </c>
      <c r="DJ142" s="207">
        <f>'Income Statment'!DI142</f>
        <v>0</v>
      </c>
      <c r="DK142" s="207">
        <f>'Income Statment'!DJ142</f>
        <v>0</v>
      </c>
      <c r="DL142" s="207">
        <f>'Income Statment'!DK142</f>
        <v>0</v>
      </c>
      <c r="DM142" s="208">
        <f>'Income Statment'!DL142</f>
        <v>0</v>
      </c>
      <c r="DN142" s="208">
        <f>'Income Statment'!DM142</f>
        <v>0</v>
      </c>
      <c r="DO142" s="208">
        <f>'Income Statment'!DN142</f>
        <v>0</v>
      </c>
      <c r="DP142" s="209">
        <f>'Income Statment'!DO142</f>
        <v>0</v>
      </c>
      <c r="DQ142" s="209">
        <f>'Income Statment'!DP142</f>
        <v>0</v>
      </c>
      <c r="DR142" s="209">
        <f>'Income Statment'!DQ142</f>
        <v>0</v>
      </c>
      <c r="DS142" s="6">
        <f>'Income Statment'!DR142</f>
        <v>2255.5100000000002</v>
      </c>
      <c r="DT142" s="6">
        <f>'Income Statment'!DS142</f>
        <v>0</v>
      </c>
      <c r="DU142" s="6">
        <f>'Income Statment'!DT142</f>
        <v>2255.5100000000002</v>
      </c>
    </row>
    <row r="143" spans="1:125" x14ac:dyDescent="0.25">
      <c r="A143" s="214" t="str">
        <f t="shared" si="2"/>
        <v>5030509</v>
      </c>
      <c r="B143" t="str">
        <f>'Income Statment'!A143</f>
        <v>5030509-Staff Cafeteria Expenses</v>
      </c>
      <c r="C143" s="6">
        <f>'Income Statment'!B143</f>
        <v>0</v>
      </c>
      <c r="D143" s="6">
        <f>'Income Statment'!C143</f>
        <v>0</v>
      </c>
      <c r="E143" s="6">
        <f>'Income Statment'!D143</f>
        <v>0</v>
      </c>
      <c r="F143" s="193">
        <f>'Income Statment'!E143</f>
        <v>0</v>
      </c>
      <c r="G143" s="193">
        <f>'Income Statment'!F143</f>
        <v>0</v>
      </c>
      <c r="H143" s="193">
        <f>'Income Statment'!G143</f>
        <v>0</v>
      </c>
      <c r="I143" s="193">
        <f>'Income Statment'!H143</f>
        <v>0</v>
      </c>
      <c r="J143" s="193">
        <f>'Income Statment'!I143</f>
        <v>0</v>
      </c>
      <c r="K143" s="193">
        <f>'Income Statment'!J143</f>
        <v>0</v>
      </c>
      <c r="L143" s="193">
        <f>'Income Statment'!K143</f>
        <v>0</v>
      </c>
      <c r="M143" s="193">
        <f>'Income Statment'!L143</f>
        <v>0</v>
      </c>
      <c r="N143" s="193">
        <f>'Income Statment'!M143</f>
        <v>0</v>
      </c>
      <c r="O143" s="193">
        <f>'Income Statment'!N143</f>
        <v>0</v>
      </c>
      <c r="P143" s="193">
        <f>'Income Statment'!O143</f>
        <v>0</v>
      </c>
      <c r="Q143" s="193">
        <f>'Income Statment'!P143</f>
        <v>0</v>
      </c>
      <c r="R143" s="193">
        <f>'Income Statment'!Q143</f>
        <v>0</v>
      </c>
      <c r="S143" s="193">
        <f>'Income Statment'!R143</f>
        <v>0</v>
      </c>
      <c r="T143" s="193">
        <f>'Income Statment'!S143</f>
        <v>0</v>
      </c>
      <c r="U143" s="193">
        <f>'Income Statment'!T143</f>
        <v>0</v>
      </c>
      <c r="V143" s="193">
        <f>'Income Statment'!U143</f>
        <v>0</v>
      </c>
      <c r="W143" s="193">
        <f>'Income Statment'!V143</f>
        <v>0</v>
      </c>
      <c r="X143" s="194">
        <f>'Income Statment'!W143</f>
        <v>0</v>
      </c>
      <c r="Y143" s="194">
        <f>'Income Statment'!X143</f>
        <v>0</v>
      </c>
      <c r="Z143" s="194">
        <f>'Income Statment'!Y143</f>
        <v>0</v>
      </c>
      <c r="AA143" s="194">
        <f>'Income Statment'!Z143</f>
        <v>0</v>
      </c>
      <c r="AB143" s="194">
        <f>'Income Statment'!AA143</f>
        <v>0</v>
      </c>
      <c r="AC143" s="194">
        <f>'Income Statment'!AB143</f>
        <v>0</v>
      </c>
      <c r="AD143" s="194">
        <f>'Income Statment'!AC143</f>
        <v>0</v>
      </c>
      <c r="AE143" s="194">
        <f>'Income Statment'!AD143</f>
        <v>0</v>
      </c>
      <c r="AF143" s="194">
        <f>'Income Statment'!AE143</f>
        <v>0</v>
      </c>
      <c r="AG143" s="194">
        <f>'Income Statment'!AF143</f>
        <v>0</v>
      </c>
      <c r="AH143" s="194">
        <f>'Income Statment'!AG143</f>
        <v>0</v>
      </c>
      <c r="AI143" s="194">
        <f>'Income Statment'!AH143</f>
        <v>0</v>
      </c>
      <c r="AJ143" s="194">
        <f>'Income Statment'!AI143</f>
        <v>0</v>
      </c>
      <c r="AK143" s="194">
        <f>'Income Statment'!AJ143</f>
        <v>0</v>
      </c>
      <c r="AL143" s="194">
        <f>'Income Statment'!AK143</f>
        <v>0</v>
      </c>
      <c r="AM143" s="194">
        <f>'Income Statment'!AL143</f>
        <v>0</v>
      </c>
      <c r="AN143" s="194">
        <f>'Income Statment'!AM143</f>
        <v>0</v>
      </c>
      <c r="AO143" s="194">
        <f>'Income Statment'!AN143</f>
        <v>0</v>
      </c>
      <c r="AP143" s="194">
        <f>'Income Statment'!AO143</f>
        <v>0</v>
      </c>
      <c r="AQ143" s="194">
        <f>'Income Statment'!AP143</f>
        <v>0</v>
      </c>
      <c r="AR143" s="194">
        <f>'Income Statment'!AQ143</f>
        <v>0</v>
      </c>
      <c r="AS143" s="194">
        <f>'Income Statment'!AR143</f>
        <v>0</v>
      </c>
      <c r="AT143" s="194">
        <f>'Income Statment'!AS143</f>
        <v>0</v>
      </c>
      <c r="AU143" s="194">
        <f>'Income Statment'!AT143</f>
        <v>0</v>
      </c>
      <c r="AV143" s="194">
        <f>'Income Statment'!AU143</f>
        <v>0</v>
      </c>
      <c r="AW143" s="194">
        <f>'Income Statment'!AV143</f>
        <v>0</v>
      </c>
      <c r="AX143" s="194">
        <f>'Income Statment'!AW143</f>
        <v>0</v>
      </c>
      <c r="AY143" s="194">
        <f>'Income Statment'!AX143</f>
        <v>0</v>
      </c>
      <c r="AZ143" s="194">
        <f>'Income Statment'!AY143</f>
        <v>0</v>
      </c>
      <c r="BA143" s="194">
        <f>'Income Statment'!AZ143</f>
        <v>0</v>
      </c>
      <c r="BB143" s="194">
        <f>'Income Statment'!BA143</f>
        <v>0</v>
      </c>
      <c r="BC143" s="194">
        <f>'Income Statment'!BB143</f>
        <v>0</v>
      </c>
      <c r="BD143" s="194">
        <f>'Income Statment'!BC143</f>
        <v>0</v>
      </c>
      <c r="BE143" s="194">
        <f>'Income Statment'!BD143</f>
        <v>0</v>
      </c>
      <c r="BF143" s="194">
        <f>'Income Statment'!BE143</f>
        <v>0</v>
      </c>
      <c r="BG143" s="194">
        <f>'Income Statment'!BF143</f>
        <v>0</v>
      </c>
      <c r="BH143" s="194">
        <f>'Income Statment'!BG143</f>
        <v>0</v>
      </c>
      <c r="BI143" s="194">
        <f>'Income Statment'!BH143</f>
        <v>0</v>
      </c>
      <c r="BJ143" s="194">
        <f>'Income Statment'!BI143</f>
        <v>0</v>
      </c>
      <c r="BK143" s="194">
        <f>'Income Statment'!BJ143</f>
        <v>0</v>
      </c>
      <c r="BL143" s="194">
        <f>'Income Statment'!BK143</f>
        <v>0</v>
      </c>
      <c r="BM143" s="194">
        <f>'Income Statment'!BL143</f>
        <v>0</v>
      </c>
      <c r="BN143" s="195">
        <f>'Income Statment'!BM143</f>
        <v>0</v>
      </c>
      <c r="BO143" s="195">
        <f>'Income Statment'!BN143</f>
        <v>0</v>
      </c>
      <c r="BP143" s="195">
        <f>'Income Statment'!BO143</f>
        <v>0</v>
      </c>
      <c r="BQ143" s="196">
        <f>'Income Statment'!BP143</f>
        <v>0</v>
      </c>
      <c r="BR143" s="196">
        <f>'Income Statment'!BQ143</f>
        <v>0</v>
      </c>
      <c r="BS143" s="196">
        <f>'Income Statment'!BR143</f>
        <v>0</v>
      </c>
      <c r="BT143" s="197">
        <f>'Income Statment'!BS143</f>
        <v>0</v>
      </c>
      <c r="BU143" s="197">
        <f>'Income Statment'!BT143</f>
        <v>0</v>
      </c>
      <c r="BV143" s="197">
        <f>'Income Statment'!BU143</f>
        <v>0</v>
      </c>
      <c r="BW143" s="198">
        <f>'Income Statment'!BV143</f>
        <v>0</v>
      </c>
      <c r="BX143" s="198">
        <f>'Income Statment'!BW143</f>
        <v>0</v>
      </c>
      <c r="BY143" s="198">
        <f>'Income Statment'!BX143</f>
        <v>0</v>
      </c>
      <c r="BZ143" s="199">
        <f>'Income Statment'!BY143</f>
        <v>0</v>
      </c>
      <c r="CA143" s="199">
        <f>'Income Statment'!BZ143</f>
        <v>0</v>
      </c>
      <c r="CB143" s="199">
        <f>'Income Statment'!CA143</f>
        <v>0</v>
      </c>
      <c r="CC143" s="200">
        <f>'Income Statment'!CB143</f>
        <v>0</v>
      </c>
      <c r="CD143" s="200">
        <f>'Income Statment'!CC143</f>
        <v>0</v>
      </c>
      <c r="CE143" s="200">
        <f>'Income Statment'!CD143</f>
        <v>0</v>
      </c>
      <c r="CF143" s="201">
        <f>'Income Statment'!CE143</f>
        <v>0</v>
      </c>
      <c r="CG143" s="201">
        <f>'Income Statment'!CF143</f>
        <v>0</v>
      </c>
      <c r="CH143" s="201">
        <f>'Income Statment'!CG143</f>
        <v>0</v>
      </c>
      <c r="CI143" s="201">
        <f>'Income Statment'!CH143</f>
        <v>0</v>
      </c>
      <c r="CJ143" s="201">
        <f>'Income Statment'!CI143</f>
        <v>0</v>
      </c>
      <c r="CK143" s="201">
        <f>'Income Statment'!CJ143</f>
        <v>0</v>
      </c>
      <c r="CL143" s="202">
        <f>'Income Statment'!CK143</f>
        <v>0</v>
      </c>
      <c r="CM143" s="202">
        <f>'Income Statment'!CL143</f>
        <v>0</v>
      </c>
      <c r="CN143" s="202">
        <f>'Income Statment'!CM143</f>
        <v>0</v>
      </c>
      <c r="CO143" s="193">
        <f>'Income Statment'!CN143</f>
        <v>0</v>
      </c>
      <c r="CP143" s="193">
        <f>'Income Statment'!CO143</f>
        <v>0</v>
      </c>
      <c r="CQ143" s="193">
        <f>'Income Statment'!CP143</f>
        <v>0</v>
      </c>
      <c r="CR143" s="203">
        <f>'Income Statment'!CQ143</f>
        <v>18773.740000000002</v>
      </c>
      <c r="CS143" s="203">
        <f>'Income Statment'!CR143</f>
        <v>0</v>
      </c>
      <c r="CT143" s="203">
        <f>'Income Statment'!CS143</f>
        <v>18773.740000000002</v>
      </c>
      <c r="CU143" s="194">
        <f>'Income Statment'!CT143</f>
        <v>0</v>
      </c>
      <c r="CV143" s="194">
        <f>'Income Statment'!CU143</f>
        <v>0</v>
      </c>
      <c r="CW143" s="194">
        <f>'Income Statment'!CV143</f>
        <v>0</v>
      </c>
      <c r="CX143" s="204">
        <f>'Income Statment'!CW143</f>
        <v>0</v>
      </c>
      <c r="CY143" s="204">
        <f>'Income Statment'!CX143</f>
        <v>0</v>
      </c>
      <c r="CZ143" s="204">
        <f>'Income Statment'!CY143</f>
        <v>0</v>
      </c>
      <c r="DA143" s="205">
        <f>'Income Statment'!CZ143</f>
        <v>0</v>
      </c>
      <c r="DB143" s="205">
        <f>'Income Statment'!DA143</f>
        <v>0</v>
      </c>
      <c r="DC143" s="205">
        <f>'Income Statment'!DB143</f>
        <v>0</v>
      </c>
      <c r="DD143" s="196">
        <f>'Income Statment'!DC143</f>
        <v>0</v>
      </c>
      <c r="DE143" s="196">
        <f>'Income Statment'!DD143</f>
        <v>0</v>
      </c>
      <c r="DF143" s="196">
        <f>'Income Statment'!DE143</f>
        <v>0</v>
      </c>
      <c r="DG143" s="206">
        <f>'Income Statment'!DF143</f>
        <v>0</v>
      </c>
      <c r="DH143" s="206">
        <f>'Income Statment'!DG143</f>
        <v>0</v>
      </c>
      <c r="DI143" s="206">
        <f>'Income Statment'!DH143</f>
        <v>0</v>
      </c>
      <c r="DJ143" s="207">
        <f>'Income Statment'!DI143</f>
        <v>0</v>
      </c>
      <c r="DK143" s="207">
        <f>'Income Statment'!DJ143</f>
        <v>0</v>
      </c>
      <c r="DL143" s="207">
        <f>'Income Statment'!DK143</f>
        <v>0</v>
      </c>
      <c r="DM143" s="208">
        <f>'Income Statment'!DL143</f>
        <v>0</v>
      </c>
      <c r="DN143" s="208">
        <f>'Income Statment'!DM143</f>
        <v>0</v>
      </c>
      <c r="DO143" s="208">
        <f>'Income Statment'!DN143</f>
        <v>0</v>
      </c>
      <c r="DP143" s="209">
        <f>'Income Statment'!DO143</f>
        <v>0</v>
      </c>
      <c r="DQ143" s="209">
        <f>'Income Statment'!DP143</f>
        <v>0</v>
      </c>
      <c r="DR143" s="209">
        <f>'Income Statment'!DQ143</f>
        <v>0</v>
      </c>
      <c r="DS143" s="6">
        <f>'Income Statment'!DR143</f>
        <v>18773.740000000002</v>
      </c>
      <c r="DT143" s="6">
        <f>'Income Statment'!DS143</f>
        <v>0</v>
      </c>
      <c r="DU143" s="6">
        <f>'Income Statment'!DT143</f>
        <v>18773.740000000002</v>
      </c>
    </row>
    <row r="144" spans="1:125" x14ac:dyDescent="0.25">
      <c r="A144" s="214" t="str">
        <f t="shared" si="2"/>
        <v>5030510</v>
      </c>
      <c r="B144" t="str">
        <f>'Income Statment'!A144</f>
        <v>5030510-Transfer to Department</v>
      </c>
      <c r="C144" s="6">
        <f>'Income Statment'!B144</f>
        <v>0</v>
      </c>
      <c r="D144" s="6">
        <f>'Income Statment'!C144</f>
        <v>0</v>
      </c>
      <c r="E144" s="6">
        <f>'Income Statment'!D144</f>
        <v>0</v>
      </c>
      <c r="F144" s="193">
        <f>'Income Statment'!E144</f>
        <v>0</v>
      </c>
      <c r="G144" s="193">
        <f>'Income Statment'!F144</f>
        <v>0</v>
      </c>
      <c r="H144" s="193">
        <f>'Income Statment'!G144</f>
        <v>0</v>
      </c>
      <c r="I144" s="193">
        <f>'Income Statment'!H144</f>
        <v>0</v>
      </c>
      <c r="J144" s="193">
        <f>'Income Statment'!I144</f>
        <v>0</v>
      </c>
      <c r="K144" s="193">
        <f>'Income Statment'!J144</f>
        <v>0</v>
      </c>
      <c r="L144" s="193">
        <f>'Income Statment'!K144</f>
        <v>0</v>
      </c>
      <c r="M144" s="193">
        <f>'Income Statment'!L144</f>
        <v>0</v>
      </c>
      <c r="N144" s="193">
        <f>'Income Statment'!M144</f>
        <v>0</v>
      </c>
      <c r="O144" s="193">
        <f>'Income Statment'!N144</f>
        <v>0</v>
      </c>
      <c r="P144" s="193">
        <f>'Income Statment'!O144</f>
        <v>0</v>
      </c>
      <c r="Q144" s="193">
        <f>'Income Statment'!P144</f>
        <v>0</v>
      </c>
      <c r="R144" s="193">
        <f>'Income Statment'!Q144</f>
        <v>0</v>
      </c>
      <c r="S144" s="193">
        <f>'Income Statment'!R144</f>
        <v>0</v>
      </c>
      <c r="T144" s="193">
        <f>'Income Statment'!S144</f>
        <v>0</v>
      </c>
      <c r="U144" s="193">
        <f>'Income Statment'!T144</f>
        <v>0</v>
      </c>
      <c r="V144" s="193">
        <f>'Income Statment'!U144</f>
        <v>0</v>
      </c>
      <c r="W144" s="193">
        <f>'Income Statment'!V144</f>
        <v>0</v>
      </c>
      <c r="X144" s="194">
        <f>'Income Statment'!W144</f>
        <v>0</v>
      </c>
      <c r="Y144" s="194">
        <f>'Income Statment'!X144</f>
        <v>0</v>
      </c>
      <c r="Z144" s="194">
        <f>'Income Statment'!Y144</f>
        <v>0</v>
      </c>
      <c r="AA144" s="194">
        <f>'Income Statment'!Z144</f>
        <v>0</v>
      </c>
      <c r="AB144" s="194">
        <f>'Income Statment'!AA144</f>
        <v>0</v>
      </c>
      <c r="AC144" s="194">
        <f>'Income Statment'!AB144</f>
        <v>0</v>
      </c>
      <c r="AD144" s="194">
        <f>'Income Statment'!AC144</f>
        <v>0</v>
      </c>
      <c r="AE144" s="194">
        <f>'Income Statment'!AD144</f>
        <v>0</v>
      </c>
      <c r="AF144" s="194">
        <f>'Income Statment'!AE144</f>
        <v>0</v>
      </c>
      <c r="AG144" s="194">
        <f>'Income Statment'!AF144</f>
        <v>0</v>
      </c>
      <c r="AH144" s="194">
        <f>'Income Statment'!AG144</f>
        <v>0</v>
      </c>
      <c r="AI144" s="194">
        <f>'Income Statment'!AH144</f>
        <v>0</v>
      </c>
      <c r="AJ144" s="194">
        <f>'Income Statment'!AI144</f>
        <v>0</v>
      </c>
      <c r="AK144" s="194">
        <f>'Income Statment'!AJ144</f>
        <v>0</v>
      </c>
      <c r="AL144" s="194">
        <f>'Income Statment'!AK144</f>
        <v>0</v>
      </c>
      <c r="AM144" s="194">
        <f>'Income Statment'!AL144</f>
        <v>0</v>
      </c>
      <c r="AN144" s="194">
        <f>'Income Statment'!AM144</f>
        <v>0</v>
      </c>
      <c r="AO144" s="194">
        <f>'Income Statment'!AN144</f>
        <v>0</v>
      </c>
      <c r="AP144" s="194">
        <f>'Income Statment'!AO144</f>
        <v>0</v>
      </c>
      <c r="AQ144" s="194">
        <f>'Income Statment'!AP144</f>
        <v>0</v>
      </c>
      <c r="AR144" s="194">
        <f>'Income Statment'!AQ144</f>
        <v>0</v>
      </c>
      <c r="AS144" s="194">
        <f>'Income Statment'!AR144</f>
        <v>0</v>
      </c>
      <c r="AT144" s="194">
        <f>'Income Statment'!AS144</f>
        <v>0</v>
      </c>
      <c r="AU144" s="194">
        <f>'Income Statment'!AT144</f>
        <v>0</v>
      </c>
      <c r="AV144" s="194">
        <f>'Income Statment'!AU144</f>
        <v>0</v>
      </c>
      <c r="AW144" s="194">
        <f>'Income Statment'!AV144</f>
        <v>0</v>
      </c>
      <c r="AX144" s="194">
        <f>'Income Statment'!AW144</f>
        <v>0</v>
      </c>
      <c r="AY144" s="194">
        <f>'Income Statment'!AX144</f>
        <v>0</v>
      </c>
      <c r="AZ144" s="194">
        <f>'Income Statment'!AY144</f>
        <v>0</v>
      </c>
      <c r="BA144" s="194">
        <f>'Income Statment'!AZ144</f>
        <v>0</v>
      </c>
      <c r="BB144" s="194">
        <f>'Income Statment'!BA144</f>
        <v>0</v>
      </c>
      <c r="BC144" s="194">
        <f>'Income Statment'!BB144</f>
        <v>0</v>
      </c>
      <c r="BD144" s="194">
        <f>'Income Statment'!BC144</f>
        <v>0</v>
      </c>
      <c r="BE144" s="194">
        <f>'Income Statment'!BD144</f>
        <v>0</v>
      </c>
      <c r="BF144" s="194">
        <f>'Income Statment'!BE144</f>
        <v>0</v>
      </c>
      <c r="BG144" s="194">
        <f>'Income Statment'!BF144</f>
        <v>0</v>
      </c>
      <c r="BH144" s="194">
        <f>'Income Statment'!BG144</f>
        <v>0</v>
      </c>
      <c r="BI144" s="194">
        <f>'Income Statment'!BH144</f>
        <v>0</v>
      </c>
      <c r="BJ144" s="194">
        <f>'Income Statment'!BI144</f>
        <v>0</v>
      </c>
      <c r="BK144" s="194">
        <f>'Income Statment'!BJ144</f>
        <v>0</v>
      </c>
      <c r="BL144" s="194">
        <f>'Income Statment'!BK144</f>
        <v>0</v>
      </c>
      <c r="BM144" s="194">
        <f>'Income Statment'!BL144</f>
        <v>0</v>
      </c>
      <c r="BN144" s="195">
        <f>'Income Statment'!BM144</f>
        <v>0</v>
      </c>
      <c r="BO144" s="195">
        <f>'Income Statment'!BN144</f>
        <v>0</v>
      </c>
      <c r="BP144" s="195">
        <f>'Income Statment'!BO144</f>
        <v>0</v>
      </c>
      <c r="BQ144" s="196">
        <f>'Income Statment'!BP144</f>
        <v>0</v>
      </c>
      <c r="BR144" s="196">
        <f>'Income Statment'!BQ144</f>
        <v>0</v>
      </c>
      <c r="BS144" s="196">
        <f>'Income Statment'!BR144</f>
        <v>0</v>
      </c>
      <c r="BT144" s="197">
        <f>'Income Statment'!BS144</f>
        <v>0</v>
      </c>
      <c r="BU144" s="197">
        <f>'Income Statment'!BT144</f>
        <v>0</v>
      </c>
      <c r="BV144" s="197">
        <f>'Income Statment'!BU144</f>
        <v>0</v>
      </c>
      <c r="BW144" s="198">
        <f>'Income Statment'!BV144</f>
        <v>0</v>
      </c>
      <c r="BX144" s="198">
        <f>'Income Statment'!BW144</f>
        <v>0</v>
      </c>
      <c r="BY144" s="198">
        <f>'Income Statment'!BX144</f>
        <v>0</v>
      </c>
      <c r="BZ144" s="199">
        <f>'Income Statment'!BY144</f>
        <v>0</v>
      </c>
      <c r="CA144" s="199">
        <f>'Income Statment'!BZ144</f>
        <v>0</v>
      </c>
      <c r="CB144" s="199">
        <f>'Income Statment'!CA144</f>
        <v>0</v>
      </c>
      <c r="CC144" s="200">
        <f>'Income Statment'!CB144</f>
        <v>0</v>
      </c>
      <c r="CD144" s="200">
        <f>'Income Statment'!CC144</f>
        <v>0</v>
      </c>
      <c r="CE144" s="200">
        <f>'Income Statment'!CD144</f>
        <v>0</v>
      </c>
      <c r="CF144" s="201">
        <f>'Income Statment'!CE144</f>
        <v>0</v>
      </c>
      <c r="CG144" s="201">
        <f>'Income Statment'!CF144</f>
        <v>0</v>
      </c>
      <c r="CH144" s="201">
        <f>'Income Statment'!CG144</f>
        <v>0</v>
      </c>
      <c r="CI144" s="201">
        <f>'Income Statment'!CH144</f>
        <v>0</v>
      </c>
      <c r="CJ144" s="201">
        <f>'Income Statment'!CI144</f>
        <v>0</v>
      </c>
      <c r="CK144" s="201">
        <f>'Income Statment'!CJ144</f>
        <v>0</v>
      </c>
      <c r="CL144" s="202">
        <f>'Income Statment'!CK144</f>
        <v>0</v>
      </c>
      <c r="CM144" s="202">
        <f>'Income Statment'!CL144</f>
        <v>0</v>
      </c>
      <c r="CN144" s="202">
        <f>'Income Statment'!CM144</f>
        <v>0</v>
      </c>
      <c r="CO144" s="193">
        <f>'Income Statment'!CN144</f>
        <v>0</v>
      </c>
      <c r="CP144" s="193">
        <f>'Income Statment'!CO144</f>
        <v>0</v>
      </c>
      <c r="CQ144" s="193">
        <f>'Income Statment'!CP144</f>
        <v>0</v>
      </c>
      <c r="CR144" s="203">
        <f>'Income Statment'!CQ144</f>
        <v>-44034.67</v>
      </c>
      <c r="CS144" s="203">
        <f>'Income Statment'!CR144</f>
        <v>0</v>
      </c>
      <c r="CT144" s="203">
        <f>'Income Statment'!CS144</f>
        <v>-44034.67</v>
      </c>
      <c r="CU144" s="194">
        <f>'Income Statment'!CT144</f>
        <v>0</v>
      </c>
      <c r="CV144" s="194">
        <f>'Income Statment'!CU144</f>
        <v>0</v>
      </c>
      <c r="CW144" s="194">
        <f>'Income Statment'!CV144</f>
        <v>0</v>
      </c>
      <c r="CX144" s="204">
        <f>'Income Statment'!CW144</f>
        <v>0</v>
      </c>
      <c r="CY144" s="204">
        <f>'Income Statment'!CX144</f>
        <v>0</v>
      </c>
      <c r="CZ144" s="204">
        <f>'Income Statment'!CY144</f>
        <v>0</v>
      </c>
      <c r="DA144" s="205">
        <f>'Income Statment'!CZ144</f>
        <v>0</v>
      </c>
      <c r="DB144" s="205">
        <f>'Income Statment'!DA144</f>
        <v>0</v>
      </c>
      <c r="DC144" s="205">
        <f>'Income Statment'!DB144</f>
        <v>0</v>
      </c>
      <c r="DD144" s="196">
        <f>'Income Statment'!DC144</f>
        <v>0</v>
      </c>
      <c r="DE144" s="196">
        <f>'Income Statment'!DD144</f>
        <v>0</v>
      </c>
      <c r="DF144" s="196">
        <f>'Income Statment'!DE144</f>
        <v>0</v>
      </c>
      <c r="DG144" s="206">
        <f>'Income Statment'!DF144</f>
        <v>-4462.0600000000004</v>
      </c>
      <c r="DH144" s="206">
        <f>'Income Statment'!DG144</f>
        <v>0</v>
      </c>
      <c r="DI144" s="206">
        <f>'Income Statment'!DH144</f>
        <v>-4462.0600000000004</v>
      </c>
      <c r="DJ144" s="207">
        <f>'Income Statment'!DI144</f>
        <v>-1615.51</v>
      </c>
      <c r="DK144" s="207">
        <f>'Income Statment'!DJ144</f>
        <v>0</v>
      </c>
      <c r="DL144" s="207">
        <f>'Income Statment'!DK144</f>
        <v>-1615.51</v>
      </c>
      <c r="DM144" s="208">
        <f>'Income Statment'!DL144</f>
        <v>-18773.740000000002</v>
      </c>
      <c r="DN144" s="208">
        <f>'Income Statment'!DM144</f>
        <v>0</v>
      </c>
      <c r="DO144" s="208">
        <f>'Income Statment'!DN144</f>
        <v>-18773.740000000002</v>
      </c>
      <c r="DP144" s="209">
        <f>'Income Statment'!DO144</f>
        <v>0</v>
      </c>
      <c r="DQ144" s="209">
        <f>'Income Statment'!DP144</f>
        <v>0</v>
      </c>
      <c r="DR144" s="209">
        <f>'Income Statment'!DQ144</f>
        <v>0</v>
      </c>
      <c r="DS144" s="6">
        <f>'Income Statment'!DR144</f>
        <v>-68885.98</v>
      </c>
      <c r="DT144" s="6">
        <f>'Income Statment'!DS144</f>
        <v>0</v>
      </c>
      <c r="DU144" s="6">
        <f>'Income Statment'!DT144</f>
        <v>-68885.98</v>
      </c>
    </row>
    <row r="145" spans="1:125" x14ac:dyDescent="0.25">
      <c r="A145" s="214" t="str">
        <f t="shared" si="2"/>
        <v>5040101</v>
      </c>
      <c r="B145" t="str">
        <f>'Income Statment'!A145</f>
        <v>5040101-Evaporation of Fuel Expense - Variation</v>
      </c>
      <c r="C145" s="6">
        <f>'Income Statment'!B145</f>
        <v>0</v>
      </c>
      <c r="D145" s="6">
        <f>'Income Statment'!C145</f>
        <v>0</v>
      </c>
      <c r="E145" s="6">
        <f>'Income Statment'!D145</f>
        <v>0</v>
      </c>
      <c r="F145" s="193">
        <f>'Income Statment'!E145</f>
        <v>0</v>
      </c>
      <c r="G145" s="193">
        <f>'Income Statment'!F145</f>
        <v>0</v>
      </c>
      <c r="H145" s="193">
        <f>'Income Statment'!G145</f>
        <v>0</v>
      </c>
      <c r="I145" s="193">
        <f>'Income Statment'!H145</f>
        <v>0</v>
      </c>
      <c r="J145" s="193">
        <f>'Income Statment'!I145</f>
        <v>0</v>
      </c>
      <c r="K145" s="193">
        <f>'Income Statment'!J145</f>
        <v>0</v>
      </c>
      <c r="L145" s="193">
        <f>'Income Statment'!K145</f>
        <v>0</v>
      </c>
      <c r="M145" s="193">
        <f>'Income Statment'!L145</f>
        <v>0</v>
      </c>
      <c r="N145" s="193">
        <f>'Income Statment'!M145</f>
        <v>0</v>
      </c>
      <c r="O145" s="193">
        <f>'Income Statment'!N145</f>
        <v>0</v>
      </c>
      <c r="P145" s="193">
        <f>'Income Statment'!O145</f>
        <v>0</v>
      </c>
      <c r="Q145" s="193">
        <f>'Income Statment'!P145</f>
        <v>0</v>
      </c>
      <c r="R145" s="193">
        <f>'Income Statment'!Q145</f>
        <v>0</v>
      </c>
      <c r="S145" s="193">
        <f>'Income Statment'!R145</f>
        <v>0</v>
      </c>
      <c r="T145" s="193">
        <f>'Income Statment'!S145</f>
        <v>0</v>
      </c>
      <c r="U145" s="193">
        <f>'Income Statment'!T145</f>
        <v>0</v>
      </c>
      <c r="V145" s="193">
        <f>'Income Statment'!U145</f>
        <v>0</v>
      </c>
      <c r="W145" s="193">
        <f>'Income Statment'!V145</f>
        <v>0</v>
      </c>
      <c r="X145" s="194">
        <f>'Income Statment'!W145</f>
        <v>0</v>
      </c>
      <c r="Y145" s="194">
        <f>'Income Statment'!X145</f>
        <v>0</v>
      </c>
      <c r="Z145" s="194">
        <f>'Income Statment'!Y145</f>
        <v>0</v>
      </c>
      <c r="AA145" s="194">
        <f>'Income Statment'!Z145</f>
        <v>0</v>
      </c>
      <c r="AB145" s="194">
        <f>'Income Statment'!AA145</f>
        <v>0</v>
      </c>
      <c r="AC145" s="194">
        <f>'Income Statment'!AB145</f>
        <v>0</v>
      </c>
      <c r="AD145" s="194">
        <f>'Income Statment'!AC145</f>
        <v>0</v>
      </c>
      <c r="AE145" s="194">
        <f>'Income Statment'!AD145</f>
        <v>0</v>
      </c>
      <c r="AF145" s="194">
        <f>'Income Statment'!AE145</f>
        <v>0</v>
      </c>
      <c r="AG145" s="194">
        <f>'Income Statment'!AF145</f>
        <v>0</v>
      </c>
      <c r="AH145" s="194">
        <f>'Income Statment'!AG145</f>
        <v>0</v>
      </c>
      <c r="AI145" s="194">
        <f>'Income Statment'!AH145</f>
        <v>0</v>
      </c>
      <c r="AJ145" s="194">
        <f>'Income Statment'!AI145</f>
        <v>0</v>
      </c>
      <c r="AK145" s="194">
        <f>'Income Statment'!AJ145</f>
        <v>0</v>
      </c>
      <c r="AL145" s="194">
        <f>'Income Statment'!AK145</f>
        <v>0</v>
      </c>
      <c r="AM145" s="194">
        <f>'Income Statment'!AL145</f>
        <v>0</v>
      </c>
      <c r="AN145" s="194">
        <f>'Income Statment'!AM145</f>
        <v>0</v>
      </c>
      <c r="AO145" s="194">
        <f>'Income Statment'!AN145</f>
        <v>0</v>
      </c>
      <c r="AP145" s="194">
        <f>'Income Statment'!AO145</f>
        <v>0</v>
      </c>
      <c r="AQ145" s="194">
        <f>'Income Statment'!AP145</f>
        <v>0</v>
      </c>
      <c r="AR145" s="194">
        <f>'Income Statment'!AQ145</f>
        <v>0</v>
      </c>
      <c r="AS145" s="194">
        <f>'Income Statment'!AR145</f>
        <v>0</v>
      </c>
      <c r="AT145" s="194">
        <f>'Income Statment'!AS145</f>
        <v>0</v>
      </c>
      <c r="AU145" s="194">
        <f>'Income Statment'!AT145</f>
        <v>0</v>
      </c>
      <c r="AV145" s="194">
        <f>'Income Statment'!AU145</f>
        <v>0</v>
      </c>
      <c r="AW145" s="194">
        <f>'Income Statment'!AV145</f>
        <v>0</v>
      </c>
      <c r="AX145" s="194">
        <f>'Income Statment'!AW145</f>
        <v>0</v>
      </c>
      <c r="AY145" s="194">
        <f>'Income Statment'!AX145</f>
        <v>0</v>
      </c>
      <c r="AZ145" s="194">
        <f>'Income Statment'!AY145</f>
        <v>0</v>
      </c>
      <c r="BA145" s="194">
        <f>'Income Statment'!AZ145</f>
        <v>0</v>
      </c>
      <c r="BB145" s="194">
        <f>'Income Statment'!BA145</f>
        <v>0</v>
      </c>
      <c r="BC145" s="194">
        <f>'Income Statment'!BB145</f>
        <v>0</v>
      </c>
      <c r="BD145" s="194">
        <f>'Income Statment'!BC145</f>
        <v>0</v>
      </c>
      <c r="BE145" s="194">
        <f>'Income Statment'!BD145</f>
        <v>0</v>
      </c>
      <c r="BF145" s="194">
        <f>'Income Statment'!BE145</f>
        <v>0</v>
      </c>
      <c r="BG145" s="194">
        <f>'Income Statment'!BF145</f>
        <v>0</v>
      </c>
      <c r="BH145" s="194">
        <f>'Income Statment'!BG145</f>
        <v>0</v>
      </c>
      <c r="BI145" s="194">
        <f>'Income Statment'!BH145</f>
        <v>0</v>
      </c>
      <c r="BJ145" s="194">
        <f>'Income Statment'!BI145</f>
        <v>0</v>
      </c>
      <c r="BK145" s="194">
        <f>'Income Statment'!BJ145</f>
        <v>0</v>
      </c>
      <c r="BL145" s="194">
        <f>'Income Statment'!BK145</f>
        <v>0</v>
      </c>
      <c r="BM145" s="194">
        <f>'Income Statment'!BL145</f>
        <v>0</v>
      </c>
      <c r="BN145" s="195">
        <f>'Income Statment'!BM145</f>
        <v>0</v>
      </c>
      <c r="BO145" s="195">
        <f>'Income Statment'!BN145</f>
        <v>0</v>
      </c>
      <c r="BP145" s="195">
        <f>'Income Statment'!BO145</f>
        <v>0</v>
      </c>
      <c r="BQ145" s="196">
        <f>'Income Statment'!BP145</f>
        <v>221.97499999999999</v>
      </c>
      <c r="BR145" s="196">
        <f>'Income Statment'!BQ145</f>
        <v>9.6049999999999986</v>
      </c>
      <c r="BS145" s="196">
        <f>'Income Statment'!BR145</f>
        <v>231.57999999999998</v>
      </c>
      <c r="BT145" s="197">
        <f>'Income Statment'!BS145</f>
        <v>0</v>
      </c>
      <c r="BU145" s="197">
        <f>'Income Statment'!BT145</f>
        <v>0</v>
      </c>
      <c r="BV145" s="197">
        <f>'Income Statment'!BU145</f>
        <v>0</v>
      </c>
      <c r="BW145" s="198">
        <f>'Income Statment'!BV145</f>
        <v>0</v>
      </c>
      <c r="BX145" s="198">
        <f>'Income Statment'!BW145</f>
        <v>0</v>
      </c>
      <c r="BY145" s="198">
        <f>'Income Statment'!BX145</f>
        <v>0</v>
      </c>
      <c r="BZ145" s="199">
        <f>'Income Statment'!BY145</f>
        <v>0</v>
      </c>
      <c r="CA145" s="199">
        <f>'Income Statment'!BZ145</f>
        <v>0</v>
      </c>
      <c r="CB145" s="199">
        <f>'Income Statment'!CA145</f>
        <v>0</v>
      </c>
      <c r="CC145" s="200">
        <f>'Income Statment'!CB145</f>
        <v>0</v>
      </c>
      <c r="CD145" s="200">
        <f>'Income Statment'!CC145</f>
        <v>0</v>
      </c>
      <c r="CE145" s="200">
        <f>'Income Statment'!CD145</f>
        <v>0</v>
      </c>
      <c r="CF145" s="201">
        <f>'Income Statment'!CE145</f>
        <v>0</v>
      </c>
      <c r="CG145" s="201">
        <f>'Income Statment'!CF145</f>
        <v>0</v>
      </c>
      <c r="CH145" s="201">
        <f>'Income Statment'!CG145</f>
        <v>0</v>
      </c>
      <c r="CI145" s="201">
        <f>'Income Statment'!CH145</f>
        <v>0</v>
      </c>
      <c r="CJ145" s="201">
        <f>'Income Statment'!CI145</f>
        <v>0</v>
      </c>
      <c r="CK145" s="201">
        <f>'Income Statment'!CJ145</f>
        <v>0</v>
      </c>
      <c r="CL145" s="202">
        <f>'Income Statment'!CK145</f>
        <v>0</v>
      </c>
      <c r="CM145" s="202">
        <f>'Income Statment'!CL145</f>
        <v>0</v>
      </c>
      <c r="CN145" s="202">
        <f>'Income Statment'!CM145</f>
        <v>0</v>
      </c>
      <c r="CO145" s="193">
        <f>'Income Statment'!CN145</f>
        <v>0</v>
      </c>
      <c r="CP145" s="193">
        <f>'Income Statment'!CO145</f>
        <v>0</v>
      </c>
      <c r="CQ145" s="193">
        <f>'Income Statment'!CP145</f>
        <v>0</v>
      </c>
      <c r="CR145" s="203">
        <f>'Income Statment'!CQ145</f>
        <v>0</v>
      </c>
      <c r="CS145" s="203">
        <f>'Income Statment'!CR145</f>
        <v>0</v>
      </c>
      <c r="CT145" s="203">
        <f>'Income Statment'!CS145</f>
        <v>0</v>
      </c>
      <c r="CU145" s="194">
        <f>'Income Statment'!CT145</f>
        <v>0</v>
      </c>
      <c r="CV145" s="194">
        <f>'Income Statment'!CU145</f>
        <v>0</v>
      </c>
      <c r="CW145" s="194">
        <f>'Income Statment'!CV145</f>
        <v>0</v>
      </c>
      <c r="CX145" s="204">
        <f>'Income Statment'!CW145</f>
        <v>0</v>
      </c>
      <c r="CY145" s="204">
        <f>'Income Statment'!CX145</f>
        <v>0</v>
      </c>
      <c r="CZ145" s="204">
        <f>'Income Statment'!CY145</f>
        <v>0</v>
      </c>
      <c r="DA145" s="205">
        <f>'Income Statment'!CZ145</f>
        <v>0</v>
      </c>
      <c r="DB145" s="205">
        <f>'Income Statment'!DA145</f>
        <v>0</v>
      </c>
      <c r="DC145" s="205">
        <f>'Income Statment'!DB145</f>
        <v>0</v>
      </c>
      <c r="DD145" s="196">
        <f>'Income Statment'!DC145</f>
        <v>0</v>
      </c>
      <c r="DE145" s="196">
        <f>'Income Statment'!DD145</f>
        <v>0</v>
      </c>
      <c r="DF145" s="196">
        <f>'Income Statment'!DE145</f>
        <v>0</v>
      </c>
      <c r="DG145" s="206">
        <f>'Income Statment'!DF145</f>
        <v>0</v>
      </c>
      <c r="DH145" s="206">
        <f>'Income Statment'!DG145</f>
        <v>0</v>
      </c>
      <c r="DI145" s="206">
        <f>'Income Statment'!DH145</f>
        <v>0</v>
      </c>
      <c r="DJ145" s="207">
        <f>'Income Statment'!DI145</f>
        <v>0</v>
      </c>
      <c r="DK145" s="207">
        <f>'Income Statment'!DJ145</f>
        <v>0</v>
      </c>
      <c r="DL145" s="207">
        <f>'Income Statment'!DK145</f>
        <v>0</v>
      </c>
      <c r="DM145" s="208">
        <f>'Income Statment'!DL145</f>
        <v>0</v>
      </c>
      <c r="DN145" s="208">
        <f>'Income Statment'!DM145</f>
        <v>0</v>
      </c>
      <c r="DO145" s="208">
        <f>'Income Statment'!DN145</f>
        <v>0</v>
      </c>
      <c r="DP145" s="209">
        <f>'Income Statment'!DO145</f>
        <v>0</v>
      </c>
      <c r="DQ145" s="209">
        <f>'Income Statment'!DP145</f>
        <v>0</v>
      </c>
      <c r="DR145" s="209">
        <f>'Income Statment'!DQ145</f>
        <v>0</v>
      </c>
      <c r="DS145" s="6">
        <f>'Income Statment'!DR145</f>
        <v>221.97499999999999</v>
      </c>
      <c r="DT145" s="6">
        <f>'Income Statment'!DS145</f>
        <v>9.6049999999999986</v>
      </c>
      <c r="DU145" s="6">
        <f>'Income Statment'!DT145</f>
        <v>231.57999999999998</v>
      </c>
    </row>
    <row r="146" spans="1:125" x14ac:dyDescent="0.25">
      <c r="A146" s="214" t="str">
        <f t="shared" si="2"/>
        <v>5040102</v>
      </c>
      <c r="B146" t="str">
        <f>'Income Statment'!A146</f>
        <v>5040102-Purchases of Petrol</v>
      </c>
      <c r="C146" s="6">
        <f>'Income Statment'!B146</f>
        <v>0</v>
      </c>
      <c r="D146" s="6">
        <f>'Income Statment'!C146</f>
        <v>0</v>
      </c>
      <c r="E146" s="6">
        <f>'Income Statment'!D146</f>
        <v>0</v>
      </c>
      <c r="F146" s="193">
        <f>'Income Statment'!E146</f>
        <v>0</v>
      </c>
      <c r="G146" s="193">
        <f>'Income Statment'!F146</f>
        <v>0</v>
      </c>
      <c r="H146" s="193">
        <f>'Income Statment'!G146</f>
        <v>0</v>
      </c>
      <c r="I146" s="193">
        <f>'Income Statment'!H146</f>
        <v>0</v>
      </c>
      <c r="J146" s="193">
        <f>'Income Statment'!I146</f>
        <v>0</v>
      </c>
      <c r="K146" s="193">
        <f>'Income Statment'!J146</f>
        <v>0</v>
      </c>
      <c r="L146" s="193">
        <f>'Income Statment'!K146</f>
        <v>0</v>
      </c>
      <c r="M146" s="193">
        <f>'Income Statment'!L146</f>
        <v>0</v>
      </c>
      <c r="N146" s="193">
        <f>'Income Statment'!M146</f>
        <v>0</v>
      </c>
      <c r="O146" s="193">
        <f>'Income Statment'!N146</f>
        <v>0</v>
      </c>
      <c r="P146" s="193">
        <f>'Income Statment'!O146</f>
        <v>0</v>
      </c>
      <c r="Q146" s="193">
        <f>'Income Statment'!P146</f>
        <v>0</v>
      </c>
      <c r="R146" s="193">
        <f>'Income Statment'!Q146</f>
        <v>0</v>
      </c>
      <c r="S146" s="193">
        <f>'Income Statment'!R146</f>
        <v>0</v>
      </c>
      <c r="T146" s="193">
        <f>'Income Statment'!S146</f>
        <v>0</v>
      </c>
      <c r="U146" s="193">
        <f>'Income Statment'!T146</f>
        <v>0</v>
      </c>
      <c r="V146" s="193">
        <f>'Income Statment'!U146</f>
        <v>0</v>
      </c>
      <c r="W146" s="193">
        <f>'Income Statment'!V146</f>
        <v>0</v>
      </c>
      <c r="X146" s="194">
        <f>'Income Statment'!W146</f>
        <v>0</v>
      </c>
      <c r="Y146" s="194">
        <f>'Income Statment'!X146</f>
        <v>0</v>
      </c>
      <c r="Z146" s="194">
        <f>'Income Statment'!Y146</f>
        <v>0</v>
      </c>
      <c r="AA146" s="194">
        <f>'Income Statment'!Z146</f>
        <v>0</v>
      </c>
      <c r="AB146" s="194">
        <f>'Income Statment'!AA146</f>
        <v>0</v>
      </c>
      <c r="AC146" s="194">
        <f>'Income Statment'!AB146</f>
        <v>0</v>
      </c>
      <c r="AD146" s="194">
        <f>'Income Statment'!AC146</f>
        <v>0</v>
      </c>
      <c r="AE146" s="194">
        <f>'Income Statment'!AD146</f>
        <v>0</v>
      </c>
      <c r="AF146" s="194">
        <f>'Income Statment'!AE146</f>
        <v>0</v>
      </c>
      <c r="AG146" s="194">
        <f>'Income Statment'!AF146</f>
        <v>0</v>
      </c>
      <c r="AH146" s="194">
        <f>'Income Statment'!AG146</f>
        <v>0</v>
      </c>
      <c r="AI146" s="194">
        <f>'Income Statment'!AH146</f>
        <v>0</v>
      </c>
      <c r="AJ146" s="194">
        <f>'Income Statment'!AI146</f>
        <v>0</v>
      </c>
      <c r="AK146" s="194">
        <f>'Income Statment'!AJ146</f>
        <v>0</v>
      </c>
      <c r="AL146" s="194">
        <f>'Income Statment'!AK146</f>
        <v>0</v>
      </c>
      <c r="AM146" s="194">
        <f>'Income Statment'!AL146</f>
        <v>0</v>
      </c>
      <c r="AN146" s="194">
        <f>'Income Statment'!AM146</f>
        <v>0</v>
      </c>
      <c r="AO146" s="194">
        <f>'Income Statment'!AN146</f>
        <v>0</v>
      </c>
      <c r="AP146" s="194">
        <f>'Income Statment'!AO146</f>
        <v>0</v>
      </c>
      <c r="AQ146" s="194">
        <f>'Income Statment'!AP146</f>
        <v>0</v>
      </c>
      <c r="AR146" s="194">
        <f>'Income Statment'!AQ146</f>
        <v>0</v>
      </c>
      <c r="AS146" s="194">
        <f>'Income Statment'!AR146</f>
        <v>0</v>
      </c>
      <c r="AT146" s="194">
        <f>'Income Statment'!AS146</f>
        <v>0</v>
      </c>
      <c r="AU146" s="194">
        <f>'Income Statment'!AT146</f>
        <v>0</v>
      </c>
      <c r="AV146" s="194">
        <f>'Income Statment'!AU146</f>
        <v>0</v>
      </c>
      <c r="AW146" s="194">
        <f>'Income Statment'!AV146</f>
        <v>0</v>
      </c>
      <c r="AX146" s="194">
        <f>'Income Statment'!AW146</f>
        <v>0</v>
      </c>
      <c r="AY146" s="194">
        <f>'Income Statment'!AX146</f>
        <v>0</v>
      </c>
      <c r="AZ146" s="194">
        <f>'Income Statment'!AY146</f>
        <v>0</v>
      </c>
      <c r="BA146" s="194">
        <f>'Income Statment'!AZ146</f>
        <v>0</v>
      </c>
      <c r="BB146" s="194">
        <f>'Income Statment'!BA146</f>
        <v>0</v>
      </c>
      <c r="BC146" s="194">
        <f>'Income Statment'!BB146</f>
        <v>0</v>
      </c>
      <c r="BD146" s="194">
        <f>'Income Statment'!BC146</f>
        <v>0</v>
      </c>
      <c r="BE146" s="194">
        <f>'Income Statment'!BD146</f>
        <v>0</v>
      </c>
      <c r="BF146" s="194">
        <f>'Income Statment'!BE146</f>
        <v>0</v>
      </c>
      <c r="BG146" s="194">
        <f>'Income Statment'!BF146</f>
        <v>0</v>
      </c>
      <c r="BH146" s="194">
        <f>'Income Statment'!BG146</f>
        <v>0</v>
      </c>
      <c r="BI146" s="194">
        <f>'Income Statment'!BH146</f>
        <v>0</v>
      </c>
      <c r="BJ146" s="194">
        <f>'Income Statment'!BI146</f>
        <v>0</v>
      </c>
      <c r="BK146" s="194">
        <f>'Income Statment'!BJ146</f>
        <v>0</v>
      </c>
      <c r="BL146" s="194">
        <f>'Income Statment'!BK146</f>
        <v>0</v>
      </c>
      <c r="BM146" s="194">
        <f>'Income Statment'!BL146</f>
        <v>0</v>
      </c>
      <c r="BN146" s="195">
        <f>'Income Statment'!BM146</f>
        <v>0</v>
      </c>
      <c r="BO146" s="195">
        <f>'Income Statment'!BN146</f>
        <v>0</v>
      </c>
      <c r="BP146" s="195">
        <f>'Income Statment'!BO146</f>
        <v>0</v>
      </c>
      <c r="BQ146" s="196">
        <f>'Income Statment'!BP146</f>
        <v>112615.29</v>
      </c>
      <c r="BR146" s="196">
        <f>'Income Statment'!BQ146</f>
        <v>29596.125</v>
      </c>
      <c r="BS146" s="196">
        <f>'Income Statment'!BR146</f>
        <v>142211.41499999998</v>
      </c>
      <c r="BT146" s="197">
        <f>'Income Statment'!BS146</f>
        <v>0</v>
      </c>
      <c r="BU146" s="197">
        <f>'Income Statment'!BT146</f>
        <v>0</v>
      </c>
      <c r="BV146" s="197">
        <f>'Income Statment'!BU146</f>
        <v>0</v>
      </c>
      <c r="BW146" s="198">
        <f>'Income Statment'!BV146</f>
        <v>0</v>
      </c>
      <c r="BX146" s="198">
        <f>'Income Statment'!BW146</f>
        <v>0</v>
      </c>
      <c r="BY146" s="198">
        <f>'Income Statment'!BX146</f>
        <v>0</v>
      </c>
      <c r="BZ146" s="199">
        <f>'Income Statment'!BY146</f>
        <v>0</v>
      </c>
      <c r="CA146" s="199">
        <f>'Income Statment'!BZ146</f>
        <v>0</v>
      </c>
      <c r="CB146" s="199">
        <f>'Income Statment'!CA146</f>
        <v>0</v>
      </c>
      <c r="CC146" s="200">
        <f>'Income Statment'!CB146</f>
        <v>0</v>
      </c>
      <c r="CD146" s="200">
        <f>'Income Statment'!CC146</f>
        <v>0</v>
      </c>
      <c r="CE146" s="200">
        <f>'Income Statment'!CD146</f>
        <v>0</v>
      </c>
      <c r="CF146" s="201">
        <f>'Income Statment'!CE146</f>
        <v>0</v>
      </c>
      <c r="CG146" s="201">
        <f>'Income Statment'!CF146</f>
        <v>0</v>
      </c>
      <c r="CH146" s="201">
        <f>'Income Statment'!CG146</f>
        <v>0</v>
      </c>
      <c r="CI146" s="201">
        <f>'Income Statment'!CH146</f>
        <v>0</v>
      </c>
      <c r="CJ146" s="201">
        <f>'Income Statment'!CI146</f>
        <v>0</v>
      </c>
      <c r="CK146" s="201">
        <f>'Income Statment'!CJ146</f>
        <v>0</v>
      </c>
      <c r="CL146" s="202">
        <f>'Income Statment'!CK146</f>
        <v>0</v>
      </c>
      <c r="CM146" s="202">
        <f>'Income Statment'!CL146</f>
        <v>0</v>
      </c>
      <c r="CN146" s="202">
        <f>'Income Statment'!CM146</f>
        <v>0</v>
      </c>
      <c r="CO146" s="193">
        <f>'Income Statment'!CN146</f>
        <v>0</v>
      </c>
      <c r="CP146" s="193">
        <f>'Income Statment'!CO146</f>
        <v>0</v>
      </c>
      <c r="CQ146" s="193">
        <f>'Income Statment'!CP146</f>
        <v>0</v>
      </c>
      <c r="CR146" s="203">
        <f>'Income Statment'!CQ146</f>
        <v>0</v>
      </c>
      <c r="CS146" s="203">
        <f>'Income Statment'!CR146</f>
        <v>0</v>
      </c>
      <c r="CT146" s="203">
        <f>'Income Statment'!CS146</f>
        <v>0</v>
      </c>
      <c r="CU146" s="194">
        <f>'Income Statment'!CT146</f>
        <v>0</v>
      </c>
      <c r="CV146" s="194">
        <f>'Income Statment'!CU146</f>
        <v>0</v>
      </c>
      <c r="CW146" s="194">
        <f>'Income Statment'!CV146</f>
        <v>0</v>
      </c>
      <c r="CX146" s="204">
        <f>'Income Statment'!CW146</f>
        <v>0</v>
      </c>
      <c r="CY146" s="204">
        <f>'Income Statment'!CX146</f>
        <v>0</v>
      </c>
      <c r="CZ146" s="204">
        <f>'Income Statment'!CY146</f>
        <v>0</v>
      </c>
      <c r="DA146" s="205">
        <f>'Income Statment'!CZ146</f>
        <v>0</v>
      </c>
      <c r="DB146" s="205">
        <f>'Income Statment'!DA146</f>
        <v>0</v>
      </c>
      <c r="DC146" s="205">
        <f>'Income Statment'!DB146</f>
        <v>0</v>
      </c>
      <c r="DD146" s="196">
        <f>'Income Statment'!DC146</f>
        <v>0</v>
      </c>
      <c r="DE146" s="196">
        <f>'Income Statment'!DD146</f>
        <v>0</v>
      </c>
      <c r="DF146" s="196">
        <f>'Income Statment'!DE146</f>
        <v>0</v>
      </c>
      <c r="DG146" s="206">
        <f>'Income Statment'!DF146</f>
        <v>0</v>
      </c>
      <c r="DH146" s="206">
        <f>'Income Statment'!DG146</f>
        <v>0</v>
      </c>
      <c r="DI146" s="206">
        <f>'Income Statment'!DH146</f>
        <v>0</v>
      </c>
      <c r="DJ146" s="207">
        <f>'Income Statment'!DI146</f>
        <v>0</v>
      </c>
      <c r="DK146" s="207">
        <f>'Income Statment'!DJ146</f>
        <v>0</v>
      </c>
      <c r="DL146" s="207">
        <f>'Income Statment'!DK146</f>
        <v>0</v>
      </c>
      <c r="DM146" s="208">
        <f>'Income Statment'!DL146</f>
        <v>0</v>
      </c>
      <c r="DN146" s="208">
        <f>'Income Statment'!DM146</f>
        <v>0</v>
      </c>
      <c r="DO146" s="208">
        <f>'Income Statment'!DN146</f>
        <v>0</v>
      </c>
      <c r="DP146" s="209">
        <f>'Income Statment'!DO146</f>
        <v>0</v>
      </c>
      <c r="DQ146" s="209">
        <f>'Income Statment'!DP146</f>
        <v>0</v>
      </c>
      <c r="DR146" s="209">
        <f>'Income Statment'!DQ146</f>
        <v>0</v>
      </c>
      <c r="DS146" s="6">
        <f>'Income Statment'!DR146</f>
        <v>112615.29</v>
      </c>
      <c r="DT146" s="6">
        <f>'Income Statment'!DS146</f>
        <v>29596.125</v>
      </c>
      <c r="DU146" s="6">
        <f>'Income Statment'!DT146</f>
        <v>142211.41499999998</v>
      </c>
    </row>
    <row r="147" spans="1:125" x14ac:dyDescent="0.25">
      <c r="A147" s="214" t="str">
        <f t="shared" si="2"/>
        <v>5040103</v>
      </c>
      <c r="B147" t="str">
        <f>'Income Statment'!A147</f>
        <v>5040103-Purchases of Diesel</v>
      </c>
      <c r="C147" s="6">
        <f>'Income Statment'!B147</f>
        <v>0</v>
      </c>
      <c r="D147" s="6">
        <f>'Income Statment'!C147</f>
        <v>0</v>
      </c>
      <c r="E147" s="6">
        <f>'Income Statment'!D147</f>
        <v>0</v>
      </c>
      <c r="F147" s="193">
        <f>'Income Statment'!E147</f>
        <v>0</v>
      </c>
      <c r="G147" s="193">
        <f>'Income Statment'!F147</f>
        <v>0</v>
      </c>
      <c r="H147" s="193">
        <f>'Income Statment'!G147</f>
        <v>0</v>
      </c>
      <c r="I147" s="193">
        <f>'Income Statment'!H147</f>
        <v>0</v>
      </c>
      <c r="J147" s="193">
        <f>'Income Statment'!I147</f>
        <v>0</v>
      </c>
      <c r="K147" s="193">
        <f>'Income Statment'!J147</f>
        <v>0</v>
      </c>
      <c r="L147" s="193">
        <f>'Income Statment'!K147</f>
        <v>0</v>
      </c>
      <c r="M147" s="193">
        <f>'Income Statment'!L147</f>
        <v>0</v>
      </c>
      <c r="N147" s="193">
        <f>'Income Statment'!M147</f>
        <v>0</v>
      </c>
      <c r="O147" s="193">
        <f>'Income Statment'!N147</f>
        <v>0</v>
      </c>
      <c r="P147" s="193">
        <f>'Income Statment'!O147</f>
        <v>0</v>
      </c>
      <c r="Q147" s="193">
        <f>'Income Statment'!P147</f>
        <v>0</v>
      </c>
      <c r="R147" s="193">
        <f>'Income Statment'!Q147</f>
        <v>0</v>
      </c>
      <c r="S147" s="193">
        <f>'Income Statment'!R147</f>
        <v>0</v>
      </c>
      <c r="T147" s="193">
        <f>'Income Statment'!S147</f>
        <v>0</v>
      </c>
      <c r="U147" s="193">
        <f>'Income Statment'!T147</f>
        <v>0</v>
      </c>
      <c r="V147" s="193">
        <f>'Income Statment'!U147</f>
        <v>0</v>
      </c>
      <c r="W147" s="193">
        <f>'Income Statment'!V147</f>
        <v>0</v>
      </c>
      <c r="X147" s="194">
        <f>'Income Statment'!W147</f>
        <v>0</v>
      </c>
      <c r="Y147" s="194">
        <f>'Income Statment'!X147</f>
        <v>0</v>
      </c>
      <c r="Z147" s="194">
        <f>'Income Statment'!Y147</f>
        <v>0</v>
      </c>
      <c r="AA147" s="194">
        <f>'Income Statment'!Z147</f>
        <v>0</v>
      </c>
      <c r="AB147" s="194">
        <f>'Income Statment'!AA147</f>
        <v>0</v>
      </c>
      <c r="AC147" s="194">
        <f>'Income Statment'!AB147</f>
        <v>0</v>
      </c>
      <c r="AD147" s="194">
        <f>'Income Statment'!AC147</f>
        <v>0</v>
      </c>
      <c r="AE147" s="194">
        <f>'Income Statment'!AD147</f>
        <v>0</v>
      </c>
      <c r="AF147" s="194">
        <f>'Income Statment'!AE147</f>
        <v>0</v>
      </c>
      <c r="AG147" s="194">
        <f>'Income Statment'!AF147</f>
        <v>0</v>
      </c>
      <c r="AH147" s="194">
        <f>'Income Statment'!AG147</f>
        <v>0</v>
      </c>
      <c r="AI147" s="194">
        <f>'Income Statment'!AH147</f>
        <v>0</v>
      </c>
      <c r="AJ147" s="194">
        <f>'Income Statment'!AI147</f>
        <v>0</v>
      </c>
      <c r="AK147" s="194">
        <f>'Income Statment'!AJ147</f>
        <v>0</v>
      </c>
      <c r="AL147" s="194">
        <f>'Income Statment'!AK147</f>
        <v>0</v>
      </c>
      <c r="AM147" s="194">
        <f>'Income Statment'!AL147</f>
        <v>0</v>
      </c>
      <c r="AN147" s="194">
        <f>'Income Statment'!AM147</f>
        <v>0</v>
      </c>
      <c r="AO147" s="194">
        <f>'Income Statment'!AN147</f>
        <v>0</v>
      </c>
      <c r="AP147" s="194">
        <f>'Income Statment'!AO147</f>
        <v>0</v>
      </c>
      <c r="AQ147" s="194">
        <f>'Income Statment'!AP147</f>
        <v>0</v>
      </c>
      <c r="AR147" s="194">
        <f>'Income Statment'!AQ147</f>
        <v>0</v>
      </c>
      <c r="AS147" s="194">
        <f>'Income Statment'!AR147</f>
        <v>0</v>
      </c>
      <c r="AT147" s="194">
        <f>'Income Statment'!AS147</f>
        <v>0</v>
      </c>
      <c r="AU147" s="194">
        <f>'Income Statment'!AT147</f>
        <v>0</v>
      </c>
      <c r="AV147" s="194">
        <f>'Income Statment'!AU147</f>
        <v>0</v>
      </c>
      <c r="AW147" s="194">
        <f>'Income Statment'!AV147</f>
        <v>0</v>
      </c>
      <c r="AX147" s="194">
        <f>'Income Statment'!AW147</f>
        <v>0</v>
      </c>
      <c r="AY147" s="194">
        <f>'Income Statment'!AX147</f>
        <v>0</v>
      </c>
      <c r="AZ147" s="194">
        <f>'Income Statment'!AY147</f>
        <v>0</v>
      </c>
      <c r="BA147" s="194">
        <f>'Income Statment'!AZ147</f>
        <v>0</v>
      </c>
      <c r="BB147" s="194">
        <f>'Income Statment'!BA147</f>
        <v>0</v>
      </c>
      <c r="BC147" s="194">
        <f>'Income Statment'!BB147</f>
        <v>0</v>
      </c>
      <c r="BD147" s="194">
        <f>'Income Statment'!BC147</f>
        <v>0</v>
      </c>
      <c r="BE147" s="194">
        <f>'Income Statment'!BD147</f>
        <v>0</v>
      </c>
      <c r="BF147" s="194">
        <f>'Income Statment'!BE147</f>
        <v>0</v>
      </c>
      <c r="BG147" s="194">
        <f>'Income Statment'!BF147</f>
        <v>0</v>
      </c>
      <c r="BH147" s="194">
        <f>'Income Statment'!BG147</f>
        <v>0</v>
      </c>
      <c r="BI147" s="194">
        <f>'Income Statment'!BH147</f>
        <v>0</v>
      </c>
      <c r="BJ147" s="194">
        <f>'Income Statment'!BI147</f>
        <v>0</v>
      </c>
      <c r="BK147" s="194">
        <f>'Income Statment'!BJ147</f>
        <v>0</v>
      </c>
      <c r="BL147" s="194">
        <f>'Income Statment'!BK147</f>
        <v>0</v>
      </c>
      <c r="BM147" s="194">
        <f>'Income Statment'!BL147</f>
        <v>0</v>
      </c>
      <c r="BN147" s="195">
        <f>'Income Statment'!BM147</f>
        <v>0</v>
      </c>
      <c r="BO147" s="195">
        <f>'Income Statment'!BN147</f>
        <v>0</v>
      </c>
      <c r="BP147" s="195">
        <f>'Income Statment'!BO147</f>
        <v>0</v>
      </c>
      <c r="BQ147" s="196">
        <f>'Income Statment'!BP147</f>
        <v>7827.15</v>
      </c>
      <c r="BR147" s="196">
        <f>'Income Statment'!BQ147</f>
        <v>2850.7349999999997</v>
      </c>
      <c r="BS147" s="196">
        <f>'Income Statment'!BR147</f>
        <v>10677.884999999998</v>
      </c>
      <c r="BT147" s="197">
        <f>'Income Statment'!BS147</f>
        <v>0</v>
      </c>
      <c r="BU147" s="197">
        <f>'Income Statment'!BT147</f>
        <v>0</v>
      </c>
      <c r="BV147" s="197">
        <f>'Income Statment'!BU147</f>
        <v>0</v>
      </c>
      <c r="BW147" s="198">
        <f>'Income Statment'!BV147</f>
        <v>0</v>
      </c>
      <c r="BX147" s="198">
        <f>'Income Statment'!BW147</f>
        <v>0</v>
      </c>
      <c r="BY147" s="198">
        <f>'Income Statment'!BX147</f>
        <v>0</v>
      </c>
      <c r="BZ147" s="199">
        <f>'Income Statment'!BY147</f>
        <v>0</v>
      </c>
      <c r="CA147" s="199">
        <f>'Income Statment'!BZ147</f>
        <v>0</v>
      </c>
      <c r="CB147" s="199">
        <f>'Income Statment'!CA147</f>
        <v>0</v>
      </c>
      <c r="CC147" s="200">
        <f>'Income Statment'!CB147</f>
        <v>0</v>
      </c>
      <c r="CD147" s="200">
        <f>'Income Statment'!CC147</f>
        <v>0</v>
      </c>
      <c r="CE147" s="200">
        <f>'Income Statment'!CD147</f>
        <v>0</v>
      </c>
      <c r="CF147" s="201">
        <f>'Income Statment'!CE147</f>
        <v>0</v>
      </c>
      <c r="CG147" s="201">
        <f>'Income Statment'!CF147</f>
        <v>0</v>
      </c>
      <c r="CH147" s="201">
        <f>'Income Statment'!CG147</f>
        <v>0</v>
      </c>
      <c r="CI147" s="201">
        <f>'Income Statment'!CH147</f>
        <v>0</v>
      </c>
      <c r="CJ147" s="201">
        <f>'Income Statment'!CI147</f>
        <v>0</v>
      </c>
      <c r="CK147" s="201">
        <f>'Income Statment'!CJ147</f>
        <v>0</v>
      </c>
      <c r="CL147" s="202">
        <f>'Income Statment'!CK147</f>
        <v>0</v>
      </c>
      <c r="CM147" s="202">
        <f>'Income Statment'!CL147</f>
        <v>0</v>
      </c>
      <c r="CN147" s="202">
        <f>'Income Statment'!CM147</f>
        <v>0</v>
      </c>
      <c r="CO147" s="193">
        <f>'Income Statment'!CN147</f>
        <v>0</v>
      </c>
      <c r="CP147" s="193">
        <f>'Income Statment'!CO147</f>
        <v>0</v>
      </c>
      <c r="CQ147" s="193">
        <f>'Income Statment'!CP147</f>
        <v>0</v>
      </c>
      <c r="CR147" s="203">
        <f>'Income Statment'!CQ147</f>
        <v>0</v>
      </c>
      <c r="CS147" s="203">
        <f>'Income Statment'!CR147</f>
        <v>0</v>
      </c>
      <c r="CT147" s="203">
        <f>'Income Statment'!CS147</f>
        <v>0</v>
      </c>
      <c r="CU147" s="194">
        <f>'Income Statment'!CT147</f>
        <v>0</v>
      </c>
      <c r="CV147" s="194">
        <f>'Income Statment'!CU147</f>
        <v>0</v>
      </c>
      <c r="CW147" s="194">
        <f>'Income Statment'!CV147</f>
        <v>0</v>
      </c>
      <c r="CX147" s="204">
        <f>'Income Statment'!CW147</f>
        <v>0</v>
      </c>
      <c r="CY147" s="204">
        <f>'Income Statment'!CX147</f>
        <v>0</v>
      </c>
      <c r="CZ147" s="204">
        <f>'Income Statment'!CY147</f>
        <v>0</v>
      </c>
      <c r="DA147" s="205">
        <f>'Income Statment'!CZ147</f>
        <v>0</v>
      </c>
      <c r="DB147" s="205">
        <f>'Income Statment'!DA147</f>
        <v>0</v>
      </c>
      <c r="DC147" s="205">
        <f>'Income Statment'!DB147</f>
        <v>0</v>
      </c>
      <c r="DD147" s="196">
        <f>'Income Statment'!DC147</f>
        <v>0</v>
      </c>
      <c r="DE147" s="196">
        <f>'Income Statment'!DD147</f>
        <v>0</v>
      </c>
      <c r="DF147" s="196">
        <f>'Income Statment'!DE147</f>
        <v>0</v>
      </c>
      <c r="DG147" s="206">
        <f>'Income Statment'!DF147</f>
        <v>0</v>
      </c>
      <c r="DH147" s="206">
        <f>'Income Statment'!DG147</f>
        <v>0</v>
      </c>
      <c r="DI147" s="206">
        <f>'Income Statment'!DH147</f>
        <v>0</v>
      </c>
      <c r="DJ147" s="207">
        <f>'Income Statment'!DI147</f>
        <v>0</v>
      </c>
      <c r="DK147" s="207">
        <f>'Income Statment'!DJ147</f>
        <v>0</v>
      </c>
      <c r="DL147" s="207">
        <f>'Income Statment'!DK147</f>
        <v>0</v>
      </c>
      <c r="DM147" s="208">
        <f>'Income Statment'!DL147</f>
        <v>0</v>
      </c>
      <c r="DN147" s="208">
        <f>'Income Statment'!DM147</f>
        <v>0</v>
      </c>
      <c r="DO147" s="208">
        <f>'Income Statment'!DN147</f>
        <v>0</v>
      </c>
      <c r="DP147" s="209">
        <f>'Income Statment'!DO147</f>
        <v>0</v>
      </c>
      <c r="DQ147" s="209">
        <f>'Income Statment'!DP147</f>
        <v>0</v>
      </c>
      <c r="DR147" s="209">
        <f>'Income Statment'!DQ147</f>
        <v>0</v>
      </c>
      <c r="DS147" s="6">
        <f>'Income Statment'!DR147</f>
        <v>7827.15</v>
      </c>
      <c r="DT147" s="6">
        <f>'Income Statment'!DS147</f>
        <v>2850.7349999999997</v>
      </c>
      <c r="DU147" s="6">
        <f>'Income Statment'!DT147</f>
        <v>10677.884999999998</v>
      </c>
    </row>
    <row r="148" spans="1:125" x14ac:dyDescent="0.25">
      <c r="A148" s="214" t="str">
        <f t="shared" si="2"/>
        <v>5050101</v>
      </c>
      <c r="B148" t="str">
        <f>'Income Statment'!A148</f>
        <v>5050101-Insurance Expenses</v>
      </c>
      <c r="C148" s="6">
        <f>'Income Statment'!B148</f>
        <v>2326.63</v>
      </c>
      <c r="D148" s="6">
        <f>'Income Statment'!C148</f>
        <v>0</v>
      </c>
      <c r="E148" s="6">
        <f>'Income Statment'!D148</f>
        <v>2326.63</v>
      </c>
      <c r="F148" s="193">
        <f>'Income Statment'!E148</f>
        <v>0</v>
      </c>
      <c r="G148" s="193">
        <f>'Income Statment'!F148</f>
        <v>0</v>
      </c>
      <c r="H148" s="193">
        <f>'Income Statment'!G148</f>
        <v>0</v>
      </c>
      <c r="I148" s="193">
        <f>'Income Statment'!H148</f>
        <v>0</v>
      </c>
      <c r="J148" s="193">
        <f>'Income Statment'!I148</f>
        <v>0</v>
      </c>
      <c r="K148" s="193">
        <f>'Income Statment'!J148</f>
        <v>0</v>
      </c>
      <c r="L148" s="193">
        <f>'Income Statment'!K148</f>
        <v>0</v>
      </c>
      <c r="M148" s="193">
        <f>'Income Statment'!L148</f>
        <v>0</v>
      </c>
      <c r="N148" s="193">
        <f>'Income Statment'!M148</f>
        <v>0</v>
      </c>
      <c r="O148" s="193">
        <f>'Income Statment'!N148</f>
        <v>0</v>
      </c>
      <c r="P148" s="193">
        <f>'Income Statment'!O148</f>
        <v>0</v>
      </c>
      <c r="Q148" s="193">
        <f>'Income Statment'!P148</f>
        <v>0</v>
      </c>
      <c r="R148" s="193">
        <f>'Income Statment'!Q148</f>
        <v>0</v>
      </c>
      <c r="S148" s="193">
        <f>'Income Statment'!R148</f>
        <v>0</v>
      </c>
      <c r="T148" s="193">
        <f>'Income Statment'!S148</f>
        <v>0</v>
      </c>
      <c r="U148" s="193">
        <f>'Income Statment'!T148</f>
        <v>0</v>
      </c>
      <c r="V148" s="193">
        <f>'Income Statment'!U148</f>
        <v>0</v>
      </c>
      <c r="W148" s="193">
        <f>'Income Statment'!V148</f>
        <v>0</v>
      </c>
      <c r="X148" s="194">
        <f>'Income Statment'!W148</f>
        <v>0</v>
      </c>
      <c r="Y148" s="194">
        <f>'Income Statment'!X148</f>
        <v>0</v>
      </c>
      <c r="Z148" s="194">
        <f>'Income Statment'!Y148</f>
        <v>0</v>
      </c>
      <c r="AA148" s="194">
        <f>'Income Statment'!Z148</f>
        <v>0</v>
      </c>
      <c r="AB148" s="194">
        <f>'Income Statment'!AA148</f>
        <v>0</v>
      </c>
      <c r="AC148" s="194">
        <f>'Income Statment'!AB148</f>
        <v>0</v>
      </c>
      <c r="AD148" s="194">
        <f>'Income Statment'!AC148</f>
        <v>0</v>
      </c>
      <c r="AE148" s="194">
        <f>'Income Statment'!AD148</f>
        <v>0</v>
      </c>
      <c r="AF148" s="194">
        <f>'Income Statment'!AE148</f>
        <v>0</v>
      </c>
      <c r="AG148" s="194">
        <f>'Income Statment'!AF148</f>
        <v>0</v>
      </c>
      <c r="AH148" s="194">
        <f>'Income Statment'!AG148</f>
        <v>0</v>
      </c>
      <c r="AI148" s="194">
        <f>'Income Statment'!AH148</f>
        <v>0</v>
      </c>
      <c r="AJ148" s="194">
        <f>'Income Statment'!AI148</f>
        <v>0</v>
      </c>
      <c r="AK148" s="194">
        <f>'Income Statment'!AJ148</f>
        <v>0</v>
      </c>
      <c r="AL148" s="194">
        <f>'Income Statment'!AK148</f>
        <v>0</v>
      </c>
      <c r="AM148" s="194">
        <f>'Income Statment'!AL148</f>
        <v>0</v>
      </c>
      <c r="AN148" s="194">
        <f>'Income Statment'!AM148</f>
        <v>0</v>
      </c>
      <c r="AO148" s="194">
        <f>'Income Statment'!AN148</f>
        <v>0</v>
      </c>
      <c r="AP148" s="194">
        <f>'Income Statment'!AO148</f>
        <v>0</v>
      </c>
      <c r="AQ148" s="194">
        <f>'Income Statment'!AP148</f>
        <v>0</v>
      </c>
      <c r="AR148" s="194">
        <f>'Income Statment'!AQ148</f>
        <v>0</v>
      </c>
      <c r="AS148" s="194">
        <f>'Income Statment'!AR148</f>
        <v>0</v>
      </c>
      <c r="AT148" s="194">
        <f>'Income Statment'!AS148</f>
        <v>0</v>
      </c>
      <c r="AU148" s="194">
        <f>'Income Statment'!AT148</f>
        <v>0</v>
      </c>
      <c r="AV148" s="194">
        <f>'Income Statment'!AU148</f>
        <v>0</v>
      </c>
      <c r="AW148" s="194">
        <f>'Income Statment'!AV148</f>
        <v>0</v>
      </c>
      <c r="AX148" s="194">
        <f>'Income Statment'!AW148</f>
        <v>0</v>
      </c>
      <c r="AY148" s="194">
        <f>'Income Statment'!AX148</f>
        <v>0</v>
      </c>
      <c r="AZ148" s="194">
        <f>'Income Statment'!AY148</f>
        <v>0</v>
      </c>
      <c r="BA148" s="194">
        <f>'Income Statment'!AZ148</f>
        <v>0</v>
      </c>
      <c r="BB148" s="194">
        <f>'Income Statment'!BA148</f>
        <v>0</v>
      </c>
      <c r="BC148" s="194">
        <f>'Income Statment'!BB148</f>
        <v>0</v>
      </c>
      <c r="BD148" s="194">
        <f>'Income Statment'!BC148</f>
        <v>0</v>
      </c>
      <c r="BE148" s="194">
        <f>'Income Statment'!BD148</f>
        <v>0</v>
      </c>
      <c r="BF148" s="194">
        <f>'Income Statment'!BE148</f>
        <v>0</v>
      </c>
      <c r="BG148" s="194">
        <f>'Income Statment'!BF148</f>
        <v>0</v>
      </c>
      <c r="BH148" s="194">
        <f>'Income Statment'!BG148</f>
        <v>0</v>
      </c>
      <c r="BI148" s="194">
        <f>'Income Statment'!BH148</f>
        <v>0</v>
      </c>
      <c r="BJ148" s="194">
        <f>'Income Statment'!BI148</f>
        <v>0</v>
      </c>
      <c r="BK148" s="194">
        <f>'Income Statment'!BJ148</f>
        <v>0</v>
      </c>
      <c r="BL148" s="194">
        <f>'Income Statment'!BK148</f>
        <v>0</v>
      </c>
      <c r="BM148" s="194">
        <f>'Income Statment'!BL148</f>
        <v>0</v>
      </c>
      <c r="BN148" s="195">
        <f>'Income Statment'!BM148</f>
        <v>0</v>
      </c>
      <c r="BO148" s="195">
        <f>'Income Statment'!BN148</f>
        <v>0</v>
      </c>
      <c r="BP148" s="195">
        <f>'Income Statment'!BO148</f>
        <v>0</v>
      </c>
      <c r="BQ148" s="196">
        <f>'Income Statment'!BP148</f>
        <v>0</v>
      </c>
      <c r="BR148" s="196">
        <f>'Income Statment'!BQ148</f>
        <v>0</v>
      </c>
      <c r="BS148" s="196">
        <f>'Income Statment'!BR148</f>
        <v>0</v>
      </c>
      <c r="BT148" s="197">
        <f>'Income Statment'!BS148</f>
        <v>0</v>
      </c>
      <c r="BU148" s="197">
        <f>'Income Statment'!BT148</f>
        <v>0</v>
      </c>
      <c r="BV148" s="197">
        <f>'Income Statment'!BU148</f>
        <v>0</v>
      </c>
      <c r="BW148" s="198">
        <f>'Income Statment'!BV148</f>
        <v>0</v>
      </c>
      <c r="BX148" s="198">
        <f>'Income Statment'!BW148</f>
        <v>0</v>
      </c>
      <c r="BY148" s="198">
        <f>'Income Statment'!BX148</f>
        <v>0</v>
      </c>
      <c r="BZ148" s="199">
        <f>'Income Statment'!BY148</f>
        <v>0</v>
      </c>
      <c r="CA148" s="199">
        <f>'Income Statment'!BZ148</f>
        <v>0</v>
      </c>
      <c r="CB148" s="199">
        <f>'Income Statment'!CA148</f>
        <v>0</v>
      </c>
      <c r="CC148" s="200">
        <f>'Income Statment'!CB148</f>
        <v>0</v>
      </c>
      <c r="CD148" s="200">
        <f>'Income Statment'!CC148</f>
        <v>0</v>
      </c>
      <c r="CE148" s="200">
        <f>'Income Statment'!CD148</f>
        <v>0</v>
      </c>
      <c r="CF148" s="201">
        <f>'Income Statment'!CE148</f>
        <v>0</v>
      </c>
      <c r="CG148" s="201">
        <f>'Income Statment'!CF148</f>
        <v>0</v>
      </c>
      <c r="CH148" s="201">
        <f>'Income Statment'!CG148</f>
        <v>0</v>
      </c>
      <c r="CI148" s="201">
        <f>'Income Statment'!CH148</f>
        <v>0</v>
      </c>
      <c r="CJ148" s="201">
        <f>'Income Statment'!CI148</f>
        <v>0</v>
      </c>
      <c r="CK148" s="201">
        <f>'Income Statment'!CJ148</f>
        <v>0</v>
      </c>
      <c r="CL148" s="202">
        <f>'Income Statment'!CK148</f>
        <v>-1.9999999999527063E-3</v>
      </c>
      <c r="CM148" s="202">
        <f>'Income Statment'!CL148</f>
        <v>0</v>
      </c>
      <c r="CN148" s="202">
        <f>'Income Statment'!CM148</f>
        <v>-1.9999999999527063E-3</v>
      </c>
      <c r="CO148" s="193">
        <f>'Income Statment'!CN148</f>
        <v>0</v>
      </c>
      <c r="CP148" s="193">
        <f>'Income Statment'!CO148</f>
        <v>0</v>
      </c>
      <c r="CQ148" s="193">
        <f>'Income Statment'!CP148</f>
        <v>0</v>
      </c>
      <c r="CR148" s="203">
        <f>'Income Statment'!CQ148</f>
        <v>0</v>
      </c>
      <c r="CS148" s="203">
        <f>'Income Statment'!CR148</f>
        <v>0</v>
      </c>
      <c r="CT148" s="203">
        <f>'Income Statment'!CS148</f>
        <v>0</v>
      </c>
      <c r="CU148" s="194">
        <f>'Income Statment'!CT148</f>
        <v>0</v>
      </c>
      <c r="CV148" s="194">
        <f>'Income Statment'!CU148</f>
        <v>0</v>
      </c>
      <c r="CW148" s="194">
        <f>'Income Statment'!CV148</f>
        <v>0</v>
      </c>
      <c r="CX148" s="204">
        <f>'Income Statment'!CW148</f>
        <v>0</v>
      </c>
      <c r="CY148" s="204">
        <f>'Income Statment'!CX148</f>
        <v>0</v>
      </c>
      <c r="CZ148" s="204">
        <f>'Income Statment'!CY148</f>
        <v>0</v>
      </c>
      <c r="DA148" s="205">
        <f>'Income Statment'!CZ148</f>
        <v>0</v>
      </c>
      <c r="DB148" s="205">
        <f>'Income Statment'!DA148</f>
        <v>0</v>
      </c>
      <c r="DC148" s="205">
        <f>'Income Statment'!DB148</f>
        <v>0</v>
      </c>
      <c r="DD148" s="196">
        <f>'Income Statment'!DC148</f>
        <v>344.98500000000001</v>
      </c>
      <c r="DE148" s="196">
        <f>'Income Statment'!DD148</f>
        <v>761.04</v>
      </c>
      <c r="DF148" s="196">
        <f>'Income Statment'!DE148</f>
        <v>1106.0249999999999</v>
      </c>
      <c r="DG148" s="206">
        <f>'Income Statment'!DF148</f>
        <v>0</v>
      </c>
      <c r="DH148" s="206">
        <f>'Income Statment'!DG148</f>
        <v>0</v>
      </c>
      <c r="DI148" s="206">
        <f>'Income Statment'!DH148</f>
        <v>0</v>
      </c>
      <c r="DJ148" s="207">
        <f>'Income Statment'!DI148</f>
        <v>0</v>
      </c>
      <c r="DK148" s="207">
        <f>'Income Statment'!DJ148</f>
        <v>0</v>
      </c>
      <c r="DL148" s="207">
        <f>'Income Statment'!DK148</f>
        <v>0</v>
      </c>
      <c r="DM148" s="208">
        <f>'Income Statment'!DL148</f>
        <v>0</v>
      </c>
      <c r="DN148" s="208">
        <f>'Income Statment'!DM148</f>
        <v>0</v>
      </c>
      <c r="DO148" s="208">
        <f>'Income Statment'!DN148</f>
        <v>0</v>
      </c>
      <c r="DP148" s="209">
        <f>'Income Statment'!DO148</f>
        <v>548.59500000000003</v>
      </c>
      <c r="DQ148" s="209">
        <f>'Income Statment'!DP148</f>
        <v>65.256</v>
      </c>
      <c r="DR148" s="209">
        <f>'Income Statment'!DQ148</f>
        <v>613.851</v>
      </c>
      <c r="DS148" s="6">
        <f>'Income Statment'!DR148</f>
        <v>3220.2080000000005</v>
      </c>
      <c r="DT148" s="6">
        <f>'Income Statment'!DS148</f>
        <v>826.29599999999994</v>
      </c>
      <c r="DU148" s="6">
        <f>'Income Statment'!DT148</f>
        <v>4046.5040000000004</v>
      </c>
    </row>
    <row r="149" spans="1:125" x14ac:dyDescent="0.25">
      <c r="A149" s="214" t="str">
        <f t="shared" si="2"/>
        <v>5060101</v>
      </c>
      <c r="B149" t="str">
        <f>'Income Statment'!A149</f>
        <v>5060101-Advertising and Publicity Expenses</v>
      </c>
      <c r="C149" s="6">
        <f>'Income Statment'!B149</f>
        <v>0</v>
      </c>
      <c r="D149" s="6">
        <f>'Income Statment'!C149</f>
        <v>0</v>
      </c>
      <c r="E149" s="6">
        <f>'Income Statment'!D149</f>
        <v>0</v>
      </c>
      <c r="F149" s="193">
        <f>'Income Statment'!E149</f>
        <v>0</v>
      </c>
      <c r="G149" s="193">
        <f>'Income Statment'!F149</f>
        <v>0</v>
      </c>
      <c r="H149" s="193">
        <f>'Income Statment'!G149</f>
        <v>0</v>
      </c>
      <c r="I149" s="193">
        <f>'Income Statment'!H149</f>
        <v>0</v>
      </c>
      <c r="J149" s="193">
        <f>'Income Statment'!I149</f>
        <v>0</v>
      </c>
      <c r="K149" s="193">
        <f>'Income Statment'!J149</f>
        <v>0</v>
      </c>
      <c r="L149" s="193">
        <f>'Income Statment'!K149</f>
        <v>0</v>
      </c>
      <c r="M149" s="193">
        <f>'Income Statment'!L149</f>
        <v>0</v>
      </c>
      <c r="N149" s="193">
        <f>'Income Statment'!M149</f>
        <v>0</v>
      </c>
      <c r="O149" s="193">
        <f>'Income Statment'!N149</f>
        <v>0</v>
      </c>
      <c r="P149" s="193">
        <f>'Income Statment'!O149</f>
        <v>0</v>
      </c>
      <c r="Q149" s="193">
        <f>'Income Statment'!P149</f>
        <v>0</v>
      </c>
      <c r="R149" s="193">
        <f>'Income Statment'!Q149</f>
        <v>0</v>
      </c>
      <c r="S149" s="193">
        <f>'Income Statment'!R149</f>
        <v>0</v>
      </c>
      <c r="T149" s="193">
        <f>'Income Statment'!S149</f>
        <v>0</v>
      </c>
      <c r="U149" s="193">
        <f>'Income Statment'!T149</f>
        <v>0</v>
      </c>
      <c r="V149" s="193">
        <f>'Income Statment'!U149</f>
        <v>0</v>
      </c>
      <c r="W149" s="193">
        <f>'Income Statment'!V149</f>
        <v>0</v>
      </c>
      <c r="X149" s="194">
        <f>'Income Statment'!W149</f>
        <v>0</v>
      </c>
      <c r="Y149" s="194">
        <f>'Income Statment'!X149</f>
        <v>0</v>
      </c>
      <c r="Z149" s="194">
        <f>'Income Statment'!Y149</f>
        <v>0</v>
      </c>
      <c r="AA149" s="194">
        <f>'Income Statment'!Z149</f>
        <v>0</v>
      </c>
      <c r="AB149" s="194">
        <f>'Income Statment'!AA149</f>
        <v>0</v>
      </c>
      <c r="AC149" s="194">
        <f>'Income Statment'!AB149</f>
        <v>0</v>
      </c>
      <c r="AD149" s="194">
        <f>'Income Statment'!AC149</f>
        <v>0</v>
      </c>
      <c r="AE149" s="194">
        <f>'Income Statment'!AD149</f>
        <v>0</v>
      </c>
      <c r="AF149" s="194">
        <f>'Income Statment'!AE149</f>
        <v>0</v>
      </c>
      <c r="AG149" s="194">
        <f>'Income Statment'!AF149</f>
        <v>0</v>
      </c>
      <c r="AH149" s="194">
        <f>'Income Statment'!AG149</f>
        <v>0</v>
      </c>
      <c r="AI149" s="194">
        <f>'Income Statment'!AH149</f>
        <v>0</v>
      </c>
      <c r="AJ149" s="194">
        <f>'Income Statment'!AI149</f>
        <v>0</v>
      </c>
      <c r="AK149" s="194">
        <f>'Income Statment'!AJ149</f>
        <v>0</v>
      </c>
      <c r="AL149" s="194">
        <f>'Income Statment'!AK149</f>
        <v>0</v>
      </c>
      <c r="AM149" s="194">
        <f>'Income Statment'!AL149</f>
        <v>0</v>
      </c>
      <c r="AN149" s="194">
        <f>'Income Statment'!AM149</f>
        <v>0</v>
      </c>
      <c r="AO149" s="194">
        <f>'Income Statment'!AN149</f>
        <v>0</v>
      </c>
      <c r="AP149" s="194">
        <f>'Income Statment'!AO149</f>
        <v>0</v>
      </c>
      <c r="AQ149" s="194">
        <f>'Income Statment'!AP149</f>
        <v>0</v>
      </c>
      <c r="AR149" s="194">
        <f>'Income Statment'!AQ149</f>
        <v>0</v>
      </c>
      <c r="AS149" s="194">
        <f>'Income Statment'!AR149</f>
        <v>0</v>
      </c>
      <c r="AT149" s="194">
        <f>'Income Statment'!AS149</f>
        <v>0</v>
      </c>
      <c r="AU149" s="194">
        <f>'Income Statment'!AT149</f>
        <v>0</v>
      </c>
      <c r="AV149" s="194">
        <f>'Income Statment'!AU149</f>
        <v>0</v>
      </c>
      <c r="AW149" s="194">
        <f>'Income Statment'!AV149</f>
        <v>0</v>
      </c>
      <c r="AX149" s="194">
        <f>'Income Statment'!AW149</f>
        <v>0</v>
      </c>
      <c r="AY149" s="194">
        <f>'Income Statment'!AX149</f>
        <v>0</v>
      </c>
      <c r="AZ149" s="194">
        <f>'Income Statment'!AY149</f>
        <v>0</v>
      </c>
      <c r="BA149" s="194">
        <f>'Income Statment'!AZ149</f>
        <v>0</v>
      </c>
      <c r="BB149" s="194">
        <f>'Income Statment'!BA149</f>
        <v>0</v>
      </c>
      <c r="BC149" s="194">
        <f>'Income Statment'!BB149</f>
        <v>0</v>
      </c>
      <c r="BD149" s="194">
        <f>'Income Statment'!BC149</f>
        <v>0</v>
      </c>
      <c r="BE149" s="194">
        <f>'Income Statment'!BD149</f>
        <v>0</v>
      </c>
      <c r="BF149" s="194">
        <f>'Income Statment'!BE149</f>
        <v>0</v>
      </c>
      <c r="BG149" s="194">
        <f>'Income Statment'!BF149</f>
        <v>0</v>
      </c>
      <c r="BH149" s="194">
        <f>'Income Statment'!BG149</f>
        <v>0</v>
      </c>
      <c r="BI149" s="194">
        <f>'Income Statment'!BH149</f>
        <v>0</v>
      </c>
      <c r="BJ149" s="194">
        <f>'Income Statment'!BI149</f>
        <v>0</v>
      </c>
      <c r="BK149" s="194">
        <f>'Income Statment'!BJ149</f>
        <v>0</v>
      </c>
      <c r="BL149" s="194">
        <f>'Income Statment'!BK149</f>
        <v>0</v>
      </c>
      <c r="BM149" s="194">
        <f>'Income Statment'!BL149</f>
        <v>0</v>
      </c>
      <c r="BN149" s="195">
        <f>'Income Statment'!BM149</f>
        <v>0</v>
      </c>
      <c r="BO149" s="195">
        <f>'Income Statment'!BN149</f>
        <v>0</v>
      </c>
      <c r="BP149" s="195">
        <f>'Income Statment'!BO149</f>
        <v>0</v>
      </c>
      <c r="BQ149" s="196">
        <f>'Income Statment'!BP149</f>
        <v>0</v>
      </c>
      <c r="BR149" s="196">
        <f>'Income Statment'!BQ149</f>
        <v>0</v>
      </c>
      <c r="BS149" s="196">
        <f>'Income Statment'!BR149</f>
        <v>0</v>
      </c>
      <c r="BT149" s="197">
        <f>'Income Statment'!BS149</f>
        <v>0</v>
      </c>
      <c r="BU149" s="197">
        <f>'Income Statment'!BT149</f>
        <v>0</v>
      </c>
      <c r="BV149" s="197">
        <f>'Income Statment'!BU149</f>
        <v>0</v>
      </c>
      <c r="BW149" s="198">
        <f>'Income Statment'!BV149</f>
        <v>0</v>
      </c>
      <c r="BX149" s="198">
        <f>'Income Statment'!BW149</f>
        <v>0</v>
      </c>
      <c r="BY149" s="198">
        <f>'Income Statment'!BX149</f>
        <v>0</v>
      </c>
      <c r="BZ149" s="199">
        <f>'Income Statment'!BY149</f>
        <v>0</v>
      </c>
      <c r="CA149" s="199">
        <f>'Income Statment'!BZ149</f>
        <v>0</v>
      </c>
      <c r="CB149" s="199">
        <f>'Income Statment'!CA149</f>
        <v>0</v>
      </c>
      <c r="CC149" s="200">
        <f>'Income Statment'!CB149</f>
        <v>0</v>
      </c>
      <c r="CD149" s="200">
        <f>'Income Statment'!CC149</f>
        <v>0</v>
      </c>
      <c r="CE149" s="200">
        <f>'Income Statment'!CD149</f>
        <v>0</v>
      </c>
      <c r="CF149" s="201">
        <f>'Income Statment'!CE149</f>
        <v>0</v>
      </c>
      <c r="CG149" s="201">
        <f>'Income Statment'!CF149</f>
        <v>0</v>
      </c>
      <c r="CH149" s="201">
        <f>'Income Statment'!CG149</f>
        <v>0</v>
      </c>
      <c r="CI149" s="201">
        <f>'Income Statment'!CH149</f>
        <v>0</v>
      </c>
      <c r="CJ149" s="201">
        <f>'Income Statment'!CI149</f>
        <v>0</v>
      </c>
      <c r="CK149" s="201">
        <f>'Income Statment'!CJ149</f>
        <v>0</v>
      </c>
      <c r="CL149" s="202">
        <f>'Income Statment'!CK149</f>
        <v>0</v>
      </c>
      <c r="CM149" s="202">
        <f>'Income Statment'!CL149</f>
        <v>0</v>
      </c>
      <c r="CN149" s="202">
        <f>'Income Statment'!CM149</f>
        <v>0</v>
      </c>
      <c r="CO149" s="193">
        <f>'Income Statment'!CN149</f>
        <v>0</v>
      </c>
      <c r="CP149" s="193">
        <f>'Income Statment'!CO149</f>
        <v>0</v>
      </c>
      <c r="CQ149" s="193">
        <f>'Income Statment'!CP149</f>
        <v>0</v>
      </c>
      <c r="CR149" s="203">
        <f>'Income Statment'!CQ149</f>
        <v>0</v>
      </c>
      <c r="CS149" s="203">
        <f>'Income Statment'!CR149</f>
        <v>0</v>
      </c>
      <c r="CT149" s="203">
        <f>'Income Statment'!CS149</f>
        <v>0</v>
      </c>
      <c r="CU149" s="194">
        <f>'Income Statment'!CT149</f>
        <v>0</v>
      </c>
      <c r="CV149" s="194">
        <f>'Income Statment'!CU149</f>
        <v>0</v>
      </c>
      <c r="CW149" s="194">
        <f>'Income Statment'!CV149</f>
        <v>0</v>
      </c>
      <c r="CX149" s="204">
        <f>'Income Statment'!CW149</f>
        <v>0</v>
      </c>
      <c r="CY149" s="204">
        <f>'Income Statment'!CX149</f>
        <v>0</v>
      </c>
      <c r="CZ149" s="204">
        <f>'Income Statment'!CY149</f>
        <v>0</v>
      </c>
      <c r="DA149" s="205">
        <f>'Income Statment'!CZ149</f>
        <v>15</v>
      </c>
      <c r="DB149" s="205">
        <f>'Income Statment'!DA149</f>
        <v>0</v>
      </c>
      <c r="DC149" s="205">
        <f>'Income Statment'!DB149</f>
        <v>15</v>
      </c>
      <c r="DD149" s="196">
        <f>'Income Statment'!DC149</f>
        <v>0</v>
      </c>
      <c r="DE149" s="196">
        <f>'Income Statment'!DD149</f>
        <v>0</v>
      </c>
      <c r="DF149" s="196">
        <f>'Income Statment'!DE149</f>
        <v>0</v>
      </c>
      <c r="DG149" s="206">
        <f>'Income Statment'!DF149</f>
        <v>0</v>
      </c>
      <c r="DH149" s="206">
        <f>'Income Statment'!DG149</f>
        <v>0</v>
      </c>
      <c r="DI149" s="206">
        <f>'Income Statment'!DH149</f>
        <v>0</v>
      </c>
      <c r="DJ149" s="207">
        <f>'Income Statment'!DI149</f>
        <v>0</v>
      </c>
      <c r="DK149" s="207">
        <f>'Income Statment'!DJ149</f>
        <v>0</v>
      </c>
      <c r="DL149" s="207">
        <f>'Income Statment'!DK149</f>
        <v>0</v>
      </c>
      <c r="DM149" s="208">
        <f>'Income Statment'!DL149</f>
        <v>0</v>
      </c>
      <c r="DN149" s="208">
        <f>'Income Statment'!DM149</f>
        <v>0</v>
      </c>
      <c r="DO149" s="208">
        <f>'Income Statment'!DN149</f>
        <v>0</v>
      </c>
      <c r="DP149" s="209">
        <f>'Income Statment'!DO149</f>
        <v>4249.29</v>
      </c>
      <c r="DQ149" s="209">
        <f>'Income Statment'!DP149</f>
        <v>0</v>
      </c>
      <c r="DR149" s="209">
        <f>'Income Statment'!DQ149</f>
        <v>4249.29</v>
      </c>
      <c r="DS149" s="6">
        <f>'Income Statment'!DR149</f>
        <v>4264.29</v>
      </c>
      <c r="DT149" s="6">
        <f>'Income Statment'!DS149</f>
        <v>0</v>
      </c>
      <c r="DU149" s="6">
        <f>'Income Statment'!DT149</f>
        <v>4264.29</v>
      </c>
    </row>
    <row r="150" spans="1:125" x14ac:dyDescent="0.25">
      <c r="A150" s="214" t="str">
        <f t="shared" si="2"/>
        <v>5060102</v>
      </c>
      <c r="B150" t="str">
        <f>'Income Statment'!A150</f>
        <v>5060102-Other Marketing expenses</v>
      </c>
      <c r="C150" s="6">
        <f>'Income Statment'!B150</f>
        <v>0</v>
      </c>
      <c r="D150" s="6">
        <f>'Income Statment'!C150</f>
        <v>0</v>
      </c>
      <c r="E150" s="6">
        <f>'Income Statment'!D150</f>
        <v>0</v>
      </c>
      <c r="F150" s="193">
        <f>'Income Statment'!E150</f>
        <v>0</v>
      </c>
      <c r="G150" s="193">
        <f>'Income Statment'!F150</f>
        <v>0</v>
      </c>
      <c r="H150" s="193">
        <f>'Income Statment'!G150</f>
        <v>0</v>
      </c>
      <c r="I150" s="193">
        <f>'Income Statment'!H150</f>
        <v>0</v>
      </c>
      <c r="J150" s="193">
        <f>'Income Statment'!I150</f>
        <v>0</v>
      </c>
      <c r="K150" s="193">
        <f>'Income Statment'!J150</f>
        <v>0</v>
      </c>
      <c r="L150" s="193">
        <f>'Income Statment'!K150</f>
        <v>0</v>
      </c>
      <c r="M150" s="193">
        <f>'Income Statment'!L150</f>
        <v>0</v>
      </c>
      <c r="N150" s="193">
        <f>'Income Statment'!M150</f>
        <v>0</v>
      </c>
      <c r="O150" s="193">
        <f>'Income Statment'!N150</f>
        <v>0</v>
      </c>
      <c r="P150" s="193">
        <f>'Income Statment'!O150</f>
        <v>0</v>
      </c>
      <c r="Q150" s="193">
        <f>'Income Statment'!P150</f>
        <v>0</v>
      </c>
      <c r="R150" s="193">
        <f>'Income Statment'!Q150</f>
        <v>0</v>
      </c>
      <c r="S150" s="193">
        <f>'Income Statment'!R150</f>
        <v>0</v>
      </c>
      <c r="T150" s="193">
        <f>'Income Statment'!S150</f>
        <v>0</v>
      </c>
      <c r="U150" s="193">
        <f>'Income Statment'!T150</f>
        <v>0</v>
      </c>
      <c r="V150" s="193">
        <f>'Income Statment'!U150</f>
        <v>0</v>
      </c>
      <c r="W150" s="193">
        <f>'Income Statment'!V150</f>
        <v>0</v>
      </c>
      <c r="X150" s="194">
        <f>'Income Statment'!W150</f>
        <v>0</v>
      </c>
      <c r="Y150" s="194">
        <f>'Income Statment'!X150</f>
        <v>0</v>
      </c>
      <c r="Z150" s="194">
        <f>'Income Statment'!Y150</f>
        <v>0</v>
      </c>
      <c r="AA150" s="194">
        <f>'Income Statment'!Z150</f>
        <v>0</v>
      </c>
      <c r="AB150" s="194">
        <f>'Income Statment'!AA150</f>
        <v>0</v>
      </c>
      <c r="AC150" s="194">
        <f>'Income Statment'!AB150</f>
        <v>0</v>
      </c>
      <c r="AD150" s="194">
        <f>'Income Statment'!AC150</f>
        <v>0</v>
      </c>
      <c r="AE150" s="194">
        <f>'Income Statment'!AD150</f>
        <v>0</v>
      </c>
      <c r="AF150" s="194">
        <f>'Income Statment'!AE150</f>
        <v>0</v>
      </c>
      <c r="AG150" s="194">
        <f>'Income Statment'!AF150</f>
        <v>0</v>
      </c>
      <c r="AH150" s="194">
        <f>'Income Statment'!AG150</f>
        <v>0</v>
      </c>
      <c r="AI150" s="194">
        <f>'Income Statment'!AH150</f>
        <v>0</v>
      </c>
      <c r="AJ150" s="194">
        <f>'Income Statment'!AI150</f>
        <v>0</v>
      </c>
      <c r="AK150" s="194">
        <f>'Income Statment'!AJ150</f>
        <v>0</v>
      </c>
      <c r="AL150" s="194">
        <f>'Income Statment'!AK150</f>
        <v>0</v>
      </c>
      <c r="AM150" s="194">
        <f>'Income Statment'!AL150</f>
        <v>0</v>
      </c>
      <c r="AN150" s="194">
        <f>'Income Statment'!AM150</f>
        <v>0</v>
      </c>
      <c r="AO150" s="194">
        <f>'Income Statment'!AN150</f>
        <v>0</v>
      </c>
      <c r="AP150" s="194">
        <f>'Income Statment'!AO150</f>
        <v>0</v>
      </c>
      <c r="AQ150" s="194">
        <f>'Income Statment'!AP150</f>
        <v>0</v>
      </c>
      <c r="AR150" s="194">
        <f>'Income Statment'!AQ150</f>
        <v>0</v>
      </c>
      <c r="AS150" s="194">
        <f>'Income Statment'!AR150</f>
        <v>0</v>
      </c>
      <c r="AT150" s="194">
        <f>'Income Statment'!AS150</f>
        <v>0</v>
      </c>
      <c r="AU150" s="194">
        <f>'Income Statment'!AT150</f>
        <v>0</v>
      </c>
      <c r="AV150" s="194">
        <f>'Income Statment'!AU150</f>
        <v>0</v>
      </c>
      <c r="AW150" s="194">
        <f>'Income Statment'!AV150</f>
        <v>0</v>
      </c>
      <c r="AX150" s="194">
        <f>'Income Statment'!AW150</f>
        <v>0</v>
      </c>
      <c r="AY150" s="194">
        <f>'Income Statment'!AX150</f>
        <v>0</v>
      </c>
      <c r="AZ150" s="194">
        <f>'Income Statment'!AY150</f>
        <v>0</v>
      </c>
      <c r="BA150" s="194">
        <f>'Income Statment'!AZ150</f>
        <v>0</v>
      </c>
      <c r="BB150" s="194">
        <f>'Income Statment'!BA150</f>
        <v>0</v>
      </c>
      <c r="BC150" s="194">
        <f>'Income Statment'!BB150</f>
        <v>0</v>
      </c>
      <c r="BD150" s="194">
        <f>'Income Statment'!BC150</f>
        <v>0</v>
      </c>
      <c r="BE150" s="194">
        <f>'Income Statment'!BD150</f>
        <v>0</v>
      </c>
      <c r="BF150" s="194">
        <f>'Income Statment'!BE150</f>
        <v>0</v>
      </c>
      <c r="BG150" s="194">
        <f>'Income Statment'!BF150</f>
        <v>0</v>
      </c>
      <c r="BH150" s="194">
        <f>'Income Statment'!BG150</f>
        <v>0</v>
      </c>
      <c r="BI150" s="194">
        <f>'Income Statment'!BH150</f>
        <v>0</v>
      </c>
      <c r="BJ150" s="194">
        <f>'Income Statment'!BI150</f>
        <v>0</v>
      </c>
      <c r="BK150" s="194">
        <f>'Income Statment'!BJ150</f>
        <v>0</v>
      </c>
      <c r="BL150" s="194">
        <f>'Income Statment'!BK150</f>
        <v>0</v>
      </c>
      <c r="BM150" s="194">
        <f>'Income Statment'!BL150</f>
        <v>0</v>
      </c>
      <c r="BN150" s="195">
        <f>'Income Statment'!BM150</f>
        <v>0</v>
      </c>
      <c r="BO150" s="195">
        <f>'Income Statment'!BN150</f>
        <v>0</v>
      </c>
      <c r="BP150" s="195">
        <f>'Income Statment'!BO150</f>
        <v>0</v>
      </c>
      <c r="BQ150" s="196">
        <f>'Income Statment'!BP150</f>
        <v>0</v>
      </c>
      <c r="BR150" s="196">
        <f>'Income Statment'!BQ150</f>
        <v>0</v>
      </c>
      <c r="BS150" s="196">
        <f>'Income Statment'!BR150</f>
        <v>0</v>
      </c>
      <c r="BT150" s="197">
        <f>'Income Statment'!BS150</f>
        <v>0</v>
      </c>
      <c r="BU150" s="197">
        <f>'Income Statment'!BT150</f>
        <v>0</v>
      </c>
      <c r="BV150" s="197">
        <f>'Income Statment'!BU150</f>
        <v>0</v>
      </c>
      <c r="BW150" s="198">
        <f>'Income Statment'!BV150</f>
        <v>0</v>
      </c>
      <c r="BX150" s="198">
        <f>'Income Statment'!BW150</f>
        <v>0</v>
      </c>
      <c r="BY150" s="198">
        <f>'Income Statment'!BX150</f>
        <v>0</v>
      </c>
      <c r="BZ150" s="199">
        <f>'Income Statment'!BY150</f>
        <v>0</v>
      </c>
      <c r="CA150" s="199">
        <f>'Income Statment'!BZ150</f>
        <v>0</v>
      </c>
      <c r="CB150" s="199">
        <f>'Income Statment'!CA150</f>
        <v>0</v>
      </c>
      <c r="CC150" s="200">
        <f>'Income Statment'!CB150</f>
        <v>0</v>
      </c>
      <c r="CD150" s="200">
        <f>'Income Statment'!CC150</f>
        <v>0</v>
      </c>
      <c r="CE150" s="200">
        <f>'Income Statment'!CD150</f>
        <v>0</v>
      </c>
      <c r="CF150" s="201">
        <f>'Income Statment'!CE150</f>
        <v>0</v>
      </c>
      <c r="CG150" s="201">
        <f>'Income Statment'!CF150</f>
        <v>0</v>
      </c>
      <c r="CH150" s="201">
        <f>'Income Statment'!CG150</f>
        <v>0</v>
      </c>
      <c r="CI150" s="201">
        <f>'Income Statment'!CH150</f>
        <v>0</v>
      </c>
      <c r="CJ150" s="201">
        <f>'Income Statment'!CI150</f>
        <v>0</v>
      </c>
      <c r="CK150" s="201">
        <f>'Income Statment'!CJ150</f>
        <v>0</v>
      </c>
      <c r="CL150" s="202">
        <f>'Income Statment'!CK150</f>
        <v>0</v>
      </c>
      <c r="CM150" s="202">
        <f>'Income Statment'!CL150</f>
        <v>0</v>
      </c>
      <c r="CN150" s="202">
        <f>'Income Statment'!CM150</f>
        <v>0</v>
      </c>
      <c r="CO150" s="193">
        <f>'Income Statment'!CN150</f>
        <v>0</v>
      </c>
      <c r="CP150" s="193">
        <f>'Income Statment'!CO150</f>
        <v>0</v>
      </c>
      <c r="CQ150" s="193">
        <f>'Income Statment'!CP150</f>
        <v>0</v>
      </c>
      <c r="CR150" s="203">
        <f>'Income Statment'!CQ150</f>
        <v>0</v>
      </c>
      <c r="CS150" s="203">
        <f>'Income Statment'!CR150</f>
        <v>0</v>
      </c>
      <c r="CT150" s="203">
        <f>'Income Statment'!CS150</f>
        <v>0</v>
      </c>
      <c r="CU150" s="194">
        <f>'Income Statment'!CT150</f>
        <v>0</v>
      </c>
      <c r="CV150" s="194">
        <f>'Income Statment'!CU150</f>
        <v>0</v>
      </c>
      <c r="CW150" s="194">
        <f>'Income Statment'!CV150</f>
        <v>0</v>
      </c>
      <c r="CX150" s="204">
        <f>'Income Statment'!CW150</f>
        <v>0</v>
      </c>
      <c r="CY150" s="204">
        <f>'Income Statment'!CX150</f>
        <v>0</v>
      </c>
      <c r="CZ150" s="204">
        <f>'Income Statment'!CY150</f>
        <v>0</v>
      </c>
      <c r="DA150" s="205">
        <f>'Income Statment'!CZ150</f>
        <v>0</v>
      </c>
      <c r="DB150" s="205">
        <f>'Income Statment'!DA150</f>
        <v>0</v>
      </c>
      <c r="DC150" s="205">
        <f>'Income Statment'!DB150</f>
        <v>0</v>
      </c>
      <c r="DD150" s="196">
        <f>'Income Statment'!DC150</f>
        <v>0</v>
      </c>
      <c r="DE150" s="196">
        <f>'Income Statment'!DD150</f>
        <v>0</v>
      </c>
      <c r="DF150" s="196">
        <f>'Income Statment'!DE150</f>
        <v>0</v>
      </c>
      <c r="DG150" s="206">
        <f>'Income Statment'!DF150</f>
        <v>0</v>
      </c>
      <c r="DH150" s="206">
        <f>'Income Statment'!DG150</f>
        <v>0</v>
      </c>
      <c r="DI150" s="206">
        <f>'Income Statment'!DH150</f>
        <v>0</v>
      </c>
      <c r="DJ150" s="207">
        <f>'Income Statment'!DI150</f>
        <v>0</v>
      </c>
      <c r="DK150" s="207">
        <f>'Income Statment'!DJ150</f>
        <v>0</v>
      </c>
      <c r="DL150" s="207">
        <f>'Income Statment'!DK150</f>
        <v>0</v>
      </c>
      <c r="DM150" s="208">
        <f>'Income Statment'!DL150</f>
        <v>0</v>
      </c>
      <c r="DN150" s="208">
        <f>'Income Statment'!DM150</f>
        <v>0</v>
      </c>
      <c r="DO150" s="208">
        <f>'Income Statment'!DN150</f>
        <v>0</v>
      </c>
      <c r="DP150" s="209">
        <f>'Income Statment'!DO150</f>
        <v>0</v>
      </c>
      <c r="DQ150" s="209">
        <f>'Income Statment'!DP150</f>
        <v>0</v>
      </c>
      <c r="DR150" s="209">
        <f>'Income Statment'!DQ150</f>
        <v>0</v>
      </c>
      <c r="DS150" s="6">
        <f>'Income Statment'!DR150</f>
        <v>0</v>
      </c>
      <c r="DT150" s="6">
        <f>'Income Statment'!DS150</f>
        <v>0</v>
      </c>
      <c r="DU150" s="6">
        <f>'Income Statment'!DT150</f>
        <v>0</v>
      </c>
    </row>
    <row r="151" spans="1:125" x14ac:dyDescent="0.25">
      <c r="A151" s="214" t="str">
        <f t="shared" si="2"/>
        <v>5070101</v>
      </c>
      <c r="B151" t="str">
        <f>'Income Statment'!A151</f>
        <v>5070101-Foodstuffs Expenses</v>
      </c>
      <c r="C151" s="6">
        <f>'Income Statment'!B151</f>
        <v>0</v>
      </c>
      <c r="D151" s="6">
        <f>'Income Statment'!C151</f>
        <v>0</v>
      </c>
      <c r="E151" s="6">
        <f>'Income Statment'!D151</f>
        <v>0</v>
      </c>
      <c r="F151" s="193">
        <f>'Income Statment'!E151</f>
        <v>0</v>
      </c>
      <c r="G151" s="193">
        <f>'Income Statment'!F151</f>
        <v>0</v>
      </c>
      <c r="H151" s="193">
        <f>'Income Statment'!G151</f>
        <v>0</v>
      </c>
      <c r="I151" s="193">
        <f>'Income Statment'!H151</f>
        <v>0</v>
      </c>
      <c r="J151" s="193">
        <f>'Income Statment'!I151</f>
        <v>0</v>
      </c>
      <c r="K151" s="193">
        <f>'Income Statment'!J151</f>
        <v>0</v>
      </c>
      <c r="L151" s="193">
        <f>'Income Statment'!K151</f>
        <v>0</v>
      </c>
      <c r="M151" s="193">
        <f>'Income Statment'!L151</f>
        <v>0</v>
      </c>
      <c r="N151" s="193">
        <f>'Income Statment'!M151</f>
        <v>0</v>
      </c>
      <c r="O151" s="193">
        <f>'Income Statment'!N151</f>
        <v>0</v>
      </c>
      <c r="P151" s="193">
        <f>'Income Statment'!O151</f>
        <v>0</v>
      </c>
      <c r="Q151" s="193">
        <f>'Income Statment'!P151</f>
        <v>0</v>
      </c>
      <c r="R151" s="193">
        <f>'Income Statment'!Q151</f>
        <v>0</v>
      </c>
      <c r="S151" s="193">
        <f>'Income Statment'!R151</f>
        <v>0</v>
      </c>
      <c r="T151" s="193">
        <f>'Income Statment'!S151</f>
        <v>0</v>
      </c>
      <c r="U151" s="193">
        <f>'Income Statment'!T151</f>
        <v>-135.46699999999987</v>
      </c>
      <c r="V151" s="193">
        <f>'Income Statment'!U151</f>
        <v>0</v>
      </c>
      <c r="W151" s="193">
        <f>'Income Statment'!V151</f>
        <v>-135.46699999999987</v>
      </c>
      <c r="X151" s="194">
        <f>'Income Statment'!W151</f>
        <v>32290.272000000004</v>
      </c>
      <c r="Y151" s="194">
        <f>'Income Statment'!X151</f>
        <v>8469.1669999999995</v>
      </c>
      <c r="Z151" s="194">
        <f>'Income Statment'!Y151</f>
        <v>40759.438999999998</v>
      </c>
      <c r="AA151" s="194">
        <f>'Income Statment'!Z151</f>
        <v>1043.424</v>
      </c>
      <c r="AB151" s="194">
        <f>'Income Statment'!AA151</f>
        <v>499.14</v>
      </c>
      <c r="AC151" s="194">
        <f>'Income Statment'!AB151</f>
        <v>1542.5639999999999</v>
      </c>
      <c r="AD151" s="194">
        <f>'Income Statment'!AC151</f>
        <v>4515.6259999999993</v>
      </c>
      <c r="AE151" s="194">
        <f>'Income Statment'!AD151</f>
        <v>401.91899999999998</v>
      </c>
      <c r="AF151" s="194">
        <f>'Income Statment'!AE151</f>
        <v>4917.5449999999992</v>
      </c>
      <c r="AG151" s="194">
        <f>'Income Statment'!AF151</f>
        <v>496.91700000000003</v>
      </c>
      <c r="AH151" s="194">
        <f>'Income Statment'!AG151</f>
        <v>167.458</v>
      </c>
      <c r="AI151" s="194">
        <f>'Income Statment'!AH151</f>
        <v>664.375</v>
      </c>
      <c r="AJ151" s="194">
        <f>'Income Statment'!AI151</f>
        <v>546.30099999999993</v>
      </c>
      <c r="AK151" s="194">
        <f>'Income Statment'!AJ151</f>
        <v>196.08</v>
      </c>
      <c r="AL151" s="194">
        <f>'Income Statment'!AK151</f>
        <v>742.38099999999997</v>
      </c>
      <c r="AM151" s="194">
        <f>'Income Statment'!AL151</f>
        <v>5360.5640000000003</v>
      </c>
      <c r="AN151" s="194">
        <f>'Income Statment'!AM151</f>
        <v>1560.35</v>
      </c>
      <c r="AO151" s="194">
        <f>'Income Statment'!AN151</f>
        <v>6920.9139999999998</v>
      </c>
      <c r="AP151" s="194">
        <f>'Income Statment'!AO151</f>
        <v>1288.673</v>
      </c>
      <c r="AQ151" s="194">
        <f>'Income Statment'!AP151</f>
        <v>548.33799999999997</v>
      </c>
      <c r="AR151" s="194">
        <f>'Income Statment'!AQ151</f>
        <v>1837.011</v>
      </c>
      <c r="AS151" s="194">
        <f>'Income Statment'!AR151</f>
        <v>0</v>
      </c>
      <c r="AT151" s="194">
        <f>'Income Statment'!AS151</f>
        <v>0</v>
      </c>
      <c r="AU151" s="194">
        <f>'Income Statment'!AT151</f>
        <v>0</v>
      </c>
      <c r="AV151" s="194">
        <f>'Income Statment'!AU151</f>
        <v>2137.3870000000002</v>
      </c>
      <c r="AW151" s="194">
        <f>'Income Statment'!AV151</f>
        <v>303.55799999999999</v>
      </c>
      <c r="AX151" s="194">
        <f>'Income Statment'!AW151</f>
        <v>2440.9450000000002</v>
      </c>
      <c r="AY151" s="194">
        <f>'Income Statment'!AX151</f>
        <v>2988.0169999999998</v>
      </c>
      <c r="AZ151" s="194">
        <f>'Income Statment'!AY151</f>
        <v>863.03</v>
      </c>
      <c r="BA151" s="194">
        <f>'Income Statment'!AZ151</f>
        <v>3851.0469999999996</v>
      </c>
      <c r="BB151" s="194">
        <f>'Income Statment'!BA151</f>
        <v>1150.2939999999999</v>
      </c>
      <c r="BC151" s="194">
        <f>'Income Statment'!BB151</f>
        <v>321.11700000000002</v>
      </c>
      <c r="BD151" s="194">
        <f>'Income Statment'!BC151</f>
        <v>1471.4109999999998</v>
      </c>
      <c r="BE151" s="194">
        <f>'Income Statment'!BD151</f>
        <v>2169.1420000000003</v>
      </c>
      <c r="BF151" s="194">
        <f>'Income Statment'!BE151</f>
        <v>558.96600000000001</v>
      </c>
      <c r="BG151" s="194">
        <f>'Income Statment'!BF151</f>
        <v>2728.1080000000002</v>
      </c>
      <c r="BH151" s="194">
        <f>'Income Statment'!BG151</f>
        <v>711.67499999999995</v>
      </c>
      <c r="BI151" s="194">
        <f>'Income Statment'!BH151</f>
        <v>164.92500000000001</v>
      </c>
      <c r="BJ151" s="194">
        <f>'Income Statment'!BI151</f>
        <v>876.59999999999991</v>
      </c>
      <c r="BK151" s="194">
        <f>'Income Statment'!BJ151</f>
        <v>10857.781999999999</v>
      </c>
      <c r="BL151" s="194">
        <f>'Income Statment'!BK151</f>
        <v>2778.4639999999999</v>
      </c>
      <c r="BM151" s="194">
        <f>'Income Statment'!BL151</f>
        <v>13636.245999999999</v>
      </c>
      <c r="BN151" s="195">
        <f>'Income Statment'!BM151</f>
        <v>0</v>
      </c>
      <c r="BO151" s="195">
        <f>'Income Statment'!BN151</f>
        <v>0</v>
      </c>
      <c r="BP151" s="195">
        <f>'Income Statment'!BO151</f>
        <v>0</v>
      </c>
      <c r="BQ151" s="196">
        <f>'Income Statment'!BP151</f>
        <v>0</v>
      </c>
      <c r="BR151" s="196">
        <f>'Income Statment'!BQ151</f>
        <v>0</v>
      </c>
      <c r="BS151" s="196">
        <f>'Income Statment'!BR151</f>
        <v>0</v>
      </c>
      <c r="BT151" s="197">
        <f>'Income Statment'!BS151</f>
        <v>0</v>
      </c>
      <c r="BU151" s="197">
        <f>'Income Statment'!BT151</f>
        <v>0</v>
      </c>
      <c r="BV151" s="197">
        <f>'Income Statment'!BU151</f>
        <v>0</v>
      </c>
      <c r="BW151" s="198">
        <f>'Income Statment'!BV151</f>
        <v>0</v>
      </c>
      <c r="BX151" s="198">
        <f>'Income Statment'!BW151</f>
        <v>0</v>
      </c>
      <c r="BY151" s="198">
        <f>'Income Statment'!BX151</f>
        <v>0</v>
      </c>
      <c r="BZ151" s="199">
        <f>'Income Statment'!BY151</f>
        <v>0</v>
      </c>
      <c r="CA151" s="199">
        <f>'Income Statment'!BZ151</f>
        <v>0</v>
      </c>
      <c r="CB151" s="199">
        <f>'Income Statment'!CA151</f>
        <v>0</v>
      </c>
      <c r="CC151" s="200">
        <f>'Income Statment'!CB151</f>
        <v>0</v>
      </c>
      <c r="CD151" s="200">
        <f>'Income Statment'!CC151</f>
        <v>0</v>
      </c>
      <c r="CE151" s="200">
        <f>'Income Statment'!CD151</f>
        <v>0</v>
      </c>
      <c r="CF151" s="201">
        <f>'Income Statment'!CE151</f>
        <v>0</v>
      </c>
      <c r="CG151" s="201">
        <f>'Income Statment'!CF151</f>
        <v>0</v>
      </c>
      <c r="CH151" s="201">
        <f>'Income Statment'!CG151</f>
        <v>0</v>
      </c>
      <c r="CI151" s="201">
        <f>'Income Statment'!CH151</f>
        <v>0</v>
      </c>
      <c r="CJ151" s="201">
        <f>'Income Statment'!CI151</f>
        <v>0</v>
      </c>
      <c r="CK151" s="201">
        <f>'Income Statment'!CJ151</f>
        <v>0</v>
      </c>
      <c r="CL151" s="202">
        <f>'Income Statment'!CK151</f>
        <v>0</v>
      </c>
      <c r="CM151" s="202">
        <f>'Income Statment'!CL151</f>
        <v>0</v>
      </c>
      <c r="CN151" s="202">
        <f>'Income Statment'!CM151</f>
        <v>0</v>
      </c>
      <c r="CO151" s="193">
        <f>'Income Statment'!CN151</f>
        <v>0</v>
      </c>
      <c r="CP151" s="193">
        <f>'Income Statment'!CO151</f>
        <v>0</v>
      </c>
      <c r="CQ151" s="193">
        <f>'Income Statment'!CP151</f>
        <v>0</v>
      </c>
      <c r="CR151" s="203">
        <f>'Income Statment'!CQ151</f>
        <v>0</v>
      </c>
      <c r="CS151" s="203">
        <f>'Income Statment'!CR151</f>
        <v>0</v>
      </c>
      <c r="CT151" s="203">
        <f>'Income Statment'!CS151</f>
        <v>0</v>
      </c>
      <c r="CU151" s="194">
        <f>'Income Statment'!CT151</f>
        <v>0</v>
      </c>
      <c r="CV151" s="194">
        <f>'Income Statment'!CU151</f>
        <v>0</v>
      </c>
      <c r="CW151" s="194">
        <f>'Income Statment'!CV151</f>
        <v>0</v>
      </c>
      <c r="CX151" s="204">
        <f>'Income Statment'!CW151</f>
        <v>0</v>
      </c>
      <c r="CY151" s="204">
        <f>'Income Statment'!CX151</f>
        <v>0</v>
      </c>
      <c r="CZ151" s="204">
        <f>'Income Statment'!CY151</f>
        <v>0</v>
      </c>
      <c r="DA151" s="205">
        <f>'Income Statment'!CZ151</f>
        <v>0</v>
      </c>
      <c r="DB151" s="205">
        <f>'Income Statment'!DA151</f>
        <v>0</v>
      </c>
      <c r="DC151" s="205">
        <f>'Income Statment'!DB151</f>
        <v>0</v>
      </c>
      <c r="DD151" s="196">
        <f>'Income Statment'!DC151</f>
        <v>0</v>
      </c>
      <c r="DE151" s="196">
        <f>'Income Statment'!DD151</f>
        <v>0</v>
      </c>
      <c r="DF151" s="196">
        <f>'Income Statment'!DE151</f>
        <v>0</v>
      </c>
      <c r="DG151" s="206">
        <f>'Income Statment'!DF151</f>
        <v>0</v>
      </c>
      <c r="DH151" s="206">
        <f>'Income Statment'!DG151</f>
        <v>0</v>
      </c>
      <c r="DI151" s="206">
        <f>'Income Statment'!DH151</f>
        <v>0</v>
      </c>
      <c r="DJ151" s="207">
        <f>'Income Statment'!DI151</f>
        <v>0</v>
      </c>
      <c r="DK151" s="207">
        <f>'Income Statment'!DJ151</f>
        <v>0</v>
      </c>
      <c r="DL151" s="207">
        <f>'Income Statment'!DK151</f>
        <v>0</v>
      </c>
      <c r="DM151" s="208">
        <f>'Income Statment'!DL151</f>
        <v>-130</v>
      </c>
      <c r="DN151" s="208">
        <f>'Income Statment'!DM151</f>
        <v>0</v>
      </c>
      <c r="DO151" s="208">
        <f>'Income Statment'!DN151</f>
        <v>-130</v>
      </c>
      <c r="DP151" s="209">
        <f>'Income Statment'!DO151</f>
        <v>0</v>
      </c>
      <c r="DQ151" s="209">
        <f>'Income Statment'!DP151</f>
        <v>0</v>
      </c>
      <c r="DR151" s="209">
        <f>'Income Statment'!DQ151</f>
        <v>0</v>
      </c>
      <c r="DS151" s="6">
        <f>'Income Statment'!DR151</f>
        <v>65290.607000000011</v>
      </c>
      <c r="DT151" s="6">
        <f>'Income Statment'!DS151</f>
        <v>16832.511999999999</v>
      </c>
      <c r="DU151" s="6">
        <f>'Income Statment'!DT151</f>
        <v>82123.118999999992</v>
      </c>
    </row>
    <row r="152" spans="1:125" x14ac:dyDescent="0.25">
      <c r="A152" s="214" t="str">
        <f t="shared" si="2"/>
        <v>5070102</v>
      </c>
      <c r="B152" t="str">
        <f>'Income Statment'!A152</f>
        <v>5070102-Beverage Expenses</v>
      </c>
      <c r="C152" s="6">
        <f>'Income Statment'!B152</f>
        <v>0</v>
      </c>
      <c r="D152" s="6">
        <f>'Income Statment'!C152</f>
        <v>0</v>
      </c>
      <c r="E152" s="6">
        <f>'Income Statment'!D152</f>
        <v>0</v>
      </c>
      <c r="F152" s="193">
        <f>'Income Statment'!E152</f>
        <v>0</v>
      </c>
      <c r="G152" s="193">
        <f>'Income Statment'!F152</f>
        <v>0</v>
      </c>
      <c r="H152" s="193">
        <f>'Income Statment'!G152</f>
        <v>0</v>
      </c>
      <c r="I152" s="193">
        <f>'Income Statment'!H152</f>
        <v>0</v>
      </c>
      <c r="J152" s="193">
        <f>'Income Statment'!I152</f>
        <v>0</v>
      </c>
      <c r="K152" s="193">
        <f>'Income Statment'!J152</f>
        <v>0</v>
      </c>
      <c r="L152" s="193">
        <f>'Income Statment'!K152</f>
        <v>0</v>
      </c>
      <c r="M152" s="193">
        <f>'Income Statment'!L152</f>
        <v>0</v>
      </c>
      <c r="N152" s="193">
        <f>'Income Statment'!M152</f>
        <v>0</v>
      </c>
      <c r="O152" s="193">
        <f>'Income Statment'!N152</f>
        <v>0</v>
      </c>
      <c r="P152" s="193">
        <f>'Income Statment'!O152</f>
        <v>0</v>
      </c>
      <c r="Q152" s="193">
        <f>'Income Statment'!P152</f>
        <v>0</v>
      </c>
      <c r="R152" s="193">
        <f>'Income Statment'!Q152</f>
        <v>0</v>
      </c>
      <c r="S152" s="193">
        <f>'Income Statment'!R152</f>
        <v>0</v>
      </c>
      <c r="T152" s="193">
        <f>'Income Statment'!S152</f>
        <v>0</v>
      </c>
      <c r="U152" s="193">
        <f>'Income Statment'!T152</f>
        <v>0</v>
      </c>
      <c r="V152" s="193">
        <f>'Income Statment'!U152</f>
        <v>0</v>
      </c>
      <c r="W152" s="193">
        <f>'Income Statment'!V152</f>
        <v>0</v>
      </c>
      <c r="X152" s="194">
        <f>'Income Statment'!W152</f>
        <v>1004.9629999999999</v>
      </c>
      <c r="Y152" s="194">
        <f>'Income Statment'!X152</f>
        <v>255.68500000000003</v>
      </c>
      <c r="Z152" s="194">
        <f>'Income Statment'!Y152</f>
        <v>1260.6479999999999</v>
      </c>
      <c r="AA152" s="194">
        <f>'Income Statment'!Z152</f>
        <v>146.67000000000002</v>
      </c>
      <c r="AB152" s="194">
        <f>'Income Statment'!AA152</f>
        <v>61.497</v>
      </c>
      <c r="AC152" s="194">
        <f>'Income Statment'!AB152</f>
        <v>208.16700000000003</v>
      </c>
      <c r="AD152" s="194">
        <f>'Income Statment'!AC152</f>
        <v>67.241</v>
      </c>
      <c r="AE152" s="194">
        <f>'Income Statment'!AD152</f>
        <v>0</v>
      </c>
      <c r="AF152" s="194">
        <f>'Income Statment'!AE152</f>
        <v>67.241</v>
      </c>
      <c r="AG152" s="194">
        <f>'Income Statment'!AF152</f>
        <v>331.44000000000005</v>
      </c>
      <c r="AH152" s="194">
        <f>'Income Statment'!AG152</f>
        <v>74.694000000000003</v>
      </c>
      <c r="AI152" s="194">
        <f>'Income Statment'!AH152</f>
        <v>406.13400000000007</v>
      </c>
      <c r="AJ152" s="194">
        <f>'Income Statment'!AI152</f>
        <v>255.494</v>
      </c>
      <c r="AK152" s="194">
        <f>'Income Statment'!AJ152</f>
        <v>88.92</v>
      </c>
      <c r="AL152" s="194">
        <f>'Income Statment'!AK152</f>
        <v>344.41399999999999</v>
      </c>
      <c r="AM152" s="194">
        <f>'Income Statment'!AL152</f>
        <v>388.35400000000004</v>
      </c>
      <c r="AN152" s="194">
        <f>'Income Statment'!AM152</f>
        <v>137.161</v>
      </c>
      <c r="AO152" s="194">
        <f>'Income Statment'!AN152</f>
        <v>525.5150000000001</v>
      </c>
      <c r="AP152" s="194">
        <f>'Income Statment'!AO152</f>
        <v>231.81899999999999</v>
      </c>
      <c r="AQ152" s="194">
        <f>'Income Statment'!AP152</f>
        <v>82.525999999999996</v>
      </c>
      <c r="AR152" s="194">
        <f>'Income Statment'!AQ152</f>
        <v>314.34499999999997</v>
      </c>
      <c r="AS152" s="194">
        <f>'Income Statment'!AR152</f>
        <v>0</v>
      </c>
      <c r="AT152" s="194">
        <f>'Income Statment'!AS152</f>
        <v>0</v>
      </c>
      <c r="AU152" s="194">
        <f>'Income Statment'!AT152</f>
        <v>0</v>
      </c>
      <c r="AV152" s="194">
        <f>'Income Statment'!AU152</f>
        <v>920.98699999999985</v>
      </c>
      <c r="AW152" s="194">
        <f>'Income Statment'!AV152</f>
        <v>276.44600000000003</v>
      </c>
      <c r="AX152" s="194">
        <f>'Income Statment'!AW152</f>
        <v>1197.433</v>
      </c>
      <c r="AY152" s="194">
        <f>'Income Statment'!AX152</f>
        <v>0</v>
      </c>
      <c r="AZ152" s="194">
        <f>'Income Statment'!AY152</f>
        <v>0</v>
      </c>
      <c r="BA152" s="194">
        <f>'Income Statment'!AZ152</f>
        <v>0</v>
      </c>
      <c r="BB152" s="194">
        <f>'Income Statment'!BA152</f>
        <v>0</v>
      </c>
      <c r="BC152" s="194">
        <f>'Income Statment'!BB152</f>
        <v>0</v>
      </c>
      <c r="BD152" s="194">
        <f>'Income Statment'!BC152</f>
        <v>0</v>
      </c>
      <c r="BE152" s="194">
        <f>'Income Statment'!BD152</f>
        <v>165.76499999999999</v>
      </c>
      <c r="BF152" s="194">
        <f>'Income Statment'!BE152</f>
        <v>43.268000000000001</v>
      </c>
      <c r="BG152" s="194">
        <f>'Income Statment'!BF152</f>
        <v>209.03299999999999</v>
      </c>
      <c r="BH152" s="194">
        <f>'Income Statment'!BG152</f>
        <v>0</v>
      </c>
      <c r="BI152" s="194">
        <f>'Income Statment'!BH152</f>
        <v>0</v>
      </c>
      <c r="BJ152" s="194">
        <f>'Income Statment'!BI152</f>
        <v>0</v>
      </c>
      <c r="BK152" s="194">
        <f>'Income Statment'!BJ152</f>
        <v>782.99600000000009</v>
      </c>
      <c r="BL152" s="194">
        <f>'Income Statment'!BK152</f>
        <v>382.25099999999998</v>
      </c>
      <c r="BM152" s="194">
        <f>'Income Statment'!BL152</f>
        <v>1165.2470000000001</v>
      </c>
      <c r="BN152" s="195">
        <f>'Income Statment'!BM152</f>
        <v>0</v>
      </c>
      <c r="BO152" s="195">
        <f>'Income Statment'!BN152</f>
        <v>0</v>
      </c>
      <c r="BP152" s="195">
        <f>'Income Statment'!BO152</f>
        <v>0</v>
      </c>
      <c r="BQ152" s="196">
        <f>'Income Statment'!BP152</f>
        <v>0</v>
      </c>
      <c r="BR152" s="196">
        <f>'Income Statment'!BQ152</f>
        <v>0</v>
      </c>
      <c r="BS152" s="196">
        <f>'Income Statment'!BR152</f>
        <v>0</v>
      </c>
      <c r="BT152" s="197">
        <f>'Income Statment'!BS152</f>
        <v>0</v>
      </c>
      <c r="BU152" s="197">
        <f>'Income Statment'!BT152</f>
        <v>0</v>
      </c>
      <c r="BV152" s="197">
        <f>'Income Statment'!BU152</f>
        <v>0</v>
      </c>
      <c r="BW152" s="198">
        <f>'Income Statment'!BV152</f>
        <v>0</v>
      </c>
      <c r="BX152" s="198">
        <f>'Income Statment'!BW152</f>
        <v>0</v>
      </c>
      <c r="BY152" s="198">
        <f>'Income Statment'!BX152</f>
        <v>0</v>
      </c>
      <c r="BZ152" s="199">
        <f>'Income Statment'!BY152</f>
        <v>0</v>
      </c>
      <c r="CA152" s="199">
        <f>'Income Statment'!BZ152</f>
        <v>0</v>
      </c>
      <c r="CB152" s="199">
        <f>'Income Statment'!CA152</f>
        <v>0</v>
      </c>
      <c r="CC152" s="200">
        <f>'Income Statment'!CB152</f>
        <v>0</v>
      </c>
      <c r="CD152" s="200">
        <f>'Income Statment'!CC152</f>
        <v>0</v>
      </c>
      <c r="CE152" s="200">
        <f>'Income Statment'!CD152</f>
        <v>0</v>
      </c>
      <c r="CF152" s="201">
        <f>'Income Statment'!CE152</f>
        <v>0</v>
      </c>
      <c r="CG152" s="201">
        <f>'Income Statment'!CF152</f>
        <v>0</v>
      </c>
      <c r="CH152" s="201">
        <f>'Income Statment'!CG152</f>
        <v>0</v>
      </c>
      <c r="CI152" s="201">
        <f>'Income Statment'!CH152</f>
        <v>0</v>
      </c>
      <c r="CJ152" s="201">
        <f>'Income Statment'!CI152</f>
        <v>0</v>
      </c>
      <c r="CK152" s="201">
        <f>'Income Statment'!CJ152</f>
        <v>0</v>
      </c>
      <c r="CL152" s="202">
        <f>'Income Statment'!CK152</f>
        <v>0</v>
      </c>
      <c r="CM152" s="202">
        <f>'Income Statment'!CL152</f>
        <v>0</v>
      </c>
      <c r="CN152" s="202">
        <f>'Income Statment'!CM152</f>
        <v>0</v>
      </c>
      <c r="CO152" s="193">
        <f>'Income Statment'!CN152</f>
        <v>0</v>
      </c>
      <c r="CP152" s="193">
        <f>'Income Statment'!CO152</f>
        <v>0</v>
      </c>
      <c r="CQ152" s="193">
        <f>'Income Statment'!CP152</f>
        <v>0</v>
      </c>
      <c r="CR152" s="203">
        <f>'Income Statment'!CQ152</f>
        <v>0</v>
      </c>
      <c r="CS152" s="203">
        <f>'Income Statment'!CR152</f>
        <v>0</v>
      </c>
      <c r="CT152" s="203">
        <f>'Income Statment'!CS152</f>
        <v>0</v>
      </c>
      <c r="CU152" s="194">
        <f>'Income Statment'!CT152</f>
        <v>0</v>
      </c>
      <c r="CV152" s="194">
        <f>'Income Statment'!CU152</f>
        <v>0</v>
      </c>
      <c r="CW152" s="194">
        <f>'Income Statment'!CV152</f>
        <v>0</v>
      </c>
      <c r="CX152" s="204">
        <f>'Income Statment'!CW152</f>
        <v>0</v>
      </c>
      <c r="CY152" s="204">
        <f>'Income Statment'!CX152</f>
        <v>0</v>
      </c>
      <c r="CZ152" s="204">
        <f>'Income Statment'!CY152</f>
        <v>0</v>
      </c>
      <c r="DA152" s="205">
        <f>'Income Statment'!CZ152</f>
        <v>0</v>
      </c>
      <c r="DB152" s="205">
        <f>'Income Statment'!DA152</f>
        <v>0</v>
      </c>
      <c r="DC152" s="205">
        <f>'Income Statment'!DB152</f>
        <v>0</v>
      </c>
      <c r="DD152" s="196">
        <f>'Income Statment'!DC152</f>
        <v>0</v>
      </c>
      <c r="DE152" s="196">
        <f>'Income Statment'!DD152</f>
        <v>0</v>
      </c>
      <c r="DF152" s="196">
        <f>'Income Statment'!DE152</f>
        <v>0</v>
      </c>
      <c r="DG152" s="206">
        <f>'Income Statment'!DF152</f>
        <v>0</v>
      </c>
      <c r="DH152" s="206">
        <f>'Income Statment'!DG152</f>
        <v>0</v>
      </c>
      <c r="DI152" s="206">
        <f>'Income Statment'!DH152</f>
        <v>0</v>
      </c>
      <c r="DJ152" s="207">
        <f>'Income Statment'!DI152</f>
        <v>0</v>
      </c>
      <c r="DK152" s="207">
        <f>'Income Statment'!DJ152</f>
        <v>0</v>
      </c>
      <c r="DL152" s="207">
        <f>'Income Statment'!DK152</f>
        <v>0</v>
      </c>
      <c r="DM152" s="208">
        <f>'Income Statment'!DL152</f>
        <v>0</v>
      </c>
      <c r="DN152" s="208">
        <f>'Income Statment'!DM152</f>
        <v>0</v>
      </c>
      <c r="DO152" s="208">
        <f>'Income Statment'!DN152</f>
        <v>0</v>
      </c>
      <c r="DP152" s="209">
        <f>'Income Statment'!DO152</f>
        <v>0</v>
      </c>
      <c r="DQ152" s="209">
        <f>'Income Statment'!DP152</f>
        <v>0</v>
      </c>
      <c r="DR152" s="209">
        <f>'Income Statment'!DQ152</f>
        <v>0</v>
      </c>
      <c r="DS152" s="6">
        <f>'Income Statment'!DR152</f>
        <v>4295.7289999999994</v>
      </c>
      <c r="DT152" s="6">
        <f>'Income Statment'!DS152</f>
        <v>1402.4480000000001</v>
      </c>
      <c r="DU152" s="6">
        <f>'Income Statment'!DT152</f>
        <v>5698.1770000000015</v>
      </c>
    </row>
    <row r="153" spans="1:125" x14ac:dyDescent="0.25">
      <c r="A153" s="214" t="str">
        <f t="shared" si="2"/>
        <v>5080101</v>
      </c>
      <c r="B153" t="str">
        <f>'Income Statment'!A153</f>
        <v>5080101-Maintenance of Facilities</v>
      </c>
      <c r="C153" s="6">
        <f>'Income Statment'!B153</f>
        <v>2368.25</v>
      </c>
      <c r="D153" s="6">
        <f>'Income Statment'!C153</f>
        <v>105.416</v>
      </c>
      <c r="E153" s="6">
        <f>'Income Statment'!D153</f>
        <v>2473.6660000000002</v>
      </c>
      <c r="F153" s="193">
        <f>'Income Statment'!E153</f>
        <v>0</v>
      </c>
      <c r="G153" s="193">
        <f>'Income Statment'!F153</f>
        <v>0</v>
      </c>
      <c r="H153" s="193">
        <f>'Income Statment'!G153</f>
        <v>0</v>
      </c>
      <c r="I153" s="193">
        <f>'Income Statment'!H153</f>
        <v>0</v>
      </c>
      <c r="J153" s="193">
        <f>'Income Statment'!I153</f>
        <v>0</v>
      </c>
      <c r="K153" s="193">
        <f>'Income Statment'!J153</f>
        <v>0</v>
      </c>
      <c r="L153" s="193">
        <f>'Income Statment'!K153</f>
        <v>0</v>
      </c>
      <c r="M153" s="193">
        <f>'Income Statment'!L153</f>
        <v>0</v>
      </c>
      <c r="N153" s="193">
        <f>'Income Statment'!M153</f>
        <v>0</v>
      </c>
      <c r="O153" s="193">
        <f>'Income Statment'!N153</f>
        <v>0</v>
      </c>
      <c r="P153" s="193">
        <f>'Income Statment'!O153</f>
        <v>0</v>
      </c>
      <c r="Q153" s="193">
        <f>'Income Statment'!P153</f>
        <v>0</v>
      </c>
      <c r="R153" s="193">
        <f>'Income Statment'!Q153</f>
        <v>0</v>
      </c>
      <c r="S153" s="193">
        <f>'Income Statment'!R153</f>
        <v>0</v>
      </c>
      <c r="T153" s="193">
        <f>'Income Statment'!S153</f>
        <v>0</v>
      </c>
      <c r="U153" s="193">
        <f>'Income Statment'!T153</f>
        <v>22</v>
      </c>
      <c r="V153" s="193">
        <f>'Income Statment'!U153</f>
        <v>0</v>
      </c>
      <c r="W153" s="193">
        <f>'Income Statment'!V153</f>
        <v>22</v>
      </c>
      <c r="X153" s="194">
        <f>'Income Statment'!W153</f>
        <v>0</v>
      </c>
      <c r="Y153" s="194">
        <f>'Income Statment'!X153</f>
        <v>0</v>
      </c>
      <c r="Z153" s="194">
        <f>'Income Statment'!Y153</f>
        <v>0</v>
      </c>
      <c r="AA153" s="194">
        <f>'Income Statment'!Z153</f>
        <v>0</v>
      </c>
      <c r="AB153" s="194">
        <f>'Income Statment'!AA153</f>
        <v>0</v>
      </c>
      <c r="AC153" s="194">
        <f>'Income Statment'!AB153</f>
        <v>0</v>
      </c>
      <c r="AD153" s="194">
        <f>'Income Statment'!AC153</f>
        <v>0</v>
      </c>
      <c r="AE153" s="194">
        <f>'Income Statment'!AD153</f>
        <v>0</v>
      </c>
      <c r="AF153" s="194">
        <f>'Income Statment'!AE153</f>
        <v>0</v>
      </c>
      <c r="AG153" s="194">
        <f>'Income Statment'!AF153</f>
        <v>0</v>
      </c>
      <c r="AH153" s="194">
        <f>'Income Statment'!AG153</f>
        <v>0</v>
      </c>
      <c r="AI153" s="194">
        <f>'Income Statment'!AH153</f>
        <v>0</v>
      </c>
      <c r="AJ153" s="194">
        <f>'Income Statment'!AI153</f>
        <v>0</v>
      </c>
      <c r="AK153" s="194">
        <f>'Income Statment'!AJ153</f>
        <v>0</v>
      </c>
      <c r="AL153" s="194">
        <f>'Income Statment'!AK153</f>
        <v>0</v>
      </c>
      <c r="AM153" s="194">
        <f>'Income Statment'!AL153</f>
        <v>0</v>
      </c>
      <c r="AN153" s="194">
        <f>'Income Statment'!AM153</f>
        <v>0</v>
      </c>
      <c r="AO153" s="194">
        <f>'Income Statment'!AN153</f>
        <v>0</v>
      </c>
      <c r="AP153" s="194">
        <f>'Income Statment'!AO153</f>
        <v>0</v>
      </c>
      <c r="AQ153" s="194">
        <f>'Income Statment'!AP153</f>
        <v>0</v>
      </c>
      <c r="AR153" s="194">
        <f>'Income Statment'!AQ153</f>
        <v>0</v>
      </c>
      <c r="AS153" s="194">
        <f>'Income Statment'!AR153</f>
        <v>0</v>
      </c>
      <c r="AT153" s="194">
        <f>'Income Statment'!AS153</f>
        <v>0</v>
      </c>
      <c r="AU153" s="194">
        <f>'Income Statment'!AT153</f>
        <v>0</v>
      </c>
      <c r="AV153" s="194">
        <f>'Income Statment'!AU153</f>
        <v>0</v>
      </c>
      <c r="AW153" s="194">
        <f>'Income Statment'!AV153</f>
        <v>0</v>
      </c>
      <c r="AX153" s="194">
        <f>'Income Statment'!AW153</f>
        <v>0</v>
      </c>
      <c r="AY153" s="194">
        <f>'Income Statment'!AX153</f>
        <v>0</v>
      </c>
      <c r="AZ153" s="194">
        <f>'Income Statment'!AY153</f>
        <v>0</v>
      </c>
      <c r="BA153" s="194">
        <f>'Income Statment'!AZ153</f>
        <v>0</v>
      </c>
      <c r="BB153" s="194">
        <f>'Income Statment'!BA153</f>
        <v>0</v>
      </c>
      <c r="BC153" s="194">
        <f>'Income Statment'!BB153</f>
        <v>0</v>
      </c>
      <c r="BD153" s="194">
        <f>'Income Statment'!BC153</f>
        <v>0</v>
      </c>
      <c r="BE153" s="194">
        <f>'Income Statment'!BD153</f>
        <v>0</v>
      </c>
      <c r="BF153" s="194">
        <f>'Income Statment'!BE153</f>
        <v>0</v>
      </c>
      <c r="BG153" s="194">
        <f>'Income Statment'!BF153</f>
        <v>0</v>
      </c>
      <c r="BH153" s="194">
        <f>'Income Statment'!BG153</f>
        <v>0</v>
      </c>
      <c r="BI153" s="194">
        <f>'Income Statment'!BH153</f>
        <v>0</v>
      </c>
      <c r="BJ153" s="194">
        <f>'Income Statment'!BI153</f>
        <v>0</v>
      </c>
      <c r="BK153" s="194">
        <f>'Income Statment'!BJ153</f>
        <v>0</v>
      </c>
      <c r="BL153" s="194">
        <f>'Income Statment'!BK153</f>
        <v>0</v>
      </c>
      <c r="BM153" s="194">
        <f>'Income Statment'!BL153</f>
        <v>0</v>
      </c>
      <c r="BN153" s="195">
        <f>'Income Statment'!BM153</f>
        <v>0</v>
      </c>
      <c r="BO153" s="195">
        <f>'Income Statment'!BN153</f>
        <v>0</v>
      </c>
      <c r="BP153" s="195">
        <f>'Income Statment'!BO153</f>
        <v>0</v>
      </c>
      <c r="BQ153" s="196">
        <f>'Income Statment'!BP153</f>
        <v>40</v>
      </c>
      <c r="BR153" s="196">
        <f>'Income Statment'!BQ153</f>
        <v>0</v>
      </c>
      <c r="BS153" s="196">
        <f>'Income Statment'!BR153</f>
        <v>40</v>
      </c>
      <c r="BT153" s="197">
        <f>'Income Statment'!BS153</f>
        <v>0</v>
      </c>
      <c r="BU153" s="197">
        <f>'Income Statment'!BT153</f>
        <v>30</v>
      </c>
      <c r="BV153" s="197">
        <f>'Income Statment'!BU153</f>
        <v>30</v>
      </c>
      <c r="BW153" s="198">
        <f>'Income Statment'!BV153</f>
        <v>0</v>
      </c>
      <c r="BX153" s="198">
        <f>'Income Statment'!BW153</f>
        <v>0</v>
      </c>
      <c r="BY153" s="198">
        <f>'Income Statment'!BX153</f>
        <v>0</v>
      </c>
      <c r="BZ153" s="199">
        <f>'Income Statment'!BY153</f>
        <v>0</v>
      </c>
      <c r="CA153" s="199">
        <f>'Income Statment'!BZ153</f>
        <v>0</v>
      </c>
      <c r="CB153" s="199">
        <f>'Income Statment'!CA153</f>
        <v>0</v>
      </c>
      <c r="CC153" s="200">
        <f>'Income Statment'!CB153</f>
        <v>0</v>
      </c>
      <c r="CD153" s="200">
        <f>'Income Statment'!CC153</f>
        <v>0</v>
      </c>
      <c r="CE153" s="200">
        <f>'Income Statment'!CD153</f>
        <v>0</v>
      </c>
      <c r="CF153" s="201">
        <f>'Income Statment'!CE153</f>
        <v>0</v>
      </c>
      <c r="CG153" s="201">
        <f>'Income Statment'!CF153</f>
        <v>0</v>
      </c>
      <c r="CH153" s="201">
        <f>'Income Statment'!CG153</f>
        <v>0</v>
      </c>
      <c r="CI153" s="201">
        <f>'Income Statment'!CH153</f>
        <v>0</v>
      </c>
      <c r="CJ153" s="201">
        <f>'Income Statment'!CI153</f>
        <v>0</v>
      </c>
      <c r="CK153" s="201">
        <f>'Income Statment'!CJ153</f>
        <v>0</v>
      </c>
      <c r="CL153" s="202">
        <f>'Income Statment'!CK153</f>
        <v>0</v>
      </c>
      <c r="CM153" s="202">
        <f>'Income Statment'!CL153</f>
        <v>0</v>
      </c>
      <c r="CN153" s="202">
        <f>'Income Statment'!CM153</f>
        <v>0</v>
      </c>
      <c r="CO153" s="193">
        <f>'Income Statment'!CN153</f>
        <v>0</v>
      </c>
      <c r="CP153" s="193">
        <f>'Income Statment'!CO153</f>
        <v>0</v>
      </c>
      <c r="CQ153" s="193">
        <f>'Income Statment'!CP153</f>
        <v>0</v>
      </c>
      <c r="CR153" s="203">
        <f>'Income Statment'!CQ153</f>
        <v>15</v>
      </c>
      <c r="CS153" s="203">
        <f>'Income Statment'!CR153</f>
        <v>1320</v>
      </c>
      <c r="CT153" s="203">
        <f>'Income Statment'!CS153</f>
        <v>1335</v>
      </c>
      <c r="CU153" s="194">
        <f>'Income Statment'!CT153</f>
        <v>0</v>
      </c>
      <c r="CV153" s="194">
        <f>'Income Statment'!CU153</f>
        <v>0</v>
      </c>
      <c r="CW153" s="194">
        <f>'Income Statment'!CV153</f>
        <v>0</v>
      </c>
      <c r="CX153" s="204">
        <f>'Income Statment'!CW153</f>
        <v>0</v>
      </c>
      <c r="CY153" s="204">
        <f>'Income Statment'!CX153</f>
        <v>0</v>
      </c>
      <c r="CZ153" s="204">
        <f>'Income Statment'!CY153</f>
        <v>0</v>
      </c>
      <c r="DA153" s="205">
        <f>'Income Statment'!CZ153</f>
        <v>97696.59</v>
      </c>
      <c r="DB153" s="205">
        <f>'Income Statment'!DA153</f>
        <v>18505.625</v>
      </c>
      <c r="DC153" s="205">
        <f>'Income Statment'!DB153</f>
        <v>116202.21500000001</v>
      </c>
      <c r="DD153" s="196">
        <f>'Income Statment'!DC153</f>
        <v>0</v>
      </c>
      <c r="DE153" s="196">
        <f>'Income Statment'!DD153</f>
        <v>0</v>
      </c>
      <c r="DF153" s="196">
        <f>'Income Statment'!DE153</f>
        <v>0</v>
      </c>
      <c r="DG153" s="206">
        <f>'Income Statment'!DF153</f>
        <v>0</v>
      </c>
      <c r="DH153" s="206">
        <f>'Income Statment'!DG153</f>
        <v>0</v>
      </c>
      <c r="DI153" s="206">
        <f>'Income Statment'!DH153</f>
        <v>0</v>
      </c>
      <c r="DJ153" s="207">
        <f>'Income Statment'!DI153</f>
        <v>0</v>
      </c>
      <c r="DK153" s="207">
        <f>'Income Statment'!DJ153</f>
        <v>0</v>
      </c>
      <c r="DL153" s="207">
        <f>'Income Statment'!DK153</f>
        <v>0</v>
      </c>
      <c r="DM153" s="208">
        <f>'Income Statment'!DL153</f>
        <v>0</v>
      </c>
      <c r="DN153" s="208">
        <f>'Income Statment'!DM153</f>
        <v>0</v>
      </c>
      <c r="DO153" s="208">
        <f>'Income Statment'!DN153</f>
        <v>0</v>
      </c>
      <c r="DP153" s="209">
        <f>'Income Statment'!DO153</f>
        <v>0</v>
      </c>
      <c r="DQ153" s="209">
        <f>'Income Statment'!DP153</f>
        <v>0</v>
      </c>
      <c r="DR153" s="209">
        <f>'Income Statment'!DQ153</f>
        <v>0</v>
      </c>
      <c r="DS153" s="6">
        <f>'Income Statment'!DR153</f>
        <v>100141.84</v>
      </c>
      <c r="DT153" s="6">
        <f>'Income Statment'!DS153</f>
        <v>19961.041000000001</v>
      </c>
      <c r="DU153" s="6">
        <f>'Income Statment'!DT153</f>
        <v>120102.88100000001</v>
      </c>
    </row>
    <row r="154" spans="1:125" x14ac:dyDescent="0.25">
      <c r="A154" s="214" t="str">
        <f t="shared" si="2"/>
        <v>5080102</v>
      </c>
      <c r="B154" t="str">
        <f>'Income Statment'!A154</f>
        <v>5080102-Garden Maintenance</v>
      </c>
      <c r="C154" s="6">
        <f>'Income Statment'!B154</f>
        <v>120.16</v>
      </c>
      <c r="D154" s="6">
        <f>'Income Statment'!C154</f>
        <v>0</v>
      </c>
      <c r="E154" s="6">
        <f>'Income Statment'!D154</f>
        <v>120.16</v>
      </c>
      <c r="F154" s="193">
        <f>'Income Statment'!E154</f>
        <v>0</v>
      </c>
      <c r="G154" s="193">
        <f>'Income Statment'!F154</f>
        <v>0</v>
      </c>
      <c r="H154" s="193">
        <f>'Income Statment'!G154</f>
        <v>0</v>
      </c>
      <c r="I154" s="193">
        <f>'Income Statment'!H154</f>
        <v>0</v>
      </c>
      <c r="J154" s="193">
        <f>'Income Statment'!I154</f>
        <v>0</v>
      </c>
      <c r="K154" s="193">
        <f>'Income Statment'!J154</f>
        <v>0</v>
      </c>
      <c r="L154" s="193">
        <f>'Income Statment'!K154</f>
        <v>0</v>
      </c>
      <c r="M154" s="193">
        <f>'Income Statment'!L154</f>
        <v>0</v>
      </c>
      <c r="N154" s="193">
        <f>'Income Statment'!M154</f>
        <v>0</v>
      </c>
      <c r="O154" s="193">
        <f>'Income Statment'!N154</f>
        <v>0</v>
      </c>
      <c r="P154" s="193">
        <f>'Income Statment'!O154</f>
        <v>0</v>
      </c>
      <c r="Q154" s="193">
        <f>'Income Statment'!P154</f>
        <v>0</v>
      </c>
      <c r="R154" s="193">
        <f>'Income Statment'!Q154</f>
        <v>0</v>
      </c>
      <c r="S154" s="193">
        <f>'Income Statment'!R154</f>
        <v>0</v>
      </c>
      <c r="T154" s="193">
        <f>'Income Statment'!S154</f>
        <v>0</v>
      </c>
      <c r="U154" s="193">
        <f>'Income Statment'!T154</f>
        <v>0</v>
      </c>
      <c r="V154" s="193">
        <f>'Income Statment'!U154</f>
        <v>0</v>
      </c>
      <c r="W154" s="193">
        <f>'Income Statment'!V154</f>
        <v>0</v>
      </c>
      <c r="X154" s="194">
        <f>'Income Statment'!W154</f>
        <v>0</v>
      </c>
      <c r="Y154" s="194">
        <f>'Income Statment'!X154</f>
        <v>0</v>
      </c>
      <c r="Z154" s="194">
        <f>'Income Statment'!Y154</f>
        <v>0</v>
      </c>
      <c r="AA154" s="194">
        <f>'Income Statment'!Z154</f>
        <v>0</v>
      </c>
      <c r="AB154" s="194">
        <f>'Income Statment'!AA154</f>
        <v>0</v>
      </c>
      <c r="AC154" s="194">
        <f>'Income Statment'!AB154</f>
        <v>0</v>
      </c>
      <c r="AD154" s="194">
        <f>'Income Statment'!AC154</f>
        <v>0</v>
      </c>
      <c r="AE154" s="194">
        <f>'Income Statment'!AD154</f>
        <v>0</v>
      </c>
      <c r="AF154" s="194">
        <f>'Income Statment'!AE154</f>
        <v>0</v>
      </c>
      <c r="AG154" s="194">
        <f>'Income Statment'!AF154</f>
        <v>0</v>
      </c>
      <c r="AH154" s="194">
        <f>'Income Statment'!AG154</f>
        <v>0</v>
      </c>
      <c r="AI154" s="194">
        <f>'Income Statment'!AH154</f>
        <v>0</v>
      </c>
      <c r="AJ154" s="194">
        <f>'Income Statment'!AI154</f>
        <v>0</v>
      </c>
      <c r="AK154" s="194">
        <f>'Income Statment'!AJ154</f>
        <v>0</v>
      </c>
      <c r="AL154" s="194">
        <f>'Income Statment'!AK154</f>
        <v>0</v>
      </c>
      <c r="AM154" s="194">
        <f>'Income Statment'!AL154</f>
        <v>0</v>
      </c>
      <c r="AN154" s="194">
        <f>'Income Statment'!AM154</f>
        <v>0</v>
      </c>
      <c r="AO154" s="194">
        <f>'Income Statment'!AN154</f>
        <v>0</v>
      </c>
      <c r="AP154" s="194">
        <f>'Income Statment'!AO154</f>
        <v>0</v>
      </c>
      <c r="AQ154" s="194">
        <f>'Income Statment'!AP154</f>
        <v>0</v>
      </c>
      <c r="AR154" s="194">
        <f>'Income Statment'!AQ154</f>
        <v>0</v>
      </c>
      <c r="AS154" s="194">
        <f>'Income Statment'!AR154</f>
        <v>0</v>
      </c>
      <c r="AT154" s="194">
        <f>'Income Statment'!AS154</f>
        <v>0</v>
      </c>
      <c r="AU154" s="194">
        <f>'Income Statment'!AT154</f>
        <v>0</v>
      </c>
      <c r="AV154" s="194">
        <f>'Income Statment'!AU154</f>
        <v>0</v>
      </c>
      <c r="AW154" s="194">
        <f>'Income Statment'!AV154</f>
        <v>0</v>
      </c>
      <c r="AX154" s="194">
        <f>'Income Statment'!AW154</f>
        <v>0</v>
      </c>
      <c r="AY154" s="194">
        <f>'Income Statment'!AX154</f>
        <v>0</v>
      </c>
      <c r="AZ154" s="194">
        <f>'Income Statment'!AY154</f>
        <v>0</v>
      </c>
      <c r="BA154" s="194">
        <f>'Income Statment'!AZ154</f>
        <v>0</v>
      </c>
      <c r="BB154" s="194">
        <f>'Income Statment'!BA154</f>
        <v>0</v>
      </c>
      <c r="BC154" s="194">
        <f>'Income Statment'!BB154</f>
        <v>0</v>
      </c>
      <c r="BD154" s="194">
        <f>'Income Statment'!BC154</f>
        <v>0</v>
      </c>
      <c r="BE154" s="194">
        <f>'Income Statment'!BD154</f>
        <v>0</v>
      </c>
      <c r="BF154" s="194">
        <f>'Income Statment'!BE154</f>
        <v>0</v>
      </c>
      <c r="BG154" s="194">
        <f>'Income Statment'!BF154</f>
        <v>0</v>
      </c>
      <c r="BH154" s="194">
        <f>'Income Statment'!BG154</f>
        <v>0</v>
      </c>
      <c r="BI154" s="194">
        <f>'Income Statment'!BH154</f>
        <v>0</v>
      </c>
      <c r="BJ154" s="194">
        <f>'Income Statment'!BI154</f>
        <v>0</v>
      </c>
      <c r="BK154" s="194">
        <f>'Income Statment'!BJ154</f>
        <v>0</v>
      </c>
      <c r="BL154" s="194">
        <f>'Income Statment'!BK154</f>
        <v>0</v>
      </c>
      <c r="BM154" s="194">
        <f>'Income Statment'!BL154</f>
        <v>0</v>
      </c>
      <c r="BN154" s="195">
        <f>'Income Statment'!BM154</f>
        <v>0</v>
      </c>
      <c r="BO154" s="195">
        <f>'Income Statment'!BN154</f>
        <v>0</v>
      </c>
      <c r="BP154" s="195">
        <f>'Income Statment'!BO154</f>
        <v>0</v>
      </c>
      <c r="BQ154" s="196">
        <f>'Income Statment'!BP154</f>
        <v>0</v>
      </c>
      <c r="BR154" s="196">
        <f>'Income Statment'!BQ154</f>
        <v>0</v>
      </c>
      <c r="BS154" s="196">
        <f>'Income Statment'!BR154</f>
        <v>0</v>
      </c>
      <c r="BT154" s="197">
        <f>'Income Statment'!BS154</f>
        <v>0</v>
      </c>
      <c r="BU154" s="197">
        <f>'Income Statment'!BT154</f>
        <v>0</v>
      </c>
      <c r="BV154" s="197">
        <f>'Income Statment'!BU154</f>
        <v>0</v>
      </c>
      <c r="BW154" s="198">
        <f>'Income Statment'!BV154</f>
        <v>0</v>
      </c>
      <c r="BX154" s="198">
        <f>'Income Statment'!BW154</f>
        <v>0</v>
      </c>
      <c r="BY154" s="198">
        <f>'Income Statment'!BX154</f>
        <v>0</v>
      </c>
      <c r="BZ154" s="199">
        <f>'Income Statment'!BY154</f>
        <v>0</v>
      </c>
      <c r="CA154" s="199">
        <f>'Income Statment'!BZ154</f>
        <v>0</v>
      </c>
      <c r="CB154" s="199">
        <f>'Income Statment'!CA154</f>
        <v>0</v>
      </c>
      <c r="CC154" s="200">
        <f>'Income Statment'!CB154</f>
        <v>0</v>
      </c>
      <c r="CD154" s="200">
        <f>'Income Statment'!CC154</f>
        <v>0</v>
      </c>
      <c r="CE154" s="200">
        <f>'Income Statment'!CD154</f>
        <v>0</v>
      </c>
      <c r="CF154" s="201">
        <f>'Income Statment'!CE154</f>
        <v>0</v>
      </c>
      <c r="CG154" s="201">
        <f>'Income Statment'!CF154</f>
        <v>0</v>
      </c>
      <c r="CH154" s="201">
        <f>'Income Statment'!CG154</f>
        <v>0</v>
      </c>
      <c r="CI154" s="201">
        <f>'Income Statment'!CH154</f>
        <v>0</v>
      </c>
      <c r="CJ154" s="201">
        <f>'Income Statment'!CI154</f>
        <v>0</v>
      </c>
      <c r="CK154" s="201">
        <f>'Income Statment'!CJ154</f>
        <v>0</v>
      </c>
      <c r="CL154" s="202">
        <f>'Income Statment'!CK154</f>
        <v>0</v>
      </c>
      <c r="CM154" s="202">
        <f>'Income Statment'!CL154</f>
        <v>0</v>
      </c>
      <c r="CN154" s="202">
        <f>'Income Statment'!CM154</f>
        <v>0</v>
      </c>
      <c r="CO154" s="193">
        <f>'Income Statment'!CN154</f>
        <v>0</v>
      </c>
      <c r="CP154" s="193">
        <f>'Income Statment'!CO154</f>
        <v>0</v>
      </c>
      <c r="CQ154" s="193">
        <f>'Income Statment'!CP154</f>
        <v>0</v>
      </c>
      <c r="CR154" s="203">
        <f>'Income Statment'!CQ154</f>
        <v>0</v>
      </c>
      <c r="CS154" s="203">
        <f>'Income Statment'!CR154</f>
        <v>0</v>
      </c>
      <c r="CT154" s="203">
        <f>'Income Statment'!CS154</f>
        <v>0</v>
      </c>
      <c r="CU154" s="194">
        <f>'Income Statment'!CT154</f>
        <v>0</v>
      </c>
      <c r="CV154" s="194">
        <f>'Income Statment'!CU154</f>
        <v>0</v>
      </c>
      <c r="CW154" s="194">
        <f>'Income Statment'!CV154</f>
        <v>0</v>
      </c>
      <c r="CX154" s="204">
        <f>'Income Statment'!CW154</f>
        <v>0</v>
      </c>
      <c r="CY154" s="204">
        <f>'Income Statment'!CX154</f>
        <v>0</v>
      </c>
      <c r="CZ154" s="204">
        <f>'Income Statment'!CY154</f>
        <v>0</v>
      </c>
      <c r="DA154" s="205">
        <f>'Income Statment'!CZ154</f>
        <v>4233.9069999999992</v>
      </c>
      <c r="DB154" s="205">
        <f>'Income Statment'!DA154</f>
        <v>831.154</v>
      </c>
      <c r="DC154" s="205">
        <f>'Income Statment'!DB154</f>
        <v>5065.0609999999997</v>
      </c>
      <c r="DD154" s="196">
        <f>'Income Statment'!DC154</f>
        <v>0</v>
      </c>
      <c r="DE154" s="196">
        <f>'Income Statment'!DD154</f>
        <v>0</v>
      </c>
      <c r="DF154" s="196">
        <f>'Income Statment'!DE154</f>
        <v>0</v>
      </c>
      <c r="DG154" s="206">
        <f>'Income Statment'!DF154</f>
        <v>0</v>
      </c>
      <c r="DH154" s="206">
        <f>'Income Statment'!DG154</f>
        <v>0</v>
      </c>
      <c r="DI154" s="206">
        <f>'Income Statment'!DH154</f>
        <v>0</v>
      </c>
      <c r="DJ154" s="207">
        <f>'Income Statment'!DI154</f>
        <v>0</v>
      </c>
      <c r="DK154" s="207">
        <f>'Income Statment'!DJ154</f>
        <v>0</v>
      </c>
      <c r="DL154" s="207">
        <f>'Income Statment'!DK154</f>
        <v>0</v>
      </c>
      <c r="DM154" s="208">
        <f>'Income Statment'!DL154</f>
        <v>0</v>
      </c>
      <c r="DN154" s="208">
        <f>'Income Statment'!DM154</f>
        <v>0</v>
      </c>
      <c r="DO154" s="208">
        <f>'Income Statment'!DN154</f>
        <v>0</v>
      </c>
      <c r="DP154" s="209">
        <f>'Income Statment'!DO154</f>
        <v>0</v>
      </c>
      <c r="DQ154" s="209">
        <f>'Income Statment'!DP154</f>
        <v>0</v>
      </c>
      <c r="DR154" s="209">
        <f>'Income Statment'!DQ154</f>
        <v>0</v>
      </c>
      <c r="DS154" s="6">
        <f>'Income Statment'!DR154</f>
        <v>4354.0669999999991</v>
      </c>
      <c r="DT154" s="6">
        <f>'Income Statment'!DS154</f>
        <v>831.154</v>
      </c>
      <c r="DU154" s="6">
        <f>'Income Statment'!DT154</f>
        <v>5185.2209999999995</v>
      </c>
    </row>
    <row r="155" spans="1:125" x14ac:dyDescent="0.25">
      <c r="A155" s="214" t="str">
        <f t="shared" si="2"/>
        <v>5080103</v>
      </c>
      <c r="B155" t="str">
        <f>'Income Statment'!A155</f>
        <v>5080103-Maintenance of Berths</v>
      </c>
      <c r="C155" s="6">
        <f>'Income Statment'!B155</f>
        <v>0</v>
      </c>
      <c r="D155" s="6">
        <f>'Income Statment'!C155</f>
        <v>0</v>
      </c>
      <c r="E155" s="6">
        <f>'Income Statment'!D155</f>
        <v>0</v>
      </c>
      <c r="F155" s="193">
        <f>'Income Statment'!E155</f>
        <v>0</v>
      </c>
      <c r="G155" s="193">
        <f>'Income Statment'!F155</f>
        <v>0</v>
      </c>
      <c r="H155" s="193">
        <f>'Income Statment'!G155</f>
        <v>0</v>
      </c>
      <c r="I155" s="193">
        <f>'Income Statment'!H155</f>
        <v>0</v>
      </c>
      <c r="J155" s="193">
        <f>'Income Statment'!I155</f>
        <v>0</v>
      </c>
      <c r="K155" s="193">
        <f>'Income Statment'!J155</f>
        <v>0</v>
      </c>
      <c r="L155" s="193">
        <f>'Income Statment'!K155</f>
        <v>0</v>
      </c>
      <c r="M155" s="193">
        <f>'Income Statment'!L155</f>
        <v>0</v>
      </c>
      <c r="N155" s="193">
        <f>'Income Statment'!M155</f>
        <v>0</v>
      </c>
      <c r="O155" s="193">
        <f>'Income Statment'!N155</f>
        <v>0</v>
      </c>
      <c r="P155" s="193">
        <f>'Income Statment'!O155</f>
        <v>0</v>
      </c>
      <c r="Q155" s="193">
        <f>'Income Statment'!P155</f>
        <v>0</v>
      </c>
      <c r="R155" s="193">
        <f>'Income Statment'!Q155</f>
        <v>0</v>
      </c>
      <c r="S155" s="193">
        <f>'Income Statment'!R155</f>
        <v>0</v>
      </c>
      <c r="T155" s="193">
        <f>'Income Statment'!S155</f>
        <v>0</v>
      </c>
      <c r="U155" s="193">
        <f>'Income Statment'!T155</f>
        <v>0</v>
      </c>
      <c r="V155" s="193">
        <f>'Income Statment'!U155</f>
        <v>0</v>
      </c>
      <c r="W155" s="193">
        <f>'Income Statment'!V155</f>
        <v>0</v>
      </c>
      <c r="X155" s="194">
        <f>'Income Statment'!W155</f>
        <v>0</v>
      </c>
      <c r="Y155" s="194">
        <f>'Income Statment'!X155</f>
        <v>0</v>
      </c>
      <c r="Z155" s="194">
        <f>'Income Statment'!Y155</f>
        <v>0</v>
      </c>
      <c r="AA155" s="194">
        <f>'Income Statment'!Z155</f>
        <v>0</v>
      </c>
      <c r="AB155" s="194">
        <f>'Income Statment'!AA155</f>
        <v>0</v>
      </c>
      <c r="AC155" s="194">
        <f>'Income Statment'!AB155</f>
        <v>0</v>
      </c>
      <c r="AD155" s="194">
        <f>'Income Statment'!AC155</f>
        <v>0</v>
      </c>
      <c r="AE155" s="194">
        <f>'Income Statment'!AD155</f>
        <v>0</v>
      </c>
      <c r="AF155" s="194">
        <f>'Income Statment'!AE155</f>
        <v>0</v>
      </c>
      <c r="AG155" s="194">
        <f>'Income Statment'!AF155</f>
        <v>0</v>
      </c>
      <c r="AH155" s="194">
        <f>'Income Statment'!AG155</f>
        <v>0</v>
      </c>
      <c r="AI155" s="194">
        <f>'Income Statment'!AH155</f>
        <v>0</v>
      </c>
      <c r="AJ155" s="194">
        <f>'Income Statment'!AI155</f>
        <v>0</v>
      </c>
      <c r="AK155" s="194">
        <f>'Income Statment'!AJ155</f>
        <v>0</v>
      </c>
      <c r="AL155" s="194">
        <f>'Income Statment'!AK155</f>
        <v>0</v>
      </c>
      <c r="AM155" s="194">
        <f>'Income Statment'!AL155</f>
        <v>0</v>
      </c>
      <c r="AN155" s="194">
        <f>'Income Statment'!AM155</f>
        <v>0</v>
      </c>
      <c r="AO155" s="194">
        <f>'Income Statment'!AN155</f>
        <v>0</v>
      </c>
      <c r="AP155" s="194">
        <f>'Income Statment'!AO155</f>
        <v>0</v>
      </c>
      <c r="AQ155" s="194">
        <f>'Income Statment'!AP155</f>
        <v>0</v>
      </c>
      <c r="AR155" s="194">
        <f>'Income Statment'!AQ155</f>
        <v>0</v>
      </c>
      <c r="AS155" s="194">
        <f>'Income Statment'!AR155</f>
        <v>0</v>
      </c>
      <c r="AT155" s="194">
        <f>'Income Statment'!AS155</f>
        <v>0</v>
      </c>
      <c r="AU155" s="194">
        <f>'Income Statment'!AT155</f>
        <v>0</v>
      </c>
      <c r="AV155" s="194">
        <f>'Income Statment'!AU155</f>
        <v>0</v>
      </c>
      <c r="AW155" s="194">
        <f>'Income Statment'!AV155</f>
        <v>0</v>
      </c>
      <c r="AX155" s="194">
        <f>'Income Statment'!AW155</f>
        <v>0</v>
      </c>
      <c r="AY155" s="194">
        <f>'Income Statment'!AX155</f>
        <v>0</v>
      </c>
      <c r="AZ155" s="194">
        <f>'Income Statment'!AY155</f>
        <v>0</v>
      </c>
      <c r="BA155" s="194">
        <f>'Income Statment'!AZ155</f>
        <v>0</v>
      </c>
      <c r="BB155" s="194">
        <f>'Income Statment'!BA155</f>
        <v>0</v>
      </c>
      <c r="BC155" s="194">
        <f>'Income Statment'!BB155</f>
        <v>0</v>
      </c>
      <c r="BD155" s="194">
        <f>'Income Statment'!BC155</f>
        <v>0</v>
      </c>
      <c r="BE155" s="194">
        <f>'Income Statment'!BD155</f>
        <v>0</v>
      </c>
      <c r="BF155" s="194">
        <f>'Income Statment'!BE155</f>
        <v>0</v>
      </c>
      <c r="BG155" s="194">
        <f>'Income Statment'!BF155</f>
        <v>0</v>
      </c>
      <c r="BH155" s="194">
        <f>'Income Statment'!BG155</f>
        <v>0</v>
      </c>
      <c r="BI155" s="194">
        <f>'Income Statment'!BH155</f>
        <v>0</v>
      </c>
      <c r="BJ155" s="194">
        <f>'Income Statment'!BI155</f>
        <v>0</v>
      </c>
      <c r="BK155" s="194">
        <f>'Income Statment'!BJ155</f>
        <v>0</v>
      </c>
      <c r="BL155" s="194">
        <f>'Income Statment'!BK155</f>
        <v>0</v>
      </c>
      <c r="BM155" s="194">
        <f>'Income Statment'!BL155</f>
        <v>0</v>
      </c>
      <c r="BN155" s="195">
        <f>'Income Statment'!BM155</f>
        <v>0</v>
      </c>
      <c r="BO155" s="195">
        <f>'Income Statment'!BN155</f>
        <v>0</v>
      </c>
      <c r="BP155" s="195">
        <f>'Income Statment'!BO155</f>
        <v>0</v>
      </c>
      <c r="BQ155" s="196">
        <f>'Income Statment'!BP155</f>
        <v>0</v>
      </c>
      <c r="BR155" s="196">
        <f>'Income Statment'!BQ155</f>
        <v>0</v>
      </c>
      <c r="BS155" s="196">
        <f>'Income Statment'!BR155</f>
        <v>0</v>
      </c>
      <c r="BT155" s="197">
        <f>'Income Statment'!BS155</f>
        <v>0</v>
      </c>
      <c r="BU155" s="197">
        <f>'Income Statment'!BT155</f>
        <v>0</v>
      </c>
      <c r="BV155" s="197">
        <f>'Income Statment'!BU155</f>
        <v>0</v>
      </c>
      <c r="BW155" s="198">
        <f>'Income Statment'!BV155</f>
        <v>0</v>
      </c>
      <c r="BX155" s="198">
        <f>'Income Statment'!BW155</f>
        <v>0</v>
      </c>
      <c r="BY155" s="198">
        <f>'Income Statment'!BX155</f>
        <v>0</v>
      </c>
      <c r="BZ155" s="199">
        <f>'Income Statment'!BY155</f>
        <v>0</v>
      </c>
      <c r="CA155" s="199">
        <f>'Income Statment'!BZ155</f>
        <v>0</v>
      </c>
      <c r="CB155" s="199">
        <f>'Income Statment'!CA155</f>
        <v>0</v>
      </c>
      <c r="CC155" s="200">
        <f>'Income Statment'!CB155</f>
        <v>0</v>
      </c>
      <c r="CD155" s="200">
        <f>'Income Statment'!CC155</f>
        <v>0</v>
      </c>
      <c r="CE155" s="200">
        <f>'Income Statment'!CD155</f>
        <v>0</v>
      </c>
      <c r="CF155" s="201">
        <f>'Income Statment'!CE155</f>
        <v>0</v>
      </c>
      <c r="CG155" s="201">
        <f>'Income Statment'!CF155</f>
        <v>0</v>
      </c>
      <c r="CH155" s="201">
        <f>'Income Statment'!CG155</f>
        <v>0</v>
      </c>
      <c r="CI155" s="201">
        <f>'Income Statment'!CH155</f>
        <v>0</v>
      </c>
      <c r="CJ155" s="201">
        <f>'Income Statment'!CI155</f>
        <v>0</v>
      </c>
      <c r="CK155" s="201">
        <f>'Income Statment'!CJ155</f>
        <v>0</v>
      </c>
      <c r="CL155" s="202">
        <f>'Income Statment'!CK155</f>
        <v>0</v>
      </c>
      <c r="CM155" s="202">
        <f>'Income Statment'!CL155</f>
        <v>0</v>
      </c>
      <c r="CN155" s="202">
        <f>'Income Statment'!CM155</f>
        <v>0</v>
      </c>
      <c r="CO155" s="193">
        <f>'Income Statment'!CN155</f>
        <v>0</v>
      </c>
      <c r="CP155" s="193">
        <f>'Income Statment'!CO155</f>
        <v>0</v>
      </c>
      <c r="CQ155" s="193">
        <f>'Income Statment'!CP155</f>
        <v>0</v>
      </c>
      <c r="CR155" s="203">
        <f>'Income Statment'!CQ155</f>
        <v>0</v>
      </c>
      <c r="CS155" s="203">
        <f>'Income Statment'!CR155</f>
        <v>0</v>
      </c>
      <c r="CT155" s="203">
        <f>'Income Statment'!CS155</f>
        <v>0</v>
      </c>
      <c r="CU155" s="194">
        <f>'Income Statment'!CT155</f>
        <v>0</v>
      </c>
      <c r="CV155" s="194">
        <f>'Income Statment'!CU155</f>
        <v>0</v>
      </c>
      <c r="CW155" s="194">
        <f>'Income Statment'!CV155</f>
        <v>0</v>
      </c>
      <c r="CX155" s="204">
        <f>'Income Statment'!CW155</f>
        <v>0</v>
      </c>
      <c r="CY155" s="204">
        <f>'Income Statment'!CX155</f>
        <v>0</v>
      </c>
      <c r="CZ155" s="204">
        <f>'Income Statment'!CY155</f>
        <v>0</v>
      </c>
      <c r="DA155" s="205">
        <f>'Income Statment'!CZ155</f>
        <v>0</v>
      </c>
      <c r="DB155" s="205">
        <f>'Income Statment'!DA155</f>
        <v>0</v>
      </c>
      <c r="DC155" s="205">
        <f>'Income Statment'!DB155</f>
        <v>0</v>
      </c>
      <c r="DD155" s="196">
        <f>'Income Statment'!DC155</f>
        <v>0</v>
      </c>
      <c r="DE155" s="196">
        <f>'Income Statment'!DD155</f>
        <v>0</v>
      </c>
      <c r="DF155" s="196">
        <f>'Income Statment'!DE155</f>
        <v>0</v>
      </c>
      <c r="DG155" s="206">
        <f>'Income Statment'!DF155</f>
        <v>0</v>
      </c>
      <c r="DH155" s="206">
        <f>'Income Statment'!DG155</f>
        <v>0</v>
      </c>
      <c r="DI155" s="206">
        <f>'Income Statment'!DH155</f>
        <v>0</v>
      </c>
      <c r="DJ155" s="207">
        <f>'Income Statment'!DI155</f>
        <v>0</v>
      </c>
      <c r="DK155" s="207">
        <f>'Income Statment'!DJ155</f>
        <v>0</v>
      </c>
      <c r="DL155" s="207">
        <f>'Income Statment'!DK155</f>
        <v>0</v>
      </c>
      <c r="DM155" s="208">
        <f>'Income Statment'!DL155</f>
        <v>0</v>
      </c>
      <c r="DN155" s="208">
        <f>'Income Statment'!DM155</f>
        <v>0</v>
      </c>
      <c r="DO155" s="208">
        <f>'Income Statment'!DN155</f>
        <v>0</v>
      </c>
      <c r="DP155" s="209">
        <f>'Income Statment'!DO155</f>
        <v>0</v>
      </c>
      <c r="DQ155" s="209">
        <f>'Income Statment'!DP155</f>
        <v>0</v>
      </c>
      <c r="DR155" s="209">
        <f>'Income Statment'!DQ155</f>
        <v>0</v>
      </c>
      <c r="DS155" s="6">
        <f>'Income Statment'!DR155</f>
        <v>0</v>
      </c>
      <c r="DT155" s="6">
        <f>'Income Statment'!DS155</f>
        <v>0</v>
      </c>
      <c r="DU155" s="6">
        <f>'Income Statment'!DT155</f>
        <v>0</v>
      </c>
    </row>
    <row r="156" spans="1:125" x14ac:dyDescent="0.25">
      <c r="A156" s="214" t="str">
        <f t="shared" si="2"/>
        <v>5080104</v>
      </c>
      <c r="B156" t="str">
        <f>'Income Statment'!A156</f>
        <v>5080104-Boats Maintenance</v>
      </c>
      <c r="C156" s="6">
        <f>'Income Statment'!B156</f>
        <v>11</v>
      </c>
      <c r="D156" s="6">
        <f>'Income Statment'!C156</f>
        <v>0</v>
      </c>
      <c r="E156" s="6">
        <f>'Income Statment'!D156</f>
        <v>11</v>
      </c>
      <c r="F156" s="193">
        <f>'Income Statment'!E156</f>
        <v>0</v>
      </c>
      <c r="G156" s="193">
        <f>'Income Statment'!F156</f>
        <v>0</v>
      </c>
      <c r="H156" s="193">
        <f>'Income Statment'!G156</f>
        <v>0</v>
      </c>
      <c r="I156" s="193">
        <f>'Income Statment'!H156</f>
        <v>0</v>
      </c>
      <c r="J156" s="193">
        <f>'Income Statment'!I156</f>
        <v>0</v>
      </c>
      <c r="K156" s="193">
        <f>'Income Statment'!J156</f>
        <v>0</v>
      </c>
      <c r="L156" s="193">
        <f>'Income Statment'!K156</f>
        <v>0</v>
      </c>
      <c r="M156" s="193">
        <f>'Income Statment'!L156</f>
        <v>0</v>
      </c>
      <c r="N156" s="193">
        <f>'Income Statment'!M156</f>
        <v>0</v>
      </c>
      <c r="O156" s="193">
        <f>'Income Statment'!N156</f>
        <v>0</v>
      </c>
      <c r="P156" s="193">
        <f>'Income Statment'!O156</f>
        <v>0</v>
      </c>
      <c r="Q156" s="193">
        <f>'Income Statment'!P156</f>
        <v>0</v>
      </c>
      <c r="R156" s="193">
        <f>'Income Statment'!Q156</f>
        <v>0</v>
      </c>
      <c r="S156" s="193">
        <f>'Income Statment'!R156</f>
        <v>0</v>
      </c>
      <c r="T156" s="193">
        <f>'Income Statment'!S156</f>
        <v>0</v>
      </c>
      <c r="U156" s="193">
        <f>'Income Statment'!T156</f>
        <v>0</v>
      </c>
      <c r="V156" s="193">
        <f>'Income Statment'!U156</f>
        <v>0</v>
      </c>
      <c r="W156" s="193">
        <f>'Income Statment'!V156</f>
        <v>0</v>
      </c>
      <c r="X156" s="194">
        <f>'Income Statment'!W156</f>
        <v>0</v>
      </c>
      <c r="Y156" s="194">
        <f>'Income Statment'!X156</f>
        <v>0</v>
      </c>
      <c r="Z156" s="194">
        <f>'Income Statment'!Y156</f>
        <v>0</v>
      </c>
      <c r="AA156" s="194">
        <f>'Income Statment'!Z156</f>
        <v>0</v>
      </c>
      <c r="AB156" s="194">
        <f>'Income Statment'!AA156</f>
        <v>0</v>
      </c>
      <c r="AC156" s="194">
        <f>'Income Statment'!AB156</f>
        <v>0</v>
      </c>
      <c r="AD156" s="194">
        <f>'Income Statment'!AC156</f>
        <v>0</v>
      </c>
      <c r="AE156" s="194">
        <f>'Income Statment'!AD156</f>
        <v>0</v>
      </c>
      <c r="AF156" s="194">
        <f>'Income Statment'!AE156</f>
        <v>0</v>
      </c>
      <c r="AG156" s="194">
        <f>'Income Statment'!AF156</f>
        <v>0</v>
      </c>
      <c r="AH156" s="194">
        <f>'Income Statment'!AG156</f>
        <v>0</v>
      </c>
      <c r="AI156" s="194">
        <f>'Income Statment'!AH156</f>
        <v>0</v>
      </c>
      <c r="AJ156" s="194">
        <f>'Income Statment'!AI156</f>
        <v>0</v>
      </c>
      <c r="AK156" s="194">
        <f>'Income Statment'!AJ156</f>
        <v>0</v>
      </c>
      <c r="AL156" s="194">
        <f>'Income Statment'!AK156</f>
        <v>0</v>
      </c>
      <c r="AM156" s="194">
        <f>'Income Statment'!AL156</f>
        <v>0</v>
      </c>
      <c r="AN156" s="194">
        <f>'Income Statment'!AM156</f>
        <v>0</v>
      </c>
      <c r="AO156" s="194">
        <f>'Income Statment'!AN156</f>
        <v>0</v>
      </c>
      <c r="AP156" s="194">
        <f>'Income Statment'!AO156</f>
        <v>0</v>
      </c>
      <c r="AQ156" s="194">
        <f>'Income Statment'!AP156</f>
        <v>0</v>
      </c>
      <c r="AR156" s="194">
        <f>'Income Statment'!AQ156</f>
        <v>0</v>
      </c>
      <c r="AS156" s="194">
        <f>'Income Statment'!AR156</f>
        <v>0</v>
      </c>
      <c r="AT156" s="194">
        <f>'Income Statment'!AS156</f>
        <v>0</v>
      </c>
      <c r="AU156" s="194">
        <f>'Income Statment'!AT156</f>
        <v>0</v>
      </c>
      <c r="AV156" s="194">
        <f>'Income Statment'!AU156</f>
        <v>0</v>
      </c>
      <c r="AW156" s="194">
        <f>'Income Statment'!AV156</f>
        <v>0</v>
      </c>
      <c r="AX156" s="194">
        <f>'Income Statment'!AW156</f>
        <v>0</v>
      </c>
      <c r="AY156" s="194">
        <f>'Income Statment'!AX156</f>
        <v>0</v>
      </c>
      <c r="AZ156" s="194">
        <f>'Income Statment'!AY156</f>
        <v>0</v>
      </c>
      <c r="BA156" s="194">
        <f>'Income Statment'!AZ156</f>
        <v>0</v>
      </c>
      <c r="BB156" s="194">
        <f>'Income Statment'!BA156</f>
        <v>0</v>
      </c>
      <c r="BC156" s="194">
        <f>'Income Statment'!BB156</f>
        <v>0</v>
      </c>
      <c r="BD156" s="194">
        <f>'Income Statment'!BC156</f>
        <v>0</v>
      </c>
      <c r="BE156" s="194">
        <f>'Income Statment'!BD156</f>
        <v>0</v>
      </c>
      <c r="BF156" s="194">
        <f>'Income Statment'!BE156</f>
        <v>0</v>
      </c>
      <c r="BG156" s="194">
        <f>'Income Statment'!BF156</f>
        <v>0</v>
      </c>
      <c r="BH156" s="194">
        <f>'Income Statment'!BG156</f>
        <v>0</v>
      </c>
      <c r="BI156" s="194">
        <f>'Income Statment'!BH156</f>
        <v>0</v>
      </c>
      <c r="BJ156" s="194">
        <f>'Income Statment'!BI156</f>
        <v>0</v>
      </c>
      <c r="BK156" s="194">
        <f>'Income Statment'!BJ156</f>
        <v>0</v>
      </c>
      <c r="BL156" s="194">
        <f>'Income Statment'!BK156</f>
        <v>0</v>
      </c>
      <c r="BM156" s="194">
        <f>'Income Statment'!BL156</f>
        <v>0</v>
      </c>
      <c r="BN156" s="195">
        <f>'Income Statment'!BM156</f>
        <v>0</v>
      </c>
      <c r="BO156" s="195">
        <f>'Income Statment'!BN156</f>
        <v>0</v>
      </c>
      <c r="BP156" s="195">
        <f>'Income Statment'!BO156</f>
        <v>0</v>
      </c>
      <c r="BQ156" s="196">
        <f>'Income Statment'!BP156</f>
        <v>672.5</v>
      </c>
      <c r="BR156" s="196">
        <f>'Income Statment'!BQ156</f>
        <v>165</v>
      </c>
      <c r="BS156" s="196">
        <f>'Income Statment'!BR156</f>
        <v>837.5</v>
      </c>
      <c r="BT156" s="197">
        <f>'Income Statment'!BS156</f>
        <v>0</v>
      </c>
      <c r="BU156" s="197">
        <f>'Income Statment'!BT156</f>
        <v>0</v>
      </c>
      <c r="BV156" s="197">
        <f>'Income Statment'!BU156</f>
        <v>0</v>
      </c>
      <c r="BW156" s="198">
        <f>'Income Statment'!BV156</f>
        <v>0</v>
      </c>
      <c r="BX156" s="198">
        <f>'Income Statment'!BW156</f>
        <v>0</v>
      </c>
      <c r="BY156" s="198">
        <f>'Income Statment'!BX156</f>
        <v>0</v>
      </c>
      <c r="BZ156" s="199">
        <f>'Income Statment'!BY156</f>
        <v>0</v>
      </c>
      <c r="CA156" s="199">
        <f>'Income Statment'!BZ156</f>
        <v>0</v>
      </c>
      <c r="CB156" s="199">
        <f>'Income Statment'!CA156</f>
        <v>0</v>
      </c>
      <c r="CC156" s="200">
        <f>'Income Statment'!CB156</f>
        <v>0</v>
      </c>
      <c r="CD156" s="200">
        <f>'Income Statment'!CC156</f>
        <v>0</v>
      </c>
      <c r="CE156" s="200">
        <f>'Income Statment'!CD156</f>
        <v>0</v>
      </c>
      <c r="CF156" s="201">
        <f>'Income Statment'!CE156</f>
        <v>0</v>
      </c>
      <c r="CG156" s="201">
        <f>'Income Statment'!CF156</f>
        <v>0</v>
      </c>
      <c r="CH156" s="201">
        <f>'Income Statment'!CG156</f>
        <v>0</v>
      </c>
      <c r="CI156" s="201">
        <f>'Income Statment'!CH156</f>
        <v>0</v>
      </c>
      <c r="CJ156" s="201">
        <f>'Income Statment'!CI156</f>
        <v>0</v>
      </c>
      <c r="CK156" s="201">
        <f>'Income Statment'!CJ156</f>
        <v>0</v>
      </c>
      <c r="CL156" s="202">
        <f>'Income Statment'!CK156</f>
        <v>0</v>
      </c>
      <c r="CM156" s="202">
        <f>'Income Statment'!CL156</f>
        <v>0</v>
      </c>
      <c r="CN156" s="202">
        <f>'Income Statment'!CM156</f>
        <v>0</v>
      </c>
      <c r="CO156" s="193">
        <f>'Income Statment'!CN156</f>
        <v>0</v>
      </c>
      <c r="CP156" s="193">
        <f>'Income Statment'!CO156</f>
        <v>0</v>
      </c>
      <c r="CQ156" s="193">
        <f>'Income Statment'!CP156</f>
        <v>0</v>
      </c>
      <c r="CR156" s="203">
        <f>'Income Statment'!CQ156</f>
        <v>0</v>
      </c>
      <c r="CS156" s="203">
        <f>'Income Statment'!CR156</f>
        <v>0</v>
      </c>
      <c r="CT156" s="203">
        <f>'Income Statment'!CS156</f>
        <v>0</v>
      </c>
      <c r="CU156" s="194">
        <f>'Income Statment'!CT156</f>
        <v>0</v>
      </c>
      <c r="CV156" s="194">
        <f>'Income Statment'!CU156</f>
        <v>0</v>
      </c>
      <c r="CW156" s="194">
        <f>'Income Statment'!CV156</f>
        <v>0</v>
      </c>
      <c r="CX156" s="204">
        <f>'Income Statment'!CW156</f>
        <v>0</v>
      </c>
      <c r="CY156" s="204">
        <f>'Income Statment'!CX156</f>
        <v>0</v>
      </c>
      <c r="CZ156" s="204">
        <f>'Income Statment'!CY156</f>
        <v>0</v>
      </c>
      <c r="DA156" s="205">
        <f>'Income Statment'!CZ156</f>
        <v>0</v>
      </c>
      <c r="DB156" s="205">
        <f>'Income Statment'!DA156</f>
        <v>0</v>
      </c>
      <c r="DC156" s="205">
        <f>'Income Statment'!DB156</f>
        <v>0</v>
      </c>
      <c r="DD156" s="196">
        <f>'Income Statment'!DC156</f>
        <v>0</v>
      </c>
      <c r="DE156" s="196">
        <f>'Income Statment'!DD156</f>
        <v>0</v>
      </c>
      <c r="DF156" s="196">
        <f>'Income Statment'!DE156</f>
        <v>0</v>
      </c>
      <c r="DG156" s="206">
        <f>'Income Statment'!DF156</f>
        <v>0</v>
      </c>
      <c r="DH156" s="206">
        <f>'Income Statment'!DG156</f>
        <v>0</v>
      </c>
      <c r="DI156" s="206">
        <f>'Income Statment'!DH156</f>
        <v>0</v>
      </c>
      <c r="DJ156" s="207">
        <f>'Income Statment'!DI156</f>
        <v>0</v>
      </c>
      <c r="DK156" s="207">
        <f>'Income Statment'!DJ156</f>
        <v>0</v>
      </c>
      <c r="DL156" s="207">
        <f>'Income Statment'!DK156</f>
        <v>0</v>
      </c>
      <c r="DM156" s="208">
        <f>'Income Statment'!DL156</f>
        <v>0</v>
      </c>
      <c r="DN156" s="208">
        <f>'Income Statment'!DM156</f>
        <v>0</v>
      </c>
      <c r="DO156" s="208">
        <f>'Income Statment'!DN156</f>
        <v>0</v>
      </c>
      <c r="DP156" s="209">
        <f>'Income Statment'!DO156</f>
        <v>0</v>
      </c>
      <c r="DQ156" s="209">
        <f>'Income Statment'!DP156</f>
        <v>0</v>
      </c>
      <c r="DR156" s="209">
        <f>'Income Statment'!DQ156</f>
        <v>0</v>
      </c>
      <c r="DS156" s="6">
        <f>'Income Statment'!DR156</f>
        <v>683.5</v>
      </c>
      <c r="DT156" s="6">
        <f>'Income Statment'!DS156</f>
        <v>165</v>
      </c>
      <c r="DU156" s="6">
        <f>'Income Statment'!DT156</f>
        <v>848.5</v>
      </c>
    </row>
    <row r="157" spans="1:125" x14ac:dyDescent="0.25">
      <c r="A157" s="214" t="str">
        <f t="shared" si="2"/>
        <v>5080105</v>
      </c>
      <c r="B157" t="str">
        <f>'Income Statment'!A157</f>
        <v>5080105-Car Maintenance</v>
      </c>
      <c r="C157" s="6">
        <f>'Income Statment'!B157</f>
        <v>190.4</v>
      </c>
      <c r="D157" s="6">
        <f>'Income Statment'!C157</f>
        <v>0</v>
      </c>
      <c r="E157" s="6">
        <f>'Income Statment'!D157</f>
        <v>190.4</v>
      </c>
      <c r="F157" s="193">
        <f>'Income Statment'!E157</f>
        <v>0</v>
      </c>
      <c r="G157" s="193">
        <f>'Income Statment'!F157</f>
        <v>0</v>
      </c>
      <c r="H157" s="193">
        <f>'Income Statment'!G157</f>
        <v>0</v>
      </c>
      <c r="I157" s="193">
        <f>'Income Statment'!H157</f>
        <v>0</v>
      </c>
      <c r="J157" s="193">
        <f>'Income Statment'!I157</f>
        <v>0</v>
      </c>
      <c r="K157" s="193">
        <f>'Income Statment'!J157</f>
        <v>0</v>
      </c>
      <c r="L157" s="193">
        <f>'Income Statment'!K157</f>
        <v>0</v>
      </c>
      <c r="M157" s="193">
        <f>'Income Statment'!L157</f>
        <v>0</v>
      </c>
      <c r="N157" s="193">
        <f>'Income Statment'!M157</f>
        <v>0</v>
      </c>
      <c r="O157" s="193">
        <f>'Income Statment'!N157</f>
        <v>0</v>
      </c>
      <c r="P157" s="193">
        <f>'Income Statment'!O157</f>
        <v>0</v>
      </c>
      <c r="Q157" s="193">
        <f>'Income Statment'!P157</f>
        <v>0</v>
      </c>
      <c r="R157" s="193">
        <f>'Income Statment'!Q157</f>
        <v>0</v>
      </c>
      <c r="S157" s="193">
        <f>'Income Statment'!R157</f>
        <v>0</v>
      </c>
      <c r="T157" s="193">
        <f>'Income Statment'!S157</f>
        <v>0</v>
      </c>
      <c r="U157" s="193">
        <f>'Income Statment'!T157</f>
        <v>0</v>
      </c>
      <c r="V157" s="193">
        <f>'Income Statment'!U157</f>
        <v>0</v>
      </c>
      <c r="W157" s="193">
        <f>'Income Statment'!V157</f>
        <v>0</v>
      </c>
      <c r="X157" s="194">
        <f>'Income Statment'!W157</f>
        <v>0</v>
      </c>
      <c r="Y157" s="194">
        <f>'Income Statment'!X157</f>
        <v>0</v>
      </c>
      <c r="Z157" s="194">
        <f>'Income Statment'!Y157</f>
        <v>0</v>
      </c>
      <c r="AA157" s="194">
        <f>'Income Statment'!Z157</f>
        <v>0</v>
      </c>
      <c r="AB157" s="194">
        <f>'Income Statment'!AA157</f>
        <v>0</v>
      </c>
      <c r="AC157" s="194">
        <f>'Income Statment'!AB157</f>
        <v>0</v>
      </c>
      <c r="AD157" s="194">
        <f>'Income Statment'!AC157</f>
        <v>0</v>
      </c>
      <c r="AE157" s="194">
        <f>'Income Statment'!AD157</f>
        <v>0</v>
      </c>
      <c r="AF157" s="194">
        <f>'Income Statment'!AE157</f>
        <v>0</v>
      </c>
      <c r="AG157" s="194">
        <f>'Income Statment'!AF157</f>
        <v>0</v>
      </c>
      <c r="AH157" s="194">
        <f>'Income Statment'!AG157</f>
        <v>0</v>
      </c>
      <c r="AI157" s="194">
        <f>'Income Statment'!AH157</f>
        <v>0</v>
      </c>
      <c r="AJ157" s="194">
        <f>'Income Statment'!AI157</f>
        <v>0</v>
      </c>
      <c r="AK157" s="194">
        <f>'Income Statment'!AJ157</f>
        <v>0</v>
      </c>
      <c r="AL157" s="194">
        <f>'Income Statment'!AK157</f>
        <v>0</v>
      </c>
      <c r="AM157" s="194">
        <f>'Income Statment'!AL157</f>
        <v>0</v>
      </c>
      <c r="AN157" s="194">
        <f>'Income Statment'!AM157</f>
        <v>0</v>
      </c>
      <c r="AO157" s="194">
        <f>'Income Statment'!AN157</f>
        <v>0</v>
      </c>
      <c r="AP157" s="194">
        <f>'Income Statment'!AO157</f>
        <v>0</v>
      </c>
      <c r="AQ157" s="194">
        <f>'Income Statment'!AP157</f>
        <v>0</v>
      </c>
      <c r="AR157" s="194">
        <f>'Income Statment'!AQ157</f>
        <v>0</v>
      </c>
      <c r="AS157" s="194">
        <f>'Income Statment'!AR157</f>
        <v>0</v>
      </c>
      <c r="AT157" s="194">
        <f>'Income Statment'!AS157</f>
        <v>0</v>
      </c>
      <c r="AU157" s="194">
        <f>'Income Statment'!AT157</f>
        <v>0</v>
      </c>
      <c r="AV157" s="194">
        <f>'Income Statment'!AU157</f>
        <v>0</v>
      </c>
      <c r="AW157" s="194">
        <f>'Income Statment'!AV157</f>
        <v>0</v>
      </c>
      <c r="AX157" s="194">
        <f>'Income Statment'!AW157</f>
        <v>0</v>
      </c>
      <c r="AY157" s="194">
        <f>'Income Statment'!AX157</f>
        <v>0</v>
      </c>
      <c r="AZ157" s="194">
        <f>'Income Statment'!AY157</f>
        <v>0</v>
      </c>
      <c r="BA157" s="194">
        <f>'Income Statment'!AZ157</f>
        <v>0</v>
      </c>
      <c r="BB157" s="194">
        <f>'Income Statment'!BA157</f>
        <v>0</v>
      </c>
      <c r="BC157" s="194">
        <f>'Income Statment'!BB157</f>
        <v>0</v>
      </c>
      <c r="BD157" s="194">
        <f>'Income Statment'!BC157</f>
        <v>0</v>
      </c>
      <c r="BE157" s="194">
        <f>'Income Statment'!BD157</f>
        <v>0</v>
      </c>
      <c r="BF157" s="194">
        <f>'Income Statment'!BE157</f>
        <v>0</v>
      </c>
      <c r="BG157" s="194">
        <f>'Income Statment'!BF157</f>
        <v>0</v>
      </c>
      <c r="BH157" s="194">
        <f>'Income Statment'!BG157</f>
        <v>0</v>
      </c>
      <c r="BI157" s="194">
        <f>'Income Statment'!BH157</f>
        <v>0</v>
      </c>
      <c r="BJ157" s="194">
        <f>'Income Statment'!BI157</f>
        <v>0</v>
      </c>
      <c r="BK157" s="194">
        <f>'Income Statment'!BJ157</f>
        <v>0</v>
      </c>
      <c r="BL157" s="194">
        <f>'Income Statment'!BK157</f>
        <v>0</v>
      </c>
      <c r="BM157" s="194">
        <f>'Income Statment'!BL157</f>
        <v>0</v>
      </c>
      <c r="BN157" s="195">
        <f>'Income Statment'!BM157</f>
        <v>0</v>
      </c>
      <c r="BO157" s="195">
        <f>'Income Statment'!BN157</f>
        <v>0</v>
      </c>
      <c r="BP157" s="195">
        <f>'Income Statment'!BO157</f>
        <v>0</v>
      </c>
      <c r="BQ157" s="196">
        <f>'Income Statment'!BP157</f>
        <v>0</v>
      </c>
      <c r="BR157" s="196">
        <f>'Income Statment'!BQ157</f>
        <v>0</v>
      </c>
      <c r="BS157" s="196">
        <f>'Income Statment'!BR157</f>
        <v>0</v>
      </c>
      <c r="BT157" s="197">
        <f>'Income Statment'!BS157</f>
        <v>0</v>
      </c>
      <c r="BU157" s="197">
        <f>'Income Statment'!BT157</f>
        <v>0</v>
      </c>
      <c r="BV157" s="197">
        <f>'Income Statment'!BU157</f>
        <v>0</v>
      </c>
      <c r="BW157" s="198">
        <f>'Income Statment'!BV157</f>
        <v>0</v>
      </c>
      <c r="BX157" s="198">
        <f>'Income Statment'!BW157</f>
        <v>0</v>
      </c>
      <c r="BY157" s="198">
        <f>'Income Statment'!BX157</f>
        <v>0</v>
      </c>
      <c r="BZ157" s="199">
        <f>'Income Statment'!BY157</f>
        <v>0</v>
      </c>
      <c r="CA157" s="199">
        <f>'Income Statment'!BZ157</f>
        <v>0</v>
      </c>
      <c r="CB157" s="199">
        <f>'Income Statment'!CA157</f>
        <v>0</v>
      </c>
      <c r="CC157" s="200">
        <f>'Income Statment'!CB157</f>
        <v>0</v>
      </c>
      <c r="CD157" s="200">
        <f>'Income Statment'!CC157</f>
        <v>0</v>
      </c>
      <c r="CE157" s="200">
        <f>'Income Statment'!CD157</f>
        <v>0</v>
      </c>
      <c r="CF157" s="201">
        <f>'Income Statment'!CE157</f>
        <v>0</v>
      </c>
      <c r="CG157" s="201">
        <f>'Income Statment'!CF157</f>
        <v>0</v>
      </c>
      <c r="CH157" s="201">
        <f>'Income Statment'!CG157</f>
        <v>0</v>
      </c>
      <c r="CI157" s="201">
        <f>'Income Statment'!CH157</f>
        <v>0</v>
      </c>
      <c r="CJ157" s="201">
        <f>'Income Statment'!CI157</f>
        <v>0</v>
      </c>
      <c r="CK157" s="201">
        <f>'Income Statment'!CJ157</f>
        <v>0</v>
      </c>
      <c r="CL157" s="202">
        <f>'Income Statment'!CK157</f>
        <v>0</v>
      </c>
      <c r="CM157" s="202">
        <f>'Income Statment'!CL157</f>
        <v>0</v>
      </c>
      <c r="CN157" s="202">
        <f>'Income Statment'!CM157</f>
        <v>0</v>
      </c>
      <c r="CO157" s="193">
        <f>'Income Statment'!CN157</f>
        <v>0</v>
      </c>
      <c r="CP157" s="193">
        <f>'Income Statment'!CO157</f>
        <v>0</v>
      </c>
      <c r="CQ157" s="193">
        <f>'Income Statment'!CP157</f>
        <v>0</v>
      </c>
      <c r="CR157" s="203">
        <f>'Income Statment'!CQ157</f>
        <v>0</v>
      </c>
      <c r="CS157" s="203">
        <f>'Income Statment'!CR157</f>
        <v>0</v>
      </c>
      <c r="CT157" s="203">
        <f>'Income Statment'!CS157</f>
        <v>0</v>
      </c>
      <c r="CU157" s="194">
        <f>'Income Statment'!CT157</f>
        <v>0</v>
      </c>
      <c r="CV157" s="194">
        <f>'Income Statment'!CU157</f>
        <v>0</v>
      </c>
      <c r="CW157" s="194">
        <f>'Income Statment'!CV157</f>
        <v>0</v>
      </c>
      <c r="CX157" s="204">
        <f>'Income Statment'!CW157</f>
        <v>0</v>
      </c>
      <c r="CY157" s="204">
        <f>'Income Statment'!CX157</f>
        <v>0</v>
      </c>
      <c r="CZ157" s="204">
        <f>'Income Statment'!CY157</f>
        <v>0</v>
      </c>
      <c r="DA157" s="205">
        <f>'Income Statment'!CZ157</f>
        <v>8363.4610000000011</v>
      </c>
      <c r="DB157" s="205">
        <f>'Income Statment'!DA157</f>
        <v>681.81899999999996</v>
      </c>
      <c r="DC157" s="205">
        <f>'Income Statment'!DB157</f>
        <v>9045.2800000000007</v>
      </c>
      <c r="DD157" s="196">
        <f>'Income Statment'!DC157</f>
        <v>0</v>
      </c>
      <c r="DE157" s="196">
        <f>'Income Statment'!DD157</f>
        <v>0</v>
      </c>
      <c r="DF157" s="196">
        <f>'Income Statment'!DE157</f>
        <v>0</v>
      </c>
      <c r="DG157" s="206">
        <f>'Income Statment'!DF157</f>
        <v>0</v>
      </c>
      <c r="DH157" s="206">
        <f>'Income Statment'!DG157</f>
        <v>0</v>
      </c>
      <c r="DI157" s="206">
        <f>'Income Statment'!DH157</f>
        <v>0</v>
      </c>
      <c r="DJ157" s="207">
        <f>'Income Statment'!DI157</f>
        <v>0</v>
      </c>
      <c r="DK157" s="207">
        <f>'Income Statment'!DJ157</f>
        <v>0</v>
      </c>
      <c r="DL157" s="207">
        <f>'Income Statment'!DK157</f>
        <v>0</v>
      </c>
      <c r="DM157" s="208">
        <f>'Income Statment'!DL157</f>
        <v>0</v>
      </c>
      <c r="DN157" s="208">
        <f>'Income Statment'!DM157</f>
        <v>0</v>
      </c>
      <c r="DO157" s="208">
        <f>'Income Statment'!DN157</f>
        <v>0</v>
      </c>
      <c r="DP157" s="209">
        <f>'Income Statment'!DO157</f>
        <v>0</v>
      </c>
      <c r="DQ157" s="209">
        <f>'Income Statment'!DP157</f>
        <v>0</v>
      </c>
      <c r="DR157" s="209">
        <f>'Income Statment'!DQ157</f>
        <v>0</v>
      </c>
      <c r="DS157" s="6">
        <f>'Income Statment'!DR157</f>
        <v>8553.8610000000008</v>
      </c>
      <c r="DT157" s="6">
        <f>'Income Statment'!DS157</f>
        <v>681.81899999999996</v>
      </c>
      <c r="DU157" s="6">
        <f>'Income Statment'!DT157</f>
        <v>9235.68</v>
      </c>
    </row>
    <row r="158" spans="1:125" x14ac:dyDescent="0.25">
      <c r="A158" s="214" t="str">
        <f t="shared" si="2"/>
        <v>5080106</v>
      </c>
      <c r="B158" t="str">
        <f>'Income Statment'!A158</f>
        <v>5080106-Maintenance of Furniture, Fixture and Decoration</v>
      </c>
      <c r="C158" s="6">
        <f>'Income Statment'!B158</f>
        <v>0</v>
      </c>
      <c r="D158" s="6">
        <f>'Income Statment'!C158</f>
        <v>0</v>
      </c>
      <c r="E158" s="6">
        <f>'Income Statment'!D158</f>
        <v>0</v>
      </c>
      <c r="F158" s="193">
        <f>'Income Statment'!E158</f>
        <v>0</v>
      </c>
      <c r="G158" s="193">
        <f>'Income Statment'!F158</f>
        <v>0</v>
      </c>
      <c r="H158" s="193">
        <f>'Income Statment'!G158</f>
        <v>0</v>
      </c>
      <c r="I158" s="193">
        <f>'Income Statment'!H158</f>
        <v>0</v>
      </c>
      <c r="J158" s="193">
        <f>'Income Statment'!I158</f>
        <v>0</v>
      </c>
      <c r="K158" s="193">
        <f>'Income Statment'!J158</f>
        <v>0</v>
      </c>
      <c r="L158" s="193">
        <f>'Income Statment'!K158</f>
        <v>0</v>
      </c>
      <c r="M158" s="193">
        <f>'Income Statment'!L158</f>
        <v>0</v>
      </c>
      <c r="N158" s="193">
        <f>'Income Statment'!M158</f>
        <v>0</v>
      </c>
      <c r="O158" s="193">
        <f>'Income Statment'!N158</f>
        <v>0</v>
      </c>
      <c r="P158" s="193">
        <f>'Income Statment'!O158</f>
        <v>0</v>
      </c>
      <c r="Q158" s="193">
        <f>'Income Statment'!P158</f>
        <v>0</v>
      </c>
      <c r="R158" s="193">
        <f>'Income Statment'!Q158</f>
        <v>0</v>
      </c>
      <c r="S158" s="193">
        <f>'Income Statment'!R158</f>
        <v>0</v>
      </c>
      <c r="T158" s="193">
        <f>'Income Statment'!S158</f>
        <v>0</v>
      </c>
      <c r="U158" s="193">
        <f>'Income Statment'!T158</f>
        <v>0</v>
      </c>
      <c r="V158" s="193">
        <f>'Income Statment'!U158</f>
        <v>0</v>
      </c>
      <c r="W158" s="193">
        <f>'Income Statment'!V158</f>
        <v>0</v>
      </c>
      <c r="X158" s="194">
        <f>'Income Statment'!W158</f>
        <v>0</v>
      </c>
      <c r="Y158" s="194">
        <f>'Income Statment'!X158</f>
        <v>0</v>
      </c>
      <c r="Z158" s="194">
        <f>'Income Statment'!Y158</f>
        <v>0</v>
      </c>
      <c r="AA158" s="194">
        <f>'Income Statment'!Z158</f>
        <v>0</v>
      </c>
      <c r="AB158" s="194">
        <f>'Income Statment'!AA158</f>
        <v>0</v>
      </c>
      <c r="AC158" s="194">
        <f>'Income Statment'!AB158</f>
        <v>0</v>
      </c>
      <c r="AD158" s="194">
        <f>'Income Statment'!AC158</f>
        <v>0</v>
      </c>
      <c r="AE158" s="194">
        <f>'Income Statment'!AD158</f>
        <v>0</v>
      </c>
      <c r="AF158" s="194">
        <f>'Income Statment'!AE158</f>
        <v>0</v>
      </c>
      <c r="AG158" s="194">
        <f>'Income Statment'!AF158</f>
        <v>54</v>
      </c>
      <c r="AH158" s="194">
        <f>'Income Statment'!AG158</f>
        <v>0</v>
      </c>
      <c r="AI158" s="194">
        <f>'Income Statment'!AH158</f>
        <v>54</v>
      </c>
      <c r="AJ158" s="194">
        <f>'Income Statment'!AI158</f>
        <v>54</v>
      </c>
      <c r="AK158" s="194">
        <f>'Income Statment'!AJ158</f>
        <v>0</v>
      </c>
      <c r="AL158" s="194">
        <f>'Income Statment'!AK158</f>
        <v>54</v>
      </c>
      <c r="AM158" s="194">
        <f>'Income Statment'!AL158</f>
        <v>0</v>
      </c>
      <c r="AN158" s="194">
        <f>'Income Statment'!AM158</f>
        <v>0</v>
      </c>
      <c r="AO158" s="194">
        <f>'Income Statment'!AN158</f>
        <v>0</v>
      </c>
      <c r="AP158" s="194">
        <f>'Income Statment'!AO158</f>
        <v>0</v>
      </c>
      <c r="AQ158" s="194">
        <f>'Income Statment'!AP158</f>
        <v>0</v>
      </c>
      <c r="AR158" s="194">
        <f>'Income Statment'!AQ158</f>
        <v>0</v>
      </c>
      <c r="AS158" s="194">
        <f>'Income Statment'!AR158</f>
        <v>0</v>
      </c>
      <c r="AT158" s="194">
        <f>'Income Statment'!AS158</f>
        <v>0</v>
      </c>
      <c r="AU158" s="194">
        <f>'Income Statment'!AT158</f>
        <v>0</v>
      </c>
      <c r="AV158" s="194">
        <f>'Income Statment'!AU158</f>
        <v>0</v>
      </c>
      <c r="AW158" s="194">
        <f>'Income Statment'!AV158</f>
        <v>0</v>
      </c>
      <c r="AX158" s="194">
        <f>'Income Statment'!AW158</f>
        <v>0</v>
      </c>
      <c r="AY158" s="194">
        <f>'Income Statment'!AX158</f>
        <v>0</v>
      </c>
      <c r="AZ158" s="194">
        <f>'Income Statment'!AY158</f>
        <v>0</v>
      </c>
      <c r="BA158" s="194">
        <f>'Income Statment'!AZ158</f>
        <v>0</v>
      </c>
      <c r="BB158" s="194">
        <f>'Income Statment'!BA158</f>
        <v>0</v>
      </c>
      <c r="BC158" s="194">
        <f>'Income Statment'!BB158</f>
        <v>0</v>
      </c>
      <c r="BD158" s="194">
        <f>'Income Statment'!BC158</f>
        <v>0</v>
      </c>
      <c r="BE158" s="194">
        <f>'Income Statment'!BD158</f>
        <v>0</v>
      </c>
      <c r="BF158" s="194">
        <f>'Income Statment'!BE158</f>
        <v>0</v>
      </c>
      <c r="BG158" s="194">
        <f>'Income Statment'!BF158</f>
        <v>0</v>
      </c>
      <c r="BH158" s="194">
        <f>'Income Statment'!BG158</f>
        <v>0</v>
      </c>
      <c r="BI158" s="194">
        <f>'Income Statment'!BH158</f>
        <v>0</v>
      </c>
      <c r="BJ158" s="194">
        <f>'Income Statment'!BI158</f>
        <v>0</v>
      </c>
      <c r="BK158" s="194">
        <f>'Income Statment'!BJ158</f>
        <v>0</v>
      </c>
      <c r="BL158" s="194">
        <f>'Income Statment'!BK158</f>
        <v>0</v>
      </c>
      <c r="BM158" s="194">
        <f>'Income Statment'!BL158</f>
        <v>0</v>
      </c>
      <c r="BN158" s="195">
        <f>'Income Statment'!BM158</f>
        <v>0</v>
      </c>
      <c r="BO158" s="195">
        <f>'Income Statment'!BN158</f>
        <v>0</v>
      </c>
      <c r="BP158" s="195">
        <f>'Income Statment'!BO158</f>
        <v>0</v>
      </c>
      <c r="BQ158" s="196">
        <f>'Income Statment'!BP158</f>
        <v>0</v>
      </c>
      <c r="BR158" s="196">
        <f>'Income Statment'!BQ158</f>
        <v>0</v>
      </c>
      <c r="BS158" s="196">
        <f>'Income Statment'!BR158</f>
        <v>0</v>
      </c>
      <c r="BT158" s="197">
        <f>'Income Statment'!BS158</f>
        <v>0</v>
      </c>
      <c r="BU158" s="197">
        <f>'Income Statment'!BT158</f>
        <v>0</v>
      </c>
      <c r="BV158" s="197">
        <f>'Income Statment'!BU158</f>
        <v>0</v>
      </c>
      <c r="BW158" s="198">
        <f>'Income Statment'!BV158</f>
        <v>0</v>
      </c>
      <c r="BX158" s="198">
        <f>'Income Statment'!BW158</f>
        <v>0</v>
      </c>
      <c r="BY158" s="198">
        <f>'Income Statment'!BX158</f>
        <v>0</v>
      </c>
      <c r="BZ158" s="199">
        <f>'Income Statment'!BY158</f>
        <v>0</v>
      </c>
      <c r="CA158" s="199">
        <f>'Income Statment'!BZ158</f>
        <v>0</v>
      </c>
      <c r="CB158" s="199">
        <f>'Income Statment'!CA158</f>
        <v>0</v>
      </c>
      <c r="CC158" s="200">
        <f>'Income Statment'!CB158</f>
        <v>0</v>
      </c>
      <c r="CD158" s="200">
        <f>'Income Statment'!CC158</f>
        <v>0</v>
      </c>
      <c r="CE158" s="200">
        <f>'Income Statment'!CD158</f>
        <v>0</v>
      </c>
      <c r="CF158" s="201">
        <f>'Income Statment'!CE158</f>
        <v>0</v>
      </c>
      <c r="CG158" s="201">
        <f>'Income Statment'!CF158</f>
        <v>0</v>
      </c>
      <c r="CH158" s="201">
        <f>'Income Statment'!CG158</f>
        <v>0</v>
      </c>
      <c r="CI158" s="201">
        <f>'Income Statment'!CH158</f>
        <v>0</v>
      </c>
      <c r="CJ158" s="201">
        <f>'Income Statment'!CI158</f>
        <v>0</v>
      </c>
      <c r="CK158" s="201">
        <f>'Income Statment'!CJ158</f>
        <v>0</v>
      </c>
      <c r="CL158" s="202">
        <f>'Income Statment'!CK158</f>
        <v>0</v>
      </c>
      <c r="CM158" s="202">
        <f>'Income Statment'!CL158</f>
        <v>0</v>
      </c>
      <c r="CN158" s="202">
        <f>'Income Statment'!CM158</f>
        <v>0</v>
      </c>
      <c r="CO158" s="193">
        <f>'Income Statment'!CN158</f>
        <v>0</v>
      </c>
      <c r="CP158" s="193">
        <f>'Income Statment'!CO158</f>
        <v>0</v>
      </c>
      <c r="CQ158" s="193">
        <f>'Income Statment'!CP158</f>
        <v>0</v>
      </c>
      <c r="CR158" s="203">
        <f>'Income Statment'!CQ158</f>
        <v>200</v>
      </c>
      <c r="CS158" s="203">
        <f>'Income Statment'!CR158</f>
        <v>0</v>
      </c>
      <c r="CT158" s="203">
        <f>'Income Statment'!CS158</f>
        <v>200</v>
      </c>
      <c r="CU158" s="194">
        <f>'Income Statment'!CT158</f>
        <v>0</v>
      </c>
      <c r="CV158" s="194">
        <f>'Income Statment'!CU158</f>
        <v>0</v>
      </c>
      <c r="CW158" s="194">
        <f>'Income Statment'!CV158</f>
        <v>0</v>
      </c>
      <c r="CX158" s="204">
        <f>'Income Statment'!CW158</f>
        <v>0</v>
      </c>
      <c r="CY158" s="204">
        <f>'Income Statment'!CX158</f>
        <v>0</v>
      </c>
      <c r="CZ158" s="204">
        <f>'Income Statment'!CY158</f>
        <v>0</v>
      </c>
      <c r="DA158" s="205">
        <f>'Income Statment'!CZ158</f>
        <v>18057.622000000003</v>
      </c>
      <c r="DB158" s="205">
        <f>'Income Statment'!DA158</f>
        <v>1708.808</v>
      </c>
      <c r="DC158" s="205">
        <f>'Income Statment'!DB158</f>
        <v>19766.430000000004</v>
      </c>
      <c r="DD158" s="196">
        <f>'Income Statment'!DC158</f>
        <v>0</v>
      </c>
      <c r="DE158" s="196">
        <f>'Income Statment'!DD158</f>
        <v>0</v>
      </c>
      <c r="DF158" s="196">
        <f>'Income Statment'!DE158</f>
        <v>0</v>
      </c>
      <c r="DG158" s="206">
        <f>'Income Statment'!DF158</f>
        <v>0</v>
      </c>
      <c r="DH158" s="206">
        <f>'Income Statment'!DG158</f>
        <v>0</v>
      </c>
      <c r="DI158" s="206">
        <f>'Income Statment'!DH158</f>
        <v>0</v>
      </c>
      <c r="DJ158" s="207">
        <f>'Income Statment'!DI158</f>
        <v>0</v>
      </c>
      <c r="DK158" s="207">
        <f>'Income Statment'!DJ158</f>
        <v>0</v>
      </c>
      <c r="DL158" s="207">
        <f>'Income Statment'!DK158</f>
        <v>0</v>
      </c>
      <c r="DM158" s="208">
        <f>'Income Statment'!DL158</f>
        <v>0</v>
      </c>
      <c r="DN158" s="208">
        <f>'Income Statment'!DM158</f>
        <v>0</v>
      </c>
      <c r="DO158" s="208">
        <f>'Income Statment'!DN158</f>
        <v>0</v>
      </c>
      <c r="DP158" s="209">
        <f>'Income Statment'!DO158</f>
        <v>0</v>
      </c>
      <c r="DQ158" s="209">
        <f>'Income Statment'!DP158</f>
        <v>0</v>
      </c>
      <c r="DR158" s="209">
        <f>'Income Statment'!DQ158</f>
        <v>0</v>
      </c>
      <c r="DS158" s="6">
        <f>'Income Statment'!DR158</f>
        <v>18365.622000000003</v>
      </c>
      <c r="DT158" s="6">
        <f>'Income Statment'!DS158</f>
        <v>1708.808</v>
      </c>
      <c r="DU158" s="6">
        <f>'Income Statment'!DT158</f>
        <v>20074.430000000004</v>
      </c>
    </row>
    <row r="159" spans="1:125" x14ac:dyDescent="0.25">
      <c r="A159" s="214" t="str">
        <f t="shared" si="2"/>
        <v>5080107</v>
      </c>
      <c r="B159" t="str">
        <f>'Income Statment'!A159</f>
        <v>5080107-Maintenance of Machinery, Tools and Equipment</v>
      </c>
      <c r="C159" s="6">
        <f>'Income Statment'!B159</f>
        <v>375.82</v>
      </c>
      <c r="D159" s="6">
        <f>'Income Statment'!C159</f>
        <v>143.25</v>
      </c>
      <c r="E159" s="6">
        <f>'Income Statment'!D159</f>
        <v>519.06999999999994</v>
      </c>
      <c r="F159" s="193">
        <f>'Income Statment'!E159</f>
        <v>0</v>
      </c>
      <c r="G159" s="193">
        <f>'Income Statment'!F159</f>
        <v>0</v>
      </c>
      <c r="H159" s="193">
        <f>'Income Statment'!G159</f>
        <v>0</v>
      </c>
      <c r="I159" s="193">
        <f>'Income Statment'!H159</f>
        <v>0</v>
      </c>
      <c r="J159" s="193">
        <f>'Income Statment'!I159</f>
        <v>0</v>
      </c>
      <c r="K159" s="193">
        <f>'Income Statment'!J159</f>
        <v>0</v>
      </c>
      <c r="L159" s="193">
        <f>'Income Statment'!K159</f>
        <v>0</v>
      </c>
      <c r="M159" s="193">
        <f>'Income Statment'!L159</f>
        <v>0</v>
      </c>
      <c r="N159" s="193">
        <f>'Income Statment'!M159</f>
        <v>0</v>
      </c>
      <c r="O159" s="193">
        <f>'Income Statment'!N159</f>
        <v>0</v>
      </c>
      <c r="P159" s="193">
        <f>'Income Statment'!O159</f>
        <v>0</v>
      </c>
      <c r="Q159" s="193">
        <f>'Income Statment'!P159</f>
        <v>0</v>
      </c>
      <c r="R159" s="193">
        <f>'Income Statment'!Q159</f>
        <v>0</v>
      </c>
      <c r="S159" s="193">
        <f>'Income Statment'!R159</f>
        <v>0</v>
      </c>
      <c r="T159" s="193">
        <f>'Income Statment'!S159</f>
        <v>0</v>
      </c>
      <c r="U159" s="193">
        <f>'Income Statment'!T159</f>
        <v>0</v>
      </c>
      <c r="V159" s="193">
        <f>'Income Statment'!U159</f>
        <v>0</v>
      </c>
      <c r="W159" s="193">
        <f>'Income Statment'!V159</f>
        <v>0</v>
      </c>
      <c r="X159" s="194">
        <f>'Income Statment'!W159</f>
        <v>0</v>
      </c>
      <c r="Y159" s="194">
        <f>'Income Statment'!X159</f>
        <v>0</v>
      </c>
      <c r="Z159" s="194">
        <f>'Income Statment'!Y159</f>
        <v>0</v>
      </c>
      <c r="AA159" s="194">
        <f>'Income Statment'!Z159</f>
        <v>0</v>
      </c>
      <c r="AB159" s="194">
        <f>'Income Statment'!AA159</f>
        <v>0</v>
      </c>
      <c r="AC159" s="194">
        <f>'Income Statment'!AB159</f>
        <v>0</v>
      </c>
      <c r="AD159" s="194">
        <f>'Income Statment'!AC159</f>
        <v>0</v>
      </c>
      <c r="AE159" s="194">
        <f>'Income Statment'!AD159</f>
        <v>0</v>
      </c>
      <c r="AF159" s="194">
        <f>'Income Statment'!AE159</f>
        <v>0</v>
      </c>
      <c r="AG159" s="194">
        <f>'Income Statment'!AF159</f>
        <v>0</v>
      </c>
      <c r="AH159" s="194">
        <f>'Income Statment'!AG159</f>
        <v>0</v>
      </c>
      <c r="AI159" s="194">
        <f>'Income Statment'!AH159</f>
        <v>0</v>
      </c>
      <c r="AJ159" s="194">
        <f>'Income Statment'!AI159</f>
        <v>0</v>
      </c>
      <c r="AK159" s="194">
        <f>'Income Statment'!AJ159</f>
        <v>0</v>
      </c>
      <c r="AL159" s="194">
        <f>'Income Statment'!AK159</f>
        <v>0</v>
      </c>
      <c r="AM159" s="194">
        <f>'Income Statment'!AL159</f>
        <v>0</v>
      </c>
      <c r="AN159" s="194">
        <f>'Income Statment'!AM159</f>
        <v>0</v>
      </c>
      <c r="AO159" s="194">
        <f>'Income Statment'!AN159</f>
        <v>0</v>
      </c>
      <c r="AP159" s="194">
        <f>'Income Statment'!AO159</f>
        <v>0</v>
      </c>
      <c r="AQ159" s="194">
        <f>'Income Statment'!AP159</f>
        <v>0</v>
      </c>
      <c r="AR159" s="194">
        <f>'Income Statment'!AQ159</f>
        <v>0</v>
      </c>
      <c r="AS159" s="194">
        <f>'Income Statment'!AR159</f>
        <v>0</v>
      </c>
      <c r="AT159" s="194">
        <f>'Income Statment'!AS159</f>
        <v>0</v>
      </c>
      <c r="AU159" s="194">
        <f>'Income Statment'!AT159</f>
        <v>0</v>
      </c>
      <c r="AV159" s="194">
        <f>'Income Statment'!AU159</f>
        <v>0</v>
      </c>
      <c r="AW159" s="194">
        <f>'Income Statment'!AV159</f>
        <v>0</v>
      </c>
      <c r="AX159" s="194">
        <f>'Income Statment'!AW159</f>
        <v>0</v>
      </c>
      <c r="AY159" s="194">
        <f>'Income Statment'!AX159</f>
        <v>0</v>
      </c>
      <c r="AZ159" s="194">
        <f>'Income Statment'!AY159</f>
        <v>0</v>
      </c>
      <c r="BA159" s="194">
        <f>'Income Statment'!AZ159</f>
        <v>0</v>
      </c>
      <c r="BB159" s="194">
        <f>'Income Statment'!BA159</f>
        <v>0</v>
      </c>
      <c r="BC159" s="194">
        <f>'Income Statment'!BB159</f>
        <v>0</v>
      </c>
      <c r="BD159" s="194">
        <f>'Income Statment'!BC159</f>
        <v>0</v>
      </c>
      <c r="BE159" s="194">
        <f>'Income Statment'!BD159</f>
        <v>0</v>
      </c>
      <c r="BF159" s="194">
        <f>'Income Statment'!BE159</f>
        <v>0</v>
      </c>
      <c r="BG159" s="194">
        <f>'Income Statment'!BF159</f>
        <v>0</v>
      </c>
      <c r="BH159" s="194">
        <f>'Income Statment'!BG159</f>
        <v>0</v>
      </c>
      <c r="BI159" s="194">
        <f>'Income Statment'!BH159</f>
        <v>0</v>
      </c>
      <c r="BJ159" s="194">
        <f>'Income Statment'!BI159</f>
        <v>0</v>
      </c>
      <c r="BK159" s="194">
        <f>'Income Statment'!BJ159</f>
        <v>0</v>
      </c>
      <c r="BL159" s="194">
        <f>'Income Statment'!BK159</f>
        <v>0</v>
      </c>
      <c r="BM159" s="194">
        <f>'Income Statment'!BL159</f>
        <v>0</v>
      </c>
      <c r="BN159" s="195">
        <f>'Income Statment'!BM159</f>
        <v>0</v>
      </c>
      <c r="BO159" s="195">
        <f>'Income Statment'!BN159</f>
        <v>0</v>
      </c>
      <c r="BP159" s="195">
        <f>'Income Statment'!BO159</f>
        <v>0</v>
      </c>
      <c r="BQ159" s="196">
        <f>'Income Statment'!BP159</f>
        <v>39.979999999999997</v>
      </c>
      <c r="BR159" s="196">
        <f>'Income Statment'!BQ159</f>
        <v>0</v>
      </c>
      <c r="BS159" s="196">
        <f>'Income Statment'!BR159</f>
        <v>39.979999999999997</v>
      </c>
      <c r="BT159" s="197">
        <f>'Income Statment'!BS159</f>
        <v>42</v>
      </c>
      <c r="BU159" s="197">
        <f>'Income Statment'!BT159</f>
        <v>0</v>
      </c>
      <c r="BV159" s="197">
        <f>'Income Statment'!BU159</f>
        <v>42</v>
      </c>
      <c r="BW159" s="198">
        <f>'Income Statment'!BV159</f>
        <v>0</v>
      </c>
      <c r="BX159" s="198">
        <f>'Income Statment'!BW159</f>
        <v>0</v>
      </c>
      <c r="BY159" s="198">
        <f>'Income Statment'!BX159</f>
        <v>0</v>
      </c>
      <c r="BZ159" s="199">
        <f>'Income Statment'!BY159</f>
        <v>0</v>
      </c>
      <c r="CA159" s="199">
        <f>'Income Statment'!BZ159</f>
        <v>0</v>
      </c>
      <c r="CB159" s="199">
        <f>'Income Statment'!CA159</f>
        <v>0</v>
      </c>
      <c r="CC159" s="200">
        <f>'Income Statment'!CB159</f>
        <v>0</v>
      </c>
      <c r="CD159" s="200">
        <f>'Income Statment'!CC159</f>
        <v>0</v>
      </c>
      <c r="CE159" s="200">
        <f>'Income Statment'!CD159</f>
        <v>0</v>
      </c>
      <c r="CF159" s="201">
        <f>'Income Statment'!CE159</f>
        <v>0</v>
      </c>
      <c r="CG159" s="201">
        <f>'Income Statment'!CF159</f>
        <v>0</v>
      </c>
      <c r="CH159" s="201">
        <f>'Income Statment'!CG159</f>
        <v>0</v>
      </c>
      <c r="CI159" s="201">
        <f>'Income Statment'!CH159</f>
        <v>0</v>
      </c>
      <c r="CJ159" s="201">
        <f>'Income Statment'!CI159</f>
        <v>0</v>
      </c>
      <c r="CK159" s="201">
        <f>'Income Statment'!CJ159</f>
        <v>0</v>
      </c>
      <c r="CL159" s="202">
        <f>'Income Statment'!CK159</f>
        <v>0</v>
      </c>
      <c r="CM159" s="202">
        <f>'Income Statment'!CL159</f>
        <v>0</v>
      </c>
      <c r="CN159" s="202">
        <f>'Income Statment'!CM159</f>
        <v>0</v>
      </c>
      <c r="CO159" s="193">
        <f>'Income Statment'!CN159</f>
        <v>0</v>
      </c>
      <c r="CP159" s="193">
        <f>'Income Statment'!CO159</f>
        <v>0</v>
      </c>
      <c r="CQ159" s="193">
        <f>'Income Statment'!CP159</f>
        <v>0</v>
      </c>
      <c r="CR159" s="203">
        <f>'Income Statment'!CQ159</f>
        <v>0</v>
      </c>
      <c r="CS159" s="203">
        <f>'Income Statment'!CR159</f>
        <v>0</v>
      </c>
      <c r="CT159" s="203">
        <f>'Income Statment'!CS159</f>
        <v>0</v>
      </c>
      <c r="CU159" s="194">
        <f>'Income Statment'!CT159</f>
        <v>0</v>
      </c>
      <c r="CV159" s="194">
        <f>'Income Statment'!CU159</f>
        <v>0</v>
      </c>
      <c r="CW159" s="194">
        <f>'Income Statment'!CV159</f>
        <v>0</v>
      </c>
      <c r="CX159" s="204">
        <f>'Income Statment'!CW159</f>
        <v>0</v>
      </c>
      <c r="CY159" s="204">
        <f>'Income Statment'!CX159</f>
        <v>0</v>
      </c>
      <c r="CZ159" s="204">
        <f>'Income Statment'!CY159</f>
        <v>0</v>
      </c>
      <c r="DA159" s="205">
        <f>'Income Statment'!CZ159</f>
        <v>12120.39</v>
      </c>
      <c r="DB159" s="205">
        <f>'Income Statment'!DA159</f>
        <v>1949.0730000000001</v>
      </c>
      <c r="DC159" s="205">
        <f>'Income Statment'!DB159</f>
        <v>14069.463</v>
      </c>
      <c r="DD159" s="196">
        <f>'Income Statment'!DC159</f>
        <v>0</v>
      </c>
      <c r="DE159" s="196">
        <f>'Income Statment'!DD159</f>
        <v>0</v>
      </c>
      <c r="DF159" s="196">
        <f>'Income Statment'!DE159</f>
        <v>0</v>
      </c>
      <c r="DG159" s="206">
        <f>'Income Statment'!DF159</f>
        <v>0</v>
      </c>
      <c r="DH159" s="206">
        <f>'Income Statment'!DG159</f>
        <v>0</v>
      </c>
      <c r="DI159" s="206">
        <f>'Income Statment'!DH159</f>
        <v>0</v>
      </c>
      <c r="DJ159" s="207">
        <f>'Income Statment'!DI159</f>
        <v>0</v>
      </c>
      <c r="DK159" s="207">
        <f>'Income Statment'!DJ159</f>
        <v>0</v>
      </c>
      <c r="DL159" s="207">
        <f>'Income Statment'!DK159</f>
        <v>0</v>
      </c>
      <c r="DM159" s="208">
        <f>'Income Statment'!DL159</f>
        <v>0</v>
      </c>
      <c r="DN159" s="208">
        <f>'Income Statment'!DM159</f>
        <v>0</v>
      </c>
      <c r="DO159" s="208">
        <f>'Income Statment'!DN159</f>
        <v>0</v>
      </c>
      <c r="DP159" s="209">
        <f>'Income Statment'!DO159</f>
        <v>0</v>
      </c>
      <c r="DQ159" s="209">
        <f>'Income Statment'!DP159</f>
        <v>0</v>
      </c>
      <c r="DR159" s="209">
        <f>'Income Statment'!DQ159</f>
        <v>0</v>
      </c>
      <c r="DS159" s="6">
        <f>'Income Statment'!DR159</f>
        <v>12578.189999999999</v>
      </c>
      <c r="DT159" s="6">
        <f>'Income Statment'!DS159</f>
        <v>2092.3230000000003</v>
      </c>
      <c r="DU159" s="6">
        <f>'Income Statment'!DT159</f>
        <v>14670.512999999999</v>
      </c>
    </row>
    <row r="160" spans="1:125" x14ac:dyDescent="0.25">
      <c r="A160" s="214" t="str">
        <f t="shared" si="2"/>
        <v>5080108</v>
      </c>
      <c r="B160" t="str">
        <f>'Income Statment'!A160</f>
        <v>5080108-Maintenance of Games</v>
      </c>
      <c r="C160" s="6">
        <f>'Income Statment'!B160</f>
        <v>1958.2240000000002</v>
      </c>
      <c r="D160" s="6">
        <f>'Income Statment'!C160</f>
        <v>0</v>
      </c>
      <c r="E160" s="6">
        <f>'Income Statment'!D160</f>
        <v>1958.2240000000002</v>
      </c>
      <c r="F160" s="193">
        <f>'Income Statment'!E160</f>
        <v>0</v>
      </c>
      <c r="G160" s="193">
        <f>'Income Statment'!F160</f>
        <v>0</v>
      </c>
      <c r="H160" s="193">
        <f>'Income Statment'!G160</f>
        <v>0</v>
      </c>
      <c r="I160" s="193">
        <f>'Income Statment'!H160</f>
        <v>0</v>
      </c>
      <c r="J160" s="193">
        <f>'Income Statment'!I160</f>
        <v>0</v>
      </c>
      <c r="K160" s="193">
        <f>'Income Statment'!J160</f>
        <v>0</v>
      </c>
      <c r="L160" s="193">
        <f>'Income Statment'!K160</f>
        <v>0</v>
      </c>
      <c r="M160" s="193">
        <f>'Income Statment'!L160</f>
        <v>0</v>
      </c>
      <c r="N160" s="193">
        <f>'Income Statment'!M160</f>
        <v>0</v>
      </c>
      <c r="O160" s="193">
        <f>'Income Statment'!N160</f>
        <v>0</v>
      </c>
      <c r="P160" s="193">
        <f>'Income Statment'!O160</f>
        <v>0</v>
      </c>
      <c r="Q160" s="193">
        <f>'Income Statment'!P160</f>
        <v>0</v>
      </c>
      <c r="R160" s="193">
        <f>'Income Statment'!Q160</f>
        <v>0</v>
      </c>
      <c r="S160" s="193">
        <f>'Income Statment'!R160</f>
        <v>0</v>
      </c>
      <c r="T160" s="193">
        <f>'Income Statment'!S160</f>
        <v>0</v>
      </c>
      <c r="U160" s="193">
        <f>'Income Statment'!T160</f>
        <v>0</v>
      </c>
      <c r="V160" s="193">
        <f>'Income Statment'!U160</f>
        <v>0</v>
      </c>
      <c r="W160" s="193">
        <f>'Income Statment'!V160</f>
        <v>0</v>
      </c>
      <c r="X160" s="194">
        <f>'Income Statment'!W160</f>
        <v>0</v>
      </c>
      <c r="Y160" s="194">
        <f>'Income Statment'!X160</f>
        <v>0</v>
      </c>
      <c r="Z160" s="194">
        <f>'Income Statment'!Y160</f>
        <v>0</v>
      </c>
      <c r="AA160" s="194">
        <f>'Income Statment'!Z160</f>
        <v>0</v>
      </c>
      <c r="AB160" s="194">
        <f>'Income Statment'!AA160</f>
        <v>0</v>
      </c>
      <c r="AC160" s="194">
        <f>'Income Statment'!AB160</f>
        <v>0</v>
      </c>
      <c r="AD160" s="194">
        <f>'Income Statment'!AC160</f>
        <v>0</v>
      </c>
      <c r="AE160" s="194">
        <f>'Income Statment'!AD160</f>
        <v>0</v>
      </c>
      <c r="AF160" s="194">
        <f>'Income Statment'!AE160</f>
        <v>0</v>
      </c>
      <c r="AG160" s="194">
        <f>'Income Statment'!AF160</f>
        <v>0</v>
      </c>
      <c r="AH160" s="194">
        <f>'Income Statment'!AG160</f>
        <v>0</v>
      </c>
      <c r="AI160" s="194">
        <f>'Income Statment'!AH160</f>
        <v>0</v>
      </c>
      <c r="AJ160" s="194">
        <f>'Income Statment'!AI160</f>
        <v>0</v>
      </c>
      <c r="AK160" s="194">
        <f>'Income Statment'!AJ160</f>
        <v>0</v>
      </c>
      <c r="AL160" s="194">
        <f>'Income Statment'!AK160</f>
        <v>0</v>
      </c>
      <c r="AM160" s="194">
        <f>'Income Statment'!AL160</f>
        <v>0</v>
      </c>
      <c r="AN160" s="194">
        <f>'Income Statment'!AM160</f>
        <v>0</v>
      </c>
      <c r="AO160" s="194">
        <f>'Income Statment'!AN160</f>
        <v>0</v>
      </c>
      <c r="AP160" s="194">
        <f>'Income Statment'!AO160</f>
        <v>0</v>
      </c>
      <c r="AQ160" s="194">
        <f>'Income Statment'!AP160</f>
        <v>0</v>
      </c>
      <c r="AR160" s="194">
        <f>'Income Statment'!AQ160</f>
        <v>0</v>
      </c>
      <c r="AS160" s="194">
        <f>'Income Statment'!AR160</f>
        <v>0</v>
      </c>
      <c r="AT160" s="194">
        <f>'Income Statment'!AS160</f>
        <v>0</v>
      </c>
      <c r="AU160" s="194">
        <f>'Income Statment'!AT160</f>
        <v>0</v>
      </c>
      <c r="AV160" s="194">
        <f>'Income Statment'!AU160</f>
        <v>0</v>
      </c>
      <c r="AW160" s="194">
        <f>'Income Statment'!AV160</f>
        <v>0</v>
      </c>
      <c r="AX160" s="194">
        <f>'Income Statment'!AW160</f>
        <v>0</v>
      </c>
      <c r="AY160" s="194">
        <f>'Income Statment'!AX160</f>
        <v>0</v>
      </c>
      <c r="AZ160" s="194">
        <f>'Income Statment'!AY160</f>
        <v>0</v>
      </c>
      <c r="BA160" s="194">
        <f>'Income Statment'!AZ160</f>
        <v>0</v>
      </c>
      <c r="BB160" s="194">
        <f>'Income Statment'!BA160</f>
        <v>0</v>
      </c>
      <c r="BC160" s="194">
        <f>'Income Statment'!BB160</f>
        <v>0</v>
      </c>
      <c r="BD160" s="194">
        <f>'Income Statment'!BC160</f>
        <v>0</v>
      </c>
      <c r="BE160" s="194">
        <f>'Income Statment'!BD160</f>
        <v>0</v>
      </c>
      <c r="BF160" s="194">
        <f>'Income Statment'!BE160</f>
        <v>0</v>
      </c>
      <c r="BG160" s="194">
        <f>'Income Statment'!BF160</f>
        <v>0</v>
      </c>
      <c r="BH160" s="194">
        <f>'Income Statment'!BG160</f>
        <v>0</v>
      </c>
      <c r="BI160" s="194">
        <f>'Income Statment'!BH160</f>
        <v>0</v>
      </c>
      <c r="BJ160" s="194">
        <f>'Income Statment'!BI160</f>
        <v>0</v>
      </c>
      <c r="BK160" s="194">
        <f>'Income Statment'!BJ160</f>
        <v>0</v>
      </c>
      <c r="BL160" s="194">
        <f>'Income Statment'!BK160</f>
        <v>0</v>
      </c>
      <c r="BM160" s="194">
        <f>'Income Statment'!BL160</f>
        <v>0</v>
      </c>
      <c r="BN160" s="195">
        <f>'Income Statment'!BM160</f>
        <v>0</v>
      </c>
      <c r="BO160" s="195">
        <f>'Income Statment'!BN160</f>
        <v>0</v>
      </c>
      <c r="BP160" s="195">
        <f>'Income Statment'!BO160</f>
        <v>0</v>
      </c>
      <c r="BQ160" s="196">
        <f>'Income Statment'!BP160</f>
        <v>0</v>
      </c>
      <c r="BR160" s="196">
        <f>'Income Statment'!BQ160</f>
        <v>0</v>
      </c>
      <c r="BS160" s="196">
        <f>'Income Statment'!BR160</f>
        <v>0</v>
      </c>
      <c r="BT160" s="197">
        <f>'Income Statment'!BS160</f>
        <v>4802.22</v>
      </c>
      <c r="BU160" s="197">
        <f>'Income Statment'!BT160</f>
        <v>36.945999999999998</v>
      </c>
      <c r="BV160" s="197">
        <f>'Income Statment'!BU160</f>
        <v>4839.1660000000002</v>
      </c>
      <c r="BW160" s="198">
        <f>'Income Statment'!BV160</f>
        <v>0</v>
      </c>
      <c r="BX160" s="198">
        <f>'Income Statment'!BW160</f>
        <v>0</v>
      </c>
      <c r="BY160" s="198">
        <f>'Income Statment'!BX160</f>
        <v>0</v>
      </c>
      <c r="BZ160" s="199">
        <f>'Income Statment'!BY160</f>
        <v>0</v>
      </c>
      <c r="CA160" s="199">
        <f>'Income Statment'!BZ160</f>
        <v>0</v>
      </c>
      <c r="CB160" s="199">
        <f>'Income Statment'!CA160</f>
        <v>0</v>
      </c>
      <c r="CC160" s="200">
        <f>'Income Statment'!CB160</f>
        <v>0</v>
      </c>
      <c r="CD160" s="200">
        <f>'Income Statment'!CC160</f>
        <v>0</v>
      </c>
      <c r="CE160" s="200">
        <f>'Income Statment'!CD160</f>
        <v>0</v>
      </c>
      <c r="CF160" s="201">
        <f>'Income Statment'!CE160</f>
        <v>0</v>
      </c>
      <c r="CG160" s="201">
        <f>'Income Statment'!CF160</f>
        <v>0</v>
      </c>
      <c r="CH160" s="201">
        <f>'Income Statment'!CG160</f>
        <v>0</v>
      </c>
      <c r="CI160" s="201">
        <f>'Income Statment'!CH160</f>
        <v>0</v>
      </c>
      <c r="CJ160" s="201">
        <f>'Income Statment'!CI160</f>
        <v>0</v>
      </c>
      <c r="CK160" s="201">
        <f>'Income Statment'!CJ160</f>
        <v>0</v>
      </c>
      <c r="CL160" s="202">
        <f>'Income Statment'!CK160</f>
        <v>0</v>
      </c>
      <c r="CM160" s="202">
        <f>'Income Statment'!CL160</f>
        <v>0</v>
      </c>
      <c r="CN160" s="202">
        <f>'Income Statment'!CM160</f>
        <v>0</v>
      </c>
      <c r="CO160" s="193">
        <f>'Income Statment'!CN160</f>
        <v>0</v>
      </c>
      <c r="CP160" s="193">
        <f>'Income Statment'!CO160</f>
        <v>0</v>
      </c>
      <c r="CQ160" s="193">
        <f>'Income Statment'!CP160</f>
        <v>0</v>
      </c>
      <c r="CR160" s="203">
        <f>'Income Statment'!CQ160</f>
        <v>0</v>
      </c>
      <c r="CS160" s="203">
        <f>'Income Statment'!CR160</f>
        <v>0</v>
      </c>
      <c r="CT160" s="203">
        <f>'Income Statment'!CS160</f>
        <v>0</v>
      </c>
      <c r="CU160" s="194">
        <f>'Income Statment'!CT160</f>
        <v>0</v>
      </c>
      <c r="CV160" s="194">
        <f>'Income Statment'!CU160</f>
        <v>0</v>
      </c>
      <c r="CW160" s="194">
        <f>'Income Statment'!CV160</f>
        <v>0</v>
      </c>
      <c r="CX160" s="204">
        <f>'Income Statment'!CW160</f>
        <v>0</v>
      </c>
      <c r="CY160" s="204">
        <f>'Income Statment'!CX160</f>
        <v>0</v>
      </c>
      <c r="CZ160" s="204">
        <f>'Income Statment'!CY160</f>
        <v>0</v>
      </c>
      <c r="DA160" s="205">
        <f>'Income Statment'!CZ160</f>
        <v>0</v>
      </c>
      <c r="DB160" s="205">
        <f>'Income Statment'!DA160</f>
        <v>0</v>
      </c>
      <c r="DC160" s="205">
        <f>'Income Statment'!DB160</f>
        <v>0</v>
      </c>
      <c r="DD160" s="196">
        <f>'Income Statment'!DC160</f>
        <v>0</v>
      </c>
      <c r="DE160" s="196">
        <f>'Income Statment'!DD160</f>
        <v>0</v>
      </c>
      <c r="DF160" s="196">
        <f>'Income Statment'!DE160</f>
        <v>0</v>
      </c>
      <c r="DG160" s="206">
        <f>'Income Statment'!DF160</f>
        <v>0</v>
      </c>
      <c r="DH160" s="206">
        <f>'Income Statment'!DG160</f>
        <v>0</v>
      </c>
      <c r="DI160" s="206">
        <f>'Income Statment'!DH160</f>
        <v>0</v>
      </c>
      <c r="DJ160" s="207">
        <f>'Income Statment'!DI160</f>
        <v>0</v>
      </c>
      <c r="DK160" s="207">
        <f>'Income Statment'!DJ160</f>
        <v>0</v>
      </c>
      <c r="DL160" s="207">
        <f>'Income Statment'!DK160</f>
        <v>0</v>
      </c>
      <c r="DM160" s="208">
        <f>'Income Statment'!DL160</f>
        <v>0</v>
      </c>
      <c r="DN160" s="208">
        <f>'Income Statment'!DM160</f>
        <v>0</v>
      </c>
      <c r="DO160" s="208">
        <f>'Income Statment'!DN160</f>
        <v>0</v>
      </c>
      <c r="DP160" s="209">
        <f>'Income Statment'!DO160</f>
        <v>0</v>
      </c>
      <c r="DQ160" s="209">
        <f>'Income Statment'!DP160</f>
        <v>0</v>
      </c>
      <c r="DR160" s="209">
        <f>'Income Statment'!DQ160</f>
        <v>0</v>
      </c>
      <c r="DS160" s="6">
        <f>'Income Statment'!DR160</f>
        <v>6760.4440000000004</v>
      </c>
      <c r="DT160" s="6">
        <f>'Income Statment'!DS160</f>
        <v>36.945999999999998</v>
      </c>
      <c r="DU160" s="6">
        <f>'Income Statment'!DT160</f>
        <v>6797.39</v>
      </c>
    </row>
    <row r="161" spans="1:125" x14ac:dyDescent="0.25">
      <c r="A161" s="214" t="str">
        <f t="shared" si="2"/>
        <v>5080109</v>
      </c>
      <c r="B161" t="str">
        <f>'Income Statment'!A161</f>
        <v>5080109-Maintenance of IT Systems and Services</v>
      </c>
      <c r="C161" s="6">
        <f>'Income Statment'!B161</f>
        <v>360</v>
      </c>
      <c r="D161" s="6">
        <f>'Income Statment'!C161</f>
        <v>0</v>
      </c>
      <c r="E161" s="6">
        <f>'Income Statment'!D161</f>
        <v>360</v>
      </c>
      <c r="F161" s="193">
        <f>'Income Statment'!E161</f>
        <v>0</v>
      </c>
      <c r="G161" s="193">
        <f>'Income Statment'!F161</f>
        <v>0</v>
      </c>
      <c r="H161" s="193">
        <f>'Income Statment'!G161</f>
        <v>0</v>
      </c>
      <c r="I161" s="193">
        <f>'Income Statment'!H161</f>
        <v>0</v>
      </c>
      <c r="J161" s="193">
        <f>'Income Statment'!I161</f>
        <v>0</v>
      </c>
      <c r="K161" s="193">
        <f>'Income Statment'!J161</f>
        <v>0</v>
      </c>
      <c r="L161" s="193">
        <f>'Income Statment'!K161</f>
        <v>0</v>
      </c>
      <c r="M161" s="193">
        <f>'Income Statment'!L161</f>
        <v>0</v>
      </c>
      <c r="N161" s="193">
        <f>'Income Statment'!M161</f>
        <v>0</v>
      </c>
      <c r="O161" s="193">
        <f>'Income Statment'!N161</f>
        <v>0</v>
      </c>
      <c r="P161" s="193">
        <f>'Income Statment'!O161</f>
        <v>0</v>
      </c>
      <c r="Q161" s="193">
        <f>'Income Statment'!P161</f>
        <v>0</v>
      </c>
      <c r="R161" s="193">
        <f>'Income Statment'!Q161</f>
        <v>0</v>
      </c>
      <c r="S161" s="193">
        <f>'Income Statment'!R161</f>
        <v>0</v>
      </c>
      <c r="T161" s="193">
        <f>'Income Statment'!S161</f>
        <v>0</v>
      </c>
      <c r="U161" s="193">
        <f>'Income Statment'!T161</f>
        <v>20</v>
      </c>
      <c r="V161" s="193">
        <f>'Income Statment'!U161</f>
        <v>500</v>
      </c>
      <c r="W161" s="193">
        <f>'Income Statment'!V161</f>
        <v>520</v>
      </c>
      <c r="X161" s="194">
        <f>'Income Statment'!W161</f>
        <v>0</v>
      </c>
      <c r="Y161" s="194">
        <f>'Income Statment'!X161</f>
        <v>0</v>
      </c>
      <c r="Z161" s="194">
        <f>'Income Statment'!Y161</f>
        <v>0</v>
      </c>
      <c r="AA161" s="194">
        <f>'Income Statment'!Z161</f>
        <v>0</v>
      </c>
      <c r="AB161" s="194">
        <f>'Income Statment'!AA161</f>
        <v>0</v>
      </c>
      <c r="AC161" s="194">
        <f>'Income Statment'!AB161</f>
        <v>0</v>
      </c>
      <c r="AD161" s="194">
        <f>'Income Statment'!AC161</f>
        <v>0</v>
      </c>
      <c r="AE161" s="194">
        <f>'Income Statment'!AD161</f>
        <v>0</v>
      </c>
      <c r="AF161" s="194">
        <f>'Income Statment'!AE161</f>
        <v>0</v>
      </c>
      <c r="AG161" s="194">
        <f>'Income Statment'!AF161</f>
        <v>0</v>
      </c>
      <c r="AH161" s="194">
        <f>'Income Statment'!AG161</f>
        <v>0</v>
      </c>
      <c r="AI161" s="194">
        <f>'Income Statment'!AH161</f>
        <v>0</v>
      </c>
      <c r="AJ161" s="194">
        <f>'Income Statment'!AI161</f>
        <v>0</v>
      </c>
      <c r="AK161" s="194">
        <f>'Income Statment'!AJ161</f>
        <v>0</v>
      </c>
      <c r="AL161" s="194">
        <f>'Income Statment'!AK161</f>
        <v>0</v>
      </c>
      <c r="AM161" s="194">
        <f>'Income Statment'!AL161</f>
        <v>0</v>
      </c>
      <c r="AN161" s="194">
        <f>'Income Statment'!AM161</f>
        <v>0</v>
      </c>
      <c r="AO161" s="194">
        <f>'Income Statment'!AN161</f>
        <v>0</v>
      </c>
      <c r="AP161" s="194">
        <f>'Income Statment'!AO161</f>
        <v>0</v>
      </c>
      <c r="AQ161" s="194">
        <f>'Income Statment'!AP161</f>
        <v>0</v>
      </c>
      <c r="AR161" s="194">
        <f>'Income Statment'!AQ161</f>
        <v>0</v>
      </c>
      <c r="AS161" s="194">
        <f>'Income Statment'!AR161</f>
        <v>0</v>
      </c>
      <c r="AT161" s="194">
        <f>'Income Statment'!AS161</f>
        <v>0</v>
      </c>
      <c r="AU161" s="194">
        <f>'Income Statment'!AT161</f>
        <v>0</v>
      </c>
      <c r="AV161" s="194">
        <f>'Income Statment'!AU161</f>
        <v>0</v>
      </c>
      <c r="AW161" s="194">
        <f>'Income Statment'!AV161</f>
        <v>0</v>
      </c>
      <c r="AX161" s="194">
        <f>'Income Statment'!AW161</f>
        <v>0</v>
      </c>
      <c r="AY161" s="194">
        <f>'Income Statment'!AX161</f>
        <v>0</v>
      </c>
      <c r="AZ161" s="194">
        <f>'Income Statment'!AY161</f>
        <v>0</v>
      </c>
      <c r="BA161" s="194">
        <f>'Income Statment'!AZ161</f>
        <v>0</v>
      </c>
      <c r="BB161" s="194">
        <f>'Income Statment'!BA161</f>
        <v>0</v>
      </c>
      <c r="BC161" s="194">
        <f>'Income Statment'!BB161</f>
        <v>0</v>
      </c>
      <c r="BD161" s="194">
        <f>'Income Statment'!BC161</f>
        <v>0</v>
      </c>
      <c r="BE161" s="194">
        <f>'Income Statment'!BD161</f>
        <v>0</v>
      </c>
      <c r="BF161" s="194">
        <f>'Income Statment'!BE161</f>
        <v>0</v>
      </c>
      <c r="BG161" s="194">
        <f>'Income Statment'!BF161</f>
        <v>0</v>
      </c>
      <c r="BH161" s="194">
        <f>'Income Statment'!BG161</f>
        <v>0</v>
      </c>
      <c r="BI161" s="194">
        <f>'Income Statment'!BH161</f>
        <v>0</v>
      </c>
      <c r="BJ161" s="194">
        <f>'Income Statment'!BI161</f>
        <v>0</v>
      </c>
      <c r="BK161" s="194">
        <f>'Income Statment'!BJ161</f>
        <v>0</v>
      </c>
      <c r="BL161" s="194">
        <f>'Income Statment'!BK161</f>
        <v>0</v>
      </c>
      <c r="BM161" s="194">
        <f>'Income Statment'!BL161</f>
        <v>0</v>
      </c>
      <c r="BN161" s="195">
        <f>'Income Statment'!BM161</f>
        <v>0</v>
      </c>
      <c r="BO161" s="195">
        <f>'Income Statment'!BN161</f>
        <v>0</v>
      </c>
      <c r="BP161" s="195">
        <f>'Income Statment'!BO161</f>
        <v>0</v>
      </c>
      <c r="BQ161" s="196">
        <f>'Income Statment'!BP161</f>
        <v>0</v>
      </c>
      <c r="BR161" s="196">
        <f>'Income Statment'!BQ161</f>
        <v>0</v>
      </c>
      <c r="BS161" s="196">
        <f>'Income Statment'!BR161</f>
        <v>0</v>
      </c>
      <c r="BT161" s="197">
        <f>'Income Statment'!BS161</f>
        <v>0</v>
      </c>
      <c r="BU161" s="197">
        <f>'Income Statment'!BT161</f>
        <v>45</v>
      </c>
      <c r="BV161" s="197">
        <f>'Income Statment'!BU161</f>
        <v>45</v>
      </c>
      <c r="BW161" s="198">
        <f>'Income Statment'!BV161</f>
        <v>0</v>
      </c>
      <c r="BX161" s="198">
        <f>'Income Statment'!BW161</f>
        <v>0</v>
      </c>
      <c r="BY161" s="198">
        <f>'Income Statment'!BX161</f>
        <v>0</v>
      </c>
      <c r="BZ161" s="199">
        <f>'Income Statment'!BY161</f>
        <v>0</v>
      </c>
      <c r="CA161" s="199">
        <f>'Income Statment'!BZ161</f>
        <v>0</v>
      </c>
      <c r="CB161" s="199">
        <f>'Income Statment'!CA161</f>
        <v>0</v>
      </c>
      <c r="CC161" s="200">
        <f>'Income Statment'!CB161</f>
        <v>0</v>
      </c>
      <c r="CD161" s="200">
        <f>'Income Statment'!CC161</f>
        <v>0</v>
      </c>
      <c r="CE161" s="200">
        <f>'Income Statment'!CD161</f>
        <v>0</v>
      </c>
      <c r="CF161" s="201">
        <f>'Income Statment'!CE161</f>
        <v>0</v>
      </c>
      <c r="CG161" s="201">
        <f>'Income Statment'!CF161</f>
        <v>0</v>
      </c>
      <c r="CH161" s="201">
        <f>'Income Statment'!CG161</f>
        <v>0</v>
      </c>
      <c r="CI161" s="201">
        <f>'Income Statment'!CH161</f>
        <v>0</v>
      </c>
      <c r="CJ161" s="201">
        <f>'Income Statment'!CI161</f>
        <v>0</v>
      </c>
      <c r="CK161" s="201">
        <f>'Income Statment'!CJ161</f>
        <v>0</v>
      </c>
      <c r="CL161" s="202">
        <f>'Income Statment'!CK161</f>
        <v>0</v>
      </c>
      <c r="CM161" s="202">
        <f>'Income Statment'!CL161</f>
        <v>0</v>
      </c>
      <c r="CN161" s="202">
        <f>'Income Statment'!CM161</f>
        <v>0</v>
      </c>
      <c r="CO161" s="193">
        <f>'Income Statment'!CN161</f>
        <v>0</v>
      </c>
      <c r="CP161" s="193">
        <f>'Income Statment'!CO161</f>
        <v>0</v>
      </c>
      <c r="CQ161" s="193">
        <f>'Income Statment'!CP161</f>
        <v>0</v>
      </c>
      <c r="CR161" s="203">
        <f>'Income Statment'!CQ161</f>
        <v>0</v>
      </c>
      <c r="CS161" s="203">
        <f>'Income Statment'!CR161</f>
        <v>0</v>
      </c>
      <c r="CT161" s="203">
        <f>'Income Statment'!CS161</f>
        <v>0</v>
      </c>
      <c r="CU161" s="194">
        <f>'Income Statment'!CT161</f>
        <v>0</v>
      </c>
      <c r="CV161" s="194">
        <f>'Income Statment'!CU161</f>
        <v>0</v>
      </c>
      <c r="CW161" s="194">
        <f>'Income Statment'!CV161</f>
        <v>0</v>
      </c>
      <c r="CX161" s="204">
        <f>'Income Statment'!CW161</f>
        <v>12533.332</v>
      </c>
      <c r="CY161" s="204">
        <f>'Income Statment'!CX161</f>
        <v>-586.66699999999992</v>
      </c>
      <c r="CZ161" s="204">
        <f>'Income Statment'!CY161</f>
        <v>11946.665000000001</v>
      </c>
      <c r="DA161" s="205">
        <f>'Income Statment'!CZ161</f>
        <v>60</v>
      </c>
      <c r="DB161" s="205">
        <f>'Income Statment'!DA161</f>
        <v>0</v>
      </c>
      <c r="DC161" s="205">
        <f>'Income Statment'!DB161</f>
        <v>60</v>
      </c>
      <c r="DD161" s="196">
        <f>'Income Statment'!DC161</f>
        <v>0</v>
      </c>
      <c r="DE161" s="196">
        <f>'Income Statment'!DD161</f>
        <v>0</v>
      </c>
      <c r="DF161" s="196">
        <f>'Income Statment'!DE161</f>
        <v>0</v>
      </c>
      <c r="DG161" s="206">
        <f>'Income Statment'!DF161</f>
        <v>0</v>
      </c>
      <c r="DH161" s="206">
        <f>'Income Statment'!DG161</f>
        <v>0</v>
      </c>
      <c r="DI161" s="206">
        <f>'Income Statment'!DH161</f>
        <v>0</v>
      </c>
      <c r="DJ161" s="207">
        <f>'Income Statment'!DI161</f>
        <v>0</v>
      </c>
      <c r="DK161" s="207">
        <f>'Income Statment'!DJ161</f>
        <v>0</v>
      </c>
      <c r="DL161" s="207">
        <f>'Income Statment'!DK161</f>
        <v>0</v>
      </c>
      <c r="DM161" s="208">
        <f>'Income Statment'!DL161</f>
        <v>0</v>
      </c>
      <c r="DN161" s="208">
        <f>'Income Statment'!DM161</f>
        <v>0</v>
      </c>
      <c r="DO161" s="208">
        <f>'Income Statment'!DN161</f>
        <v>0</v>
      </c>
      <c r="DP161" s="209">
        <f>'Income Statment'!DO161</f>
        <v>0</v>
      </c>
      <c r="DQ161" s="209">
        <f>'Income Statment'!DP161</f>
        <v>0</v>
      </c>
      <c r="DR161" s="209">
        <f>'Income Statment'!DQ161</f>
        <v>0</v>
      </c>
      <c r="DS161" s="6">
        <f>'Income Statment'!DR161</f>
        <v>12973.332</v>
      </c>
      <c r="DT161" s="6">
        <f>'Income Statment'!DS161</f>
        <v>-41.666999999999916</v>
      </c>
      <c r="DU161" s="6">
        <f>'Income Statment'!DT161</f>
        <v>12931.665000000001</v>
      </c>
    </row>
    <row r="162" spans="1:125" x14ac:dyDescent="0.25">
      <c r="A162" s="214" t="str">
        <f t="shared" si="2"/>
        <v>5090101</v>
      </c>
      <c r="B162" t="str">
        <f>'Income Statment'!A162</f>
        <v>5090101-Depreciation Expense - Land and Building - Building</v>
      </c>
      <c r="C162" s="6">
        <f>'Income Statment'!B162</f>
        <v>0</v>
      </c>
      <c r="D162" s="6">
        <f>'Income Statment'!C162</f>
        <v>0</v>
      </c>
      <c r="E162" s="6">
        <f>'Income Statment'!D162</f>
        <v>0</v>
      </c>
      <c r="F162" s="193">
        <f>'Income Statment'!E162</f>
        <v>0</v>
      </c>
      <c r="G162" s="193">
        <f>'Income Statment'!F162</f>
        <v>0</v>
      </c>
      <c r="H162" s="193">
        <f>'Income Statment'!G162</f>
        <v>0</v>
      </c>
      <c r="I162" s="193">
        <f>'Income Statment'!H162</f>
        <v>0</v>
      </c>
      <c r="J162" s="193">
        <f>'Income Statment'!I162</f>
        <v>0</v>
      </c>
      <c r="K162" s="193">
        <f>'Income Statment'!J162</f>
        <v>0</v>
      </c>
      <c r="L162" s="193">
        <f>'Income Statment'!K162</f>
        <v>0</v>
      </c>
      <c r="M162" s="193">
        <f>'Income Statment'!L162</f>
        <v>0</v>
      </c>
      <c r="N162" s="193">
        <f>'Income Statment'!M162</f>
        <v>0</v>
      </c>
      <c r="O162" s="193">
        <f>'Income Statment'!N162</f>
        <v>439265.859</v>
      </c>
      <c r="P162" s="193">
        <f>'Income Statment'!O162</f>
        <v>64726.748</v>
      </c>
      <c r="Q162" s="193">
        <f>'Income Statment'!P162</f>
        <v>503992.60700000002</v>
      </c>
      <c r="R162" s="193">
        <f>'Income Statment'!Q162</f>
        <v>0</v>
      </c>
      <c r="S162" s="193">
        <f>'Income Statment'!R162</f>
        <v>0</v>
      </c>
      <c r="T162" s="193">
        <f>'Income Statment'!S162</f>
        <v>0</v>
      </c>
      <c r="U162" s="193">
        <f>'Income Statment'!T162</f>
        <v>0</v>
      </c>
      <c r="V162" s="193">
        <f>'Income Statment'!U162</f>
        <v>0</v>
      </c>
      <c r="W162" s="193">
        <f>'Income Statment'!V162</f>
        <v>0</v>
      </c>
      <c r="X162" s="194">
        <f>'Income Statment'!W162</f>
        <v>0</v>
      </c>
      <c r="Y162" s="194">
        <f>'Income Statment'!X162</f>
        <v>0</v>
      </c>
      <c r="Z162" s="194">
        <f>'Income Statment'!Y162</f>
        <v>0</v>
      </c>
      <c r="AA162" s="194">
        <f>'Income Statment'!Z162</f>
        <v>0</v>
      </c>
      <c r="AB162" s="194">
        <f>'Income Statment'!AA162</f>
        <v>0</v>
      </c>
      <c r="AC162" s="194">
        <f>'Income Statment'!AB162</f>
        <v>0</v>
      </c>
      <c r="AD162" s="194">
        <f>'Income Statment'!AC162</f>
        <v>0</v>
      </c>
      <c r="AE162" s="194">
        <f>'Income Statment'!AD162</f>
        <v>0</v>
      </c>
      <c r="AF162" s="194">
        <f>'Income Statment'!AE162</f>
        <v>0</v>
      </c>
      <c r="AG162" s="194">
        <f>'Income Statment'!AF162</f>
        <v>0</v>
      </c>
      <c r="AH162" s="194">
        <f>'Income Statment'!AG162</f>
        <v>0</v>
      </c>
      <c r="AI162" s="194">
        <f>'Income Statment'!AH162</f>
        <v>0</v>
      </c>
      <c r="AJ162" s="194">
        <f>'Income Statment'!AI162</f>
        <v>0</v>
      </c>
      <c r="AK162" s="194">
        <f>'Income Statment'!AJ162</f>
        <v>0</v>
      </c>
      <c r="AL162" s="194">
        <f>'Income Statment'!AK162</f>
        <v>0</v>
      </c>
      <c r="AM162" s="194">
        <f>'Income Statment'!AL162</f>
        <v>0</v>
      </c>
      <c r="AN162" s="194">
        <f>'Income Statment'!AM162</f>
        <v>0</v>
      </c>
      <c r="AO162" s="194">
        <f>'Income Statment'!AN162</f>
        <v>0</v>
      </c>
      <c r="AP162" s="194">
        <f>'Income Statment'!AO162</f>
        <v>0</v>
      </c>
      <c r="AQ162" s="194">
        <f>'Income Statment'!AP162</f>
        <v>0</v>
      </c>
      <c r="AR162" s="194">
        <f>'Income Statment'!AQ162</f>
        <v>0</v>
      </c>
      <c r="AS162" s="194">
        <f>'Income Statment'!AR162</f>
        <v>0</v>
      </c>
      <c r="AT162" s="194">
        <f>'Income Statment'!AS162</f>
        <v>0</v>
      </c>
      <c r="AU162" s="194">
        <f>'Income Statment'!AT162</f>
        <v>0</v>
      </c>
      <c r="AV162" s="194">
        <f>'Income Statment'!AU162</f>
        <v>0</v>
      </c>
      <c r="AW162" s="194">
        <f>'Income Statment'!AV162</f>
        <v>0</v>
      </c>
      <c r="AX162" s="194">
        <f>'Income Statment'!AW162</f>
        <v>0</v>
      </c>
      <c r="AY162" s="194">
        <f>'Income Statment'!AX162</f>
        <v>0</v>
      </c>
      <c r="AZ162" s="194">
        <f>'Income Statment'!AY162</f>
        <v>0</v>
      </c>
      <c r="BA162" s="194">
        <f>'Income Statment'!AZ162</f>
        <v>0</v>
      </c>
      <c r="BB162" s="194">
        <f>'Income Statment'!BA162</f>
        <v>0</v>
      </c>
      <c r="BC162" s="194">
        <f>'Income Statment'!BB162</f>
        <v>0</v>
      </c>
      <c r="BD162" s="194">
        <f>'Income Statment'!BC162</f>
        <v>0</v>
      </c>
      <c r="BE162" s="194">
        <f>'Income Statment'!BD162</f>
        <v>0</v>
      </c>
      <c r="BF162" s="194">
        <f>'Income Statment'!BE162</f>
        <v>0</v>
      </c>
      <c r="BG162" s="194">
        <f>'Income Statment'!BF162</f>
        <v>0</v>
      </c>
      <c r="BH162" s="194">
        <f>'Income Statment'!BG162</f>
        <v>0</v>
      </c>
      <c r="BI162" s="194">
        <f>'Income Statment'!BH162</f>
        <v>0</v>
      </c>
      <c r="BJ162" s="194">
        <f>'Income Statment'!BI162</f>
        <v>0</v>
      </c>
      <c r="BK162" s="194">
        <f>'Income Statment'!BJ162</f>
        <v>0</v>
      </c>
      <c r="BL162" s="194">
        <f>'Income Statment'!BK162</f>
        <v>0</v>
      </c>
      <c r="BM162" s="194">
        <f>'Income Statment'!BL162</f>
        <v>0</v>
      </c>
      <c r="BN162" s="195">
        <f>'Income Statment'!BM162</f>
        <v>0</v>
      </c>
      <c r="BO162" s="195">
        <f>'Income Statment'!BN162</f>
        <v>0</v>
      </c>
      <c r="BP162" s="195">
        <f>'Income Statment'!BO162</f>
        <v>0</v>
      </c>
      <c r="BQ162" s="196">
        <f>'Income Statment'!BP162</f>
        <v>0</v>
      </c>
      <c r="BR162" s="196">
        <f>'Income Statment'!BQ162</f>
        <v>0</v>
      </c>
      <c r="BS162" s="196">
        <f>'Income Statment'!BR162</f>
        <v>0</v>
      </c>
      <c r="BT162" s="197">
        <f>'Income Statment'!BS162</f>
        <v>0</v>
      </c>
      <c r="BU162" s="197">
        <f>'Income Statment'!BT162</f>
        <v>0</v>
      </c>
      <c r="BV162" s="197">
        <f>'Income Statment'!BU162</f>
        <v>0</v>
      </c>
      <c r="BW162" s="198">
        <f>'Income Statment'!BV162</f>
        <v>0</v>
      </c>
      <c r="BX162" s="198">
        <f>'Income Statment'!BW162</f>
        <v>0</v>
      </c>
      <c r="BY162" s="198">
        <f>'Income Statment'!BX162</f>
        <v>0</v>
      </c>
      <c r="BZ162" s="199">
        <f>'Income Statment'!BY162</f>
        <v>0</v>
      </c>
      <c r="CA162" s="199">
        <f>'Income Statment'!BZ162</f>
        <v>0</v>
      </c>
      <c r="CB162" s="199">
        <f>'Income Statment'!CA162</f>
        <v>0</v>
      </c>
      <c r="CC162" s="200">
        <f>'Income Statment'!CB162</f>
        <v>0</v>
      </c>
      <c r="CD162" s="200">
        <f>'Income Statment'!CC162</f>
        <v>0</v>
      </c>
      <c r="CE162" s="200">
        <f>'Income Statment'!CD162</f>
        <v>0</v>
      </c>
      <c r="CF162" s="201">
        <f>'Income Statment'!CE162</f>
        <v>0</v>
      </c>
      <c r="CG162" s="201">
        <f>'Income Statment'!CF162</f>
        <v>0</v>
      </c>
      <c r="CH162" s="201">
        <f>'Income Statment'!CG162</f>
        <v>0</v>
      </c>
      <c r="CI162" s="201">
        <f>'Income Statment'!CH162</f>
        <v>0</v>
      </c>
      <c r="CJ162" s="201">
        <f>'Income Statment'!CI162</f>
        <v>0</v>
      </c>
      <c r="CK162" s="201">
        <f>'Income Statment'!CJ162</f>
        <v>0</v>
      </c>
      <c r="CL162" s="202">
        <f>'Income Statment'!CK162</f>
        <v>0</v>
      </c>
      <c r="CM162" s="202">
        <f>'Income Statment'!CL162</f>
        <v>0</v>
      </c>
      <c r="CN162" s="202">
        <f>'Income Statment'!CM162</f>
        <v>0</v>
      </c>
      <c r="CO162" s="193">
        <f>'Income Statment'!CN162</f>
        <v>0</v>
      </c>
      <c r="CP162" s="193">
        <f>'Income Statment'!CO162</f>
        <v>0</v>
      </c>
      <c r="CQ162" s="193">
        <f>'Income Statment'!CP162</f>
        <v>0</v>
      </c>
      <c r="CR162" s="203">
        <f>'Income Statment'!CQ162</f>
        <v>0</v>
      </c>
      <c r="CS162" s="203">
        <f>'Income Statment'!CR162</f>
        <v>0</v>
      </c>
      <c r="CT162" s="203">
        <f>'Income Statment'!CS162</f>
        <v>0</v>
      </c>
      <c r="CU162" s="194">
        <f>'Income Statment'!CT162</f>
        <v>0</v>
      </c>
      <c r="CV162" s="194">
        <f>'Income Statment'!CU162</f>
        <v>0</v>
      </c>
      <c r="CW162" s="194">
        <f>'Income Statment'!CV162</f>
        <v>0</v>
      </c>
      <c r="CX162" s="204">
        <f>'Income Statment'!CW162</f>
        <v>0</v>
      </c>
      <c r="CY162" s="204">
        <f>'Income Statment'!CX162</f>
        <v>0</v>
      </c>
      <c r="CZ162" s="204">
        <f>'Income Statment'!CY162</f>
        <v>0</v>
      </c>
      <c r="DA162" s="205">
        <f>'Income Statment'!CZ162</f>
        <v>0</v>
      </c>
      <c r="DB162" s="205">
        <f>'Income Statment'!DA162</f>
        <v>0</v>
      </c>
      <c r="DC162" s="205">
        <f>'Income Statment'!DB162</f>
        <v>0</v>
      </c>
      <c r="DD162" s="196">
        <f>'Income Statment'!DC162</f>
        <v>0</v>
      </c>
      <c r="DE162" s="196">
        <f>'Income Statment'!DD162</f>
        <v>0</v>
      </c>
      <c r="DF162" s="196">
        <f>'Income Statment'!DE162</f>
        <v>0</v>
      </c>
      <c r="DG162" s="206">
        <f>'Income Statment'!DF162</f>
        <v>0</v>
      </c>
      <c r="DH162" s="206">
        <f>'Income Statment'!DG162</f>
        <v>0</v>
      </c>
      <c r="DI162" s="206">
        <f>'Income Statment'!DH162</f>
        <v>0</v>
      </c>
      <c r="DJ162" s="207">
        <f>'Income Statment'!DI162</f>
        <v>0</v>
      </c>
      <c r="DK162" s="207">
        <f>'Income Statment'!DJ162</f>
        <v>0</v>
      </c>
      <c r="DL162" s="207">
        <f>'Income Statment'!DK162</f>
        <v>0</v>
      </c>
      <c r="DM162" s="208">
        <f>'Income Statment'!DL162</f>
        <v>0</v>
      </c>
      <c r="DN162" s="208">
        <f>'Income Statment'!DM162</f>
        <v>0</v>
      </c>
      <c r="DO162" s="208">
        <f>'Income Statment'!DN162</f>
        <v>0</v>
      </c>
      <c r="DP162" s="209">
        <f>'Income Statment'!DO162</f>
        <v>0</v>
      </c>
      <c r="DQ162" s="209">
        <f>'Income Statment'!DP162</f>
        <v>0</v>
      </c>
      <c r="DR162" s="209">
        <f>'Income Statment'!DQ162</f>
        <v>0</v>
      </c>
      <c r="DS162" s="6">
        <f>'Income Statment'!DR162</f>
        <v>439265.859</v>
      </c>
      <c r="DT162" s="6">
        <f>'Income Statment'!DS162</f>
        <v>64726.748</v>
      </c>
      <c r="DU162" s="6">
        <f>'Income Statment'!DT162</f>
        <v>503992.60700000002</v>
      </c>
    </row>
    <row r="163" spans="1:125" x14ac:dyDescent="0.25">
      <c r="A163" s="214" t="str">
        <f t="shared" si="2"/>
        <v>5090201</v>
      </c>
      <c r="B163" t="str">
        <f>'Income Statment'!A163</f>
        <v>5090201-Depreciation Expense - Furniture, Fixture and Decoration - Furniture</v>
      </c>
      <c r="C163" s="6">
        <f>'Income Statment'!B163</f>
        <v>16997.884999999998</v>
      </c>
      <c r="D163" s="6">
        <f>'Income Statment'!C163</f>
        <v>1054.9569999999999</v>
      </c>
      <c r="E163" s="6">
        <f>'Income Statment'!D163</f>
        <v>18052.841999999997</v>
      </c>
      <c r="F163" s="193">
        <f>'Income Statment'!E163</f>
        <v>0</v>
      </c>
      <c r="G163" s="193">
        <f>'Income Statment'!F163</f>
        <v>0</v>
      </c>
      <c r="H163" s="193">
        <f>'Income Statment'!G163</f>
        <v>0</v>
      </c>
      <c r="I163" s="193">
        <f>'Income Statment'!H163</f>
        <v>0</v>
      </c>
      <c r="J163" s="193">
        <f>'Income Statment'!I163</f>
        <v>0</v>
      </c>
      <c r="K163" s="193">
        <f>'Income Statment'!J163</f>
        <v>0</v>
      </c>
      <c r="L163" s="193">
        <f>'Income Statment'!K163</f>
        <v>0</v>
      </c>
      <c r="M163" s="193">
        <f>'Income Statment'!L163</f>
        <v>0</v>
      </c>
      <c r="N163" s="193">
        <f>'Income Statment'!M163</f>
        <v>0</v>
      </c>
      <c r="O163" s="193">
        <f>'Income Statment'!N163</f>
        <v>0</v>
      </c>
      <c r="P163" s="193">
        <f>'Income Statment'!O163</f>
        <v>0</v>
      </c>
      <c r="Q163" s="193">
        <f>'Income Statment'!P163</f>
        <v>0</v>
      </c>
      <c r="R163" s="193">
        <f>'Income Statment'!Q163</f>
        <v>0</v>
      </c>
      <c r="S163" s="193">
        <f>'Income Statment'!R163</f>
        <v>0</v>
      </c>
      <c r="T163" s="193">
        <f>'Income Statment'!S163</f>
        <v>0</v>
      </c>
      <c r="U163" s="193">
        <f>'Income Statment'!T163</f>
        <v>0</v>
      </c>
      <c r="V163" s="193">
        <f>'Income Statment'!U163</f>
        <v>0</v>
      </c>
      <c r="W163" s="193">
        <f>'Income Statment'!V163</f>
        <v>0</v>
      </c>
      <c r="X163" s="194">
        <f>'Income Statment'!W163</f>
        <v>0</v>
      </c>
      <c r="Y163" s="194">
        <f>'Income Statment'!X163</f>
        <v>0</v>
      </c>
      <c r="Z163" s="194">
        <f>'Income Statment'!Y163</f>
        <v>0</v>
      </c>
      <c r="AA163" s="194">
        <f>'Income Statment'!Z163</f>
        <v>0</v>
      </c>
      <c r="AB163" s="194">
        <f>'Income Statment'!AA163</f>
        <v>0</v>
      </c>
      <c r="AC163" s="194">
        <f>'Income Statment'!AB163</f>
        <v>0</v>
      </c>
      <c r="AD163" s="194">
        <f>'Income Statment'!AC163</f>
        <v>0</v>
      </c>
      <c r="AE163" s="194">
        <f>'Income Statment'!AD163</f>
        <v>0</v>
      </c>
      <c r="AF163" s="194">
        <f>'Income Statment'!AE163</f>
        <v>0</v>
      </c>
      <c r="AG163" s="194">
        <f>'Income Statment'!AF163</f>
        <v>0</v>
      </c>
      <c r="AH163" s="194">
        <f>'Income Statment'!AG163</f>
        <v>0</v>
      </c>
      <c r="AI163" s="194">
        <f>'Income Statment'!AH163</f>
        <v>0</v>
      </c>
      <c r="AJ163" s="194">
        <f>'Income Statment'!AI163</f>
        <v>0</v>
      </c>
      <c r="AK163" s="194">
        <f>'Income Statment'!AJ163</f>
        <v>0</v>
      </c>
      <c r="AL163" s="194">
        <f>'Income Statment'!AK163</f>
        <v>0</v>
      </c>
      <c r="AM163" s="194">
        <f>'Income Statment'!AL163</f>
        <v>0</v>
      </c>
      <c r="AN163" s="194">
        <f>'Income Statment'!AM163</f>
        <v>0</v>
      </c>
      <c r="AO163" s="194">
        <f>'Income Statment'!AN163</f>
        <v>0</v>
      </c>
      <c r="AP163" s="194">
        <f>'Income Statment'!AO163</f>
        <v>0</v>
      </c>
      <c r="AQ163" s="194">
        <f>'Income Statment'!AP163</f>
        <v>0</v>
      </c>
      <c r="AR163" s="194">
        <f>'Income Statment'!AQ163</f>
        <v>0</v>
      </c>
      <c r="AS163" s="194">
        <f>'Income Statment'!AR163</f>
        <v>0</v>
      </c>
      <c r="AT163" s="194">
        <f>'Income Statment'!AS163</f>
        <v>0</v>
      </c>
      <c r="AU163" s="194">
        <f>'Income Statment'!AT163</f>
        <v>0</v>
      </c>
      <c r="AV163" s="194">
        <f>'Income Statment'!AU163</f>
        <v>0</v>
      </c>
      <c r="AW163" s="194">
        <f>'Income Statment'!AV163</f>
        <v>0</v>
      </c>
      <c r="AX163" s="194">
        <f>'Income Statment'!AW163</f>
        <v>0</v>
      </c>
      <c r="AY163" s="194">
        <f>'Income Statment'!AX163</f>
        <v>0</v>
      </c>
      <c r="AZ163" s="194">
        <f>'Income Statment'!AY163</f>
        <v>0</v>
      </c>
      <c r="BA163" s="194">
        <f>'Income Statment'!AZ163</f>
        <v>0</v>
      </c>
      <c r="BB163" s="194">
        <f>'Income Statment'!BA163</f>
        <v>0</v>
      </c>
      <c r="BC163" s="194">
        <f>'Income Statment'!BB163</f>
        <v>0</v>
      </c>
      <c r="BD163" s="194">
        <f>'Income Statment'!BC163</f>
        <v>0</v>
      </c>
      <c r="BE163" s="194">
        <f>'Income Statment'!BD163</f>
        <v>0</v>
      </c>
      <c r="BF163" s="194">
        <f>'Income Statment'!BE163</f>
        <v>0</v>
      </c>
      <c r="BG163" s="194">
        <f>'Income Statment'!BF163</f>
        <v>0</v>
      </c>
      <c r="BH163" s="194">
        <f>'Income Statment'!BG163</f>
        <v>0</v>
      </c>
      <c r="BI163" s="194">
        <f>'Income Statment'!BH163</f>
        <v>0</v>
      </c>
      <c r="BJ163" s="194">
        <f>'Income Statment'!BI163</f>
        <v>0</v>
      </c>
      <c r="BK163" s="194">
        <f>'Income Statment'!BJ163</f>
        <v>0</v>
      </c>
      <c r="BL163" s="194">
        <f>'Income Statment'!BK163</f>
        <v>0</v>
      </c>
      <c r="BM163" s="194">
        <f>'Income Statment'!BL163</f>
        <v>0</v>
      </c>
      <c r="BN163" s="195">
        <f>'Income Statment'!BM163</f>
        <v>0</v>
      </c>
      <c r="BO163" s="195">
        <f>'Income Statment'!BN163</f>
        <v>0</v>
      </c>
      <c r="BP163" s="195">
        <f>'Income Statment'!BO163</f>
        <v>0</v>
      </c>
      <c r="BQ163" s="196">
        <f>'Income Statment'!BP163</f>
        <v>0</v>
      </c>
      <c r="BR163" s="196">
        <f>'Income Statment'!BQ163</f>
        <v>0</v>
      </c>
      <c r="BS163" s="196">
        <f>'Income Statment'!BR163</f>
        <v>0</v>
      </c>
      <c r="BT163" s="197">
        <f>'Income Statment'!BS163</f>
        <v>0</v>
      </c>
      <c r="BU163" s="197">
        <f>'Income Statment'!BT163</f>
        <v>0</v>
      </c>
      <c r="BV163" s="197">
        <f>'Income Statment'!BU163</f>
        <v>0</v>
      </c>
      <c r="BW163" s="198">
        <f>'Income Statment'!BV163</f>
        <v>0</v>
      </c>
      <c r="BX163" s="198">
        <f>'Income Statment'!BW163</f>
        <v>0</v>
      </c>
      <c r="BY163" s="198">
        <f>'Income Statment'!BX163</f>
        <v>0</v>
      </c>
      <c r="BZ163" s="199">
        <f>'Income Statment'!BY163</f>
        <v>0</v>
      </c>
      <c r="CA163" s="199">
        <f>'Income Statment'!BZ163</f>
        <v>0</v>
      </c>
      <c r="CB163" s="199">
        <f>'Income Statment'!CA163</f>
        <v>0</v>
      </c>
      <c r="CC163" s="200">
        <f>'Income Statment'!CB163</f>
        <v>0</v>
      </c>
      <c r="CD163" s="200">
        <f>'Income Statment'!CC163</f>
        <v>0</v>
      </c>
      <c r="CE163" s="200">
        <f>'Income Statment'!CD163</f>
        <v>0</v>
      </c>
      <c r="CF163" s="201">
        <f>'Income Statment'!CE163</f>
        <v>0</v>
      </c>
      <c r="CG163" s="201">
        <f>'Income Statment'!CF163</f>
        <v>0</v>
      </c>
      <c r="CH163" s="201">
        <f>'Income Statment'!CG163</f>
        <v>0</v>
      </c>
      <c r="CI163" s="201">
        <f>'Income Statment'!CH163</f>
        <v>0</v>
      </c>
      <c r="CJ163" s="201">
        <f>'Income Statment'!CI163</f>
        <v>0</v>
      </c>
      <c r="CK163" s="201">
        <f>'Income Statment'!CJ163</f>
        <v>0</v>
      </c>
      <c r="CL163" s="202">
        <f>'Income Statment'!CK163</f>
        <v>0</v>
      </c>
      <c r="CM163" s="202">
        <f>'Income Statment'!CL163</f>
        <v>0</v>
      </c>
      <c r="CN163" s="202">
        <f>'Income Statment'!CM163</f>
        <v>0</v>
      </c>
      <c r="CO163" s="193">
        <f>'Income Statment'!CN163</f>
        <v>0</v>
      </c>
      <c r="CP163" s="193">
        <f>'Income Statment'!CO163</f>
        <v>0</v>
      </c>
      <c r="CQ163" s="193">
        <f>'Income Statment'!CP163</f>
        <v>0</v>
      </c>
      <c r="CR163" s="203">
        <f>'Income Statment'!CQ163</f>
        <v>0</v>
      </c>
      <c r="CS163" s="203">
        <f>'Income Statment'!CR163</f>
        <v>0</v>
      </c>
      <c r="CT163" s="203">
        <f>'Income Statment'!CS163</f>
        <v>0</v>
      </c>
      <c r="CU163" s="194">
        <f>'Income Statment'!CT163</f>
        <v>143.86799999999999</v>
      </c>
      <c r="CV163" s="194">
        <f>'Income Statment'!CU163</f>
        <v>20.893000000000001</v>
      </c>
      <c r="CW163" s="194">
        <f>'Income Statment'!CV163</f>
        <v>164.761</v>
      </c>
      <c r="CX163" s="204">
        <f>'Income Statment'!CW163</f>
        <v>0</v>
      </c>
      <c r="CY163" s="204">
        <f>'Income Statment'!CX163</f>
        <v>0</v>
      </c>
      <c r="CZ163" s="204">
        <f>'Income Statment'!CY163</f>
        <v>0</v>
      </c>
      <c r="DA163" s="205">
        <f>'Income Statment'!CZ163</f>
        <v>0</v>
      </c>
      <c r="DB163" s="205">
        <f>'Income Statment'!DA163</f>
        <v>0</v>
      </c>
      <c r="DC163" s="205">
        <f>'Income Statment'!DB163</f>
        <v>0</v>
      </c>
      <c r="DD163" s="196">
        <f>'Income Statment'!DC163</f>
        <v>0</v>
      </c>
      <c r="DE163" s="196">
        <f>'Income Statment'!DD163</f>
        <v>0</v>
      </c>
      <c r="DF163" s="196">
        <f>'Income Statment'!DE163</f>
        <v>0</v>
      </c>
      <c r="DG163" s="206">
        <f>'Income Statment'!DF163</f>
        <v>0</v>
      </c>
      <c r="DH163" s="206">
        <f>'Income Statment'!DG163</f>
        <v>0</v>
      </c>
      <c r="DI163" s="206">
        <f>'Income Statment'!DH163</f>
        <v>0</v>
      </c>
      <c r="DJ163" s="207">
        <f>'Income Statment'!DI163</f>
        <v>0</v>
      </c>
      <c r="DK163" s="207">
        <f>'Income Statment'!DJ163</f>
        <v>0</v>
      </c>
      <c r="DL163" s="207">
        <f>'Income Statment'!DK163</f>
        <v>0</v>
      </c>
      <c r="DM163" s="208">
        <f>'Income Statment'!DL163</f>
        <v>0</v>
      </c>
      <c r="DN163" s="208">
        <f>'Income Statment'!DM163</f>
        <v>0</v>
      </c>
      <c r="DO163" s="208">
        <f>'Income Statment'!DN163</f>
        <v>0</v>
      </c>
      <c r="DP163" s="209">
        <f>'Income Statment'!DO163</f>
        <v>0</v>
      </c>
      <c r="DQ163" s="209">
        <f>'Income Statment'!DP163</f>
        <v>0</v>
      </c>
      <c r="DR163" s="209">
        <f>'Income Statment'!DQ163</f>
        <v>0</v>
      </c>
      <c r="DS163" s="6">
        <f>'Income Statment'!DR163</f>
        <v>17141.752999999997</v>
      </c>
      <c r="DT163" s="6">
        <f>'Income Statment'!DS163</f>
        <v>1075.8499999999999</v>
      </c>
      <c r="DU163" s="6">
        <f>'Income Statment'!DT163</f>
        <v>18217.602999999996</v>
      </c>
    </row>
    <row r="164" spans="1:125" x14ac:dyDescent="0.25">
      <c r="A164" s="214" t="str">
        <f t="shared" si="2"/>
        <v>5090202</v>
      </c>
      <c r="B164" t="str">
        <f>'Income Statment'!A164</f>
        <v>5090202-Depreciation Expense - Furniture, Fixture and Decoration - Fixture</v>
      </c>
      <c r="C164" s="6">
        <f>'Income Statment'!B164</f>
        <v>3131.7419999999997</v>
      </c>
      <c r="D164" s="6">
        <f>'Income Statment'!C164</f>
        <v>402.07900000000001</v>
      </c>
      <c r="E164" s="6">
        <f>'Income Statment'!D164</f>
        <v>3533.8209999999999</v>
      </c>
      <c r="F164" s="193">
        <f>'Income Statment'!E164</f>
        <v>0</v>
      </c>
      <c r="G164" s="193">
        <f>'Income Statment'!F164</f>
        <v>0</v>
      </c>
      <c r="H164" s="193">
        <f>'Income Statment'!G164</f>
        <v>0</v>
      </c>
      <c r="I164" s="193">
        <f>'Income Statment'!H164</f>
        <v>0</v>
      </c>
      <c r="J164" s="193">
        <f>'Income Statment'!I164</f>
        <v>0</v>
      </c>
      <c r="K164" s="193">
        <f>'Income Statment'!J164</f>
        <v>0</v>
      </c>
      <c r="L164" s="193">
        <f>'Income Statment'!K164</f>
        <v>0</v>
      </c>
      <c r="M164" s="193">
        <f>'Income Statment'!L164</f>
        <v>0</v>
      </c>
      <c r="N164" s="193">
        <f>'Income Statment'!M164</f>
        <v>0</v>
      </c>
      <c r="O164" s="193">
        <f>'Income Statment'!N164</f>
        <v>0</v>
      </c>
      <c r="P164" s="193">
        <f>'Income Statment'!O164</f>
        <v>0</v>
      </c>
      <c r="Q164" s="193">
        <f>'Income Statment'!P164</f>
        <v>0</v>
      </c>
      <c r="R164" s="193">
        <f>'Income Statment'!Q164</f>
        <v>0</v>
      </c>
      <c r="S164" s="193">
        <f>'Income Statment'!R164</f>
        <v>0</v>
      </c>
      <c r="T164" s="193">
        <f>'Income Statment'!S164</f>
        <v>0</v>
      </c>
      <c r="U164" s="193">
        <f>'Income Statment'!T164</f>
        <v>0</v>
      </c>
      <c r="V164" s="193">
        <f>'Income Statment'!U164</f>
        <v>0</v>
      </c>
      <c r="W164" s="193">
        <f>'Income Statment'!V164</f>
        <v>0</v>
      </c>
      <c r="X164" s="194">
        <f>'Income Statment'!W164</f>
        <v>0</v>
      </c>
      <c r="Y164" s="194">
        <f>'Income Statment'!X164</f>
        <v>0</v>
      </c>
      <c r="Z164" s="194">
        <f>'Income Statment'!Y164</f>
        <v>0</v>
      </c>
      <c r="AA164" s="194">
        <f>'Income Statment'!Z164</f>
        <v>0</v>
      </c>
      <c r="AB164" s="194">
        <f>'Income Statment'!AA164</f>
        <v>0</v>
      </c>
      <c r="AC164" s="194">
        <f>'Income Statment'!AB164</f>
        <v>0</v>
      </c>
      <c r="AD164" s="194">
        <f>'Income Statment'!AC164</f>
        <v>0</v>
      </c>
      <c r="AE164" s="194">
        <f>'Income Statment'!AD164</f>
        <v>0</v>
      </c>
      <c r="AF164" s="194">
        <f>'Income Statment'!AE164</f>
        <v>0</v>
      </c>
      <c r="AG164" s="194">
        <f>'Income Statment'!AF164</f>
        <v>0</v>
      </c>
      <c r="AH164" s="194">
        <f>'Income Statment'!AG164</f>
        <v>0</v>
      </c>
      <c r="AI164" s="194">
        <f>'Income Statment'!AH164</f>
        <v>0</v>
      </c>
      <c r="AJ164" s="194">
        <f>'Income Statment'!AI164</f>
        <v>0</v>
      </c>
      <c r="AK164" s="194">
        <f>'Income Statment'!AJ164</f>
        <v>0</v>
      </c>
      <c r="AL164" s="194">
        <f>'Income Statment'!AK164</f>
        <v>0</v>
      </c>
      <c r="AM164" s="194">
        <f>'Income Statment'!AL164</f>
        <v>0</v>
      </c>
      <c r="AN164" s="194">
        <f>'Income Statment'!AM164</f>
        <v>0</v>
      </c>
      <c r="AO164" s="194">
        <f>'Income Statment'!AN164</f>
        <v>0</v>
      </c>
      <c r="AP164" s="194">
        <f>'Income Statment'!AO164</f>
        <v>0</v>
      </c>
      <c r="AQ164" s="194">
        <f>'Income Statment'!AP164</f>
        <v>0</v>
      </c>
      <c r="AR164" s="194">
        <f>'Income Statment'!AQ164</f>
        <v>0</v>
      </c>
      <c r="AS164" s="194">
        <f>'Income Statment'!AR164</f>
        <v>0</v>
      </c>
      <c r="AT164" s="194">
        <f>'Income Statment'!AS164</f>
        <v>0</v>
      </c>
      <c r="AU164" s="194">
        <f>'Income Statment'!AT164</f>
        <v>0</v>
      </c>
      <c r="AV164" s="194">
        <f>'Income Statment'!AU164</f>
        <v>0</v>
      </c>
      <c r="AW164" s="194">
        <f>'Income Statment'!AV164</f>
        <v>0</v>
      </c>
      <c r="AX164" s="194">
        <f>'Income Statment'!AW164</f>
        <v>0</v>
      </c>
      <c r="AY164" s="194">
        <f>'Income Statment'!AX164</f>
        <v>0</v>
      </c>
      <c r="AZ164" s="194">
        <f>'Income Statment'!AY164</f>
        <v>0</v>
      </c>
      <c r="BA164" s="194">
        <f>'Income Statment'!AZ164</f>
        <v>0</v>
      </c>
      <c r="BB164" s="194">
        <f>'Income Statment'!BA164</f>
        <v>0</v>
      </c>
      <c r="BC164" s="194">
        <f>'Income Statment'!BB164</f>
        <v>0</v>
      </c>
      <c r="BD164" s="194">
        <f>'Income Statment'!BC164</f>
        <v>0</v>
      </c>
      <c r="BE164" s="194">
        <f>'Income Statment'!BD164</f>
        <v>0</v>
      </c>
      <c r="BF164" s="194">
        <f>'Income Statment'!BE164</f>
        <v>0</v>
      </c>
      <c r="BG164" s="194">
        <f>'Income Statment'!BF164</f>
        <v>0</v>
      </c>
      <c r="BH164" s="194">
        <f>'Income Statment'!BG164</f>
        <v>0</v>
      </c>
      <c r="BI164" s="194">
        <f>'Income Statment'!BH164</f>
        <v>0</v>
      </c>
      <c r="BJ164" s="194">
        <f>'Income Statment'!BI164</f>
        <v>0</v>
      </c>
      <c r="BK164" s="194">
        <f>'Income Statment'!BJ164</f>
        <v>0</v>
      </c>
      <c r="BL164" s="194">
        <f>'Income Statment'!BK164</f>
        <v>0</v>
      </c>
      <c r="BM164" s="194">
        <f>'Income Statment'!BL164</f>
        <v>0</v>
      </c>
      <c r="BN164" s="195">
        <f>'Income Statment'!BM164</f>
        <v>0</v>
      </c>
      <c r="BO164" s="195">
        <f>'Income Statment'!BN164</f>
        <v>0</v>
      </c>
      <c r="BP164" s="195">
        <f>'Income Statment'!BO164</f>
        <v>0</v>
      </c>
      <c r="BQ164" s="196">
        <f>'Income Statment'!BP164</f>
        <v>0</v>
      </c>
      <c r="BR164" s="196">
        <f>'Income Statment'!BQ164</f>
        <v>0</v>
      </c>
      <c r="BS164" s="196">
        <f>'Income Statment'!BR164</f>
        <v>0</v>
      </c>
      <c r="BT164" s="197">
        <f>'Income Statment'!BS164</f>
        <v>0</v>
      </c>
      <c r="BU164" s="197">
        <f>'Income Statment'!BT164</f>
        <v>0</v>
      </c>
      <c r="BV164" s="197">
        <f>'Income Statment'!BU164</f>
        <v>0</v>
      </c>
      <c r="BW164" s="198">
        <f>'Income Statment'!BV164</f>
        <v>0</v>
      </c>
      <c r="BX164" s="198">
        <f>'Income Statment'!BW164</f>
        <v>0</v>
      </c>
      <c r="BY164" s="198">
        <f>'Income Statment'!BX164</f>
        <v>0</v>
      </c>
      <c r="BZ164" s="199">
        <f>'Income Statment'!BY164</f>
        <v>0</v>
      </c>
      <c r="CA164" s="199">
        <f>'Income Statment'!BZ164</f>
        <v>0</v>
      </c>
      <c r="CB164" s="199">
        <f>'Income Statment'!CA164</f>
        <v>0</v>
      </c>
      <c r="CC164" s="200">
        <f>'Income Statment'!CB164</f>
        <v>0</v>
      </c>
      <c r="CD164" s="200">
        <f>'Income Statment'!CC164</f>
        <v>0</v>
      </c>
      <c r="CE164" s="200">
        <f>'Income Statment'!CD164</f>
        <v>0</v>
      </c>
      <c r="CF164" s="201">
        <f>'Income Statment'!CE164</f>
        <v>0</v>
      </c>
      <c r="CG164" s="201">
        <f>'Income Statment'!CF164</f>
        <v>0</v>
      </c>
      <c r="CH164" s="201">
        <f>'Income Statment'!CG164</f>
        <v>0</v>
      </c>
      <c r="CI164" s="201">
        <f>'Income Statment'!CH164</f>
        <v>0</v>
      </c>
      <c r="CJ164" s="201">
        <f>'Income Statment'!CI164</f>
        <v>0</v>
      </c>
      <c r="CK164" s="201">
        <f>'Income Statment'!CJ164</f>
        <v>0</v>
      </c>
      <c r="CL164" s="202">
        <f>'Income Statment'!CK164</f>
        <v>0</v>
      </c>
      <c r="CM164" s="202">
        <f>'Income Statment'!CL164</f>
        <v>0</v>
      </c>
      <c r="CN164" s="202">
        <f>'Income Statment'!CM164</f>
        <v>0</v>
      </c>
      <c r="CO164" s="193">
        <f>'Income Statment'!CN164</f>
        <v>0</v>
      </c>
      <c r="CP164" s="193">
        <f>'Income Statment'!CO164</f>
        <v>0</v>
      </c>
      <c r="CQ164" s="193">
        <f>'Income Statment'!CP164</f>
        <v>0</v>
      </c>
      <c r="CR164" s="203">
        <f>'Income Statment'!CQ164</f>
        <v>0</v>
      </c>
      <c r="CS164" s="203">
        <f>'Income Statment'!CR164</f>
        <v>0</v>
      </c>
      <c r="CT164" s="203">
        <f>'Income Statment'!CS164</f>
        <v>0</v>
      </c>
      <c r="CU164" s="194">
        <f>'Income Statment'!CT164</f>
        <v>0</v>
      </c>
      <c r="CV164" s="194">
        <f>'Income Statment'!CU164</f>
        <v>0</v>
      </c>
      <c r="CW164" s="194">
        <f>'Income Statment'!CV164</f>
        <v>0</v>
      </c>
      <c r="CX164" s="204">
        <f>'Income Statment'!CW164</f>
        <v>0</v>
      </c>
      <c r="CY164" s="204">
        <f>'Income Statment'!CX164</f>
        <v>0</v>
      </c>
      <c r="CZ164" s="204">
        <f>'Income Statment'!CY164</f>
        <v>0</v>
      </c>
      <c r="DA164" s="205">
        <f>'Income Statment'!CZ164</f>
        <v>0</v>
      </c>
      <c r="DB164" s="205">
        <f>'Income Statment'!DA164</f>
        <v>0</v>
      </c>
      <c r="DC164" s="205">
        <f>'Income Statment'!DB164</f>
        <v>0</v>
      </c>
      <c r="DD164" s="196">
        <f>'Income Statment'!DC164</f>
        <v>0</v>
      </c>
      <c r="DE164" s="196">
        <f>'Income Statment'!DD164</f>
        <v>0</v>
      </c>
      <c r="DF164" s="196">
        <f>'Income Statment'!DE164</f>
        <v>0</v>
      </c>
      <c r="DG164" s="206">
        <f>'Income Statment'!DF164</f>
        <v>0</v>
      </c>
      <c r="DH164" s="206">
        <f>'Income Statment'!DG164</f>
        <v>0</v>
      </c>
      <c r="DI164" s="206">
        <f>'Income Statment'!DH164</f>
        <v>0</v>
      </c>
      <c r="DJ164" s="207">
        <f>'Income Statment'!DI164</f>
        <v>0</v>
      </c>
      <c r="DK164" s="207">
        <f>'Income Statment'!DJ164</f>
        <v>0</v>
      </c>
      <c r="DL164" s="207">
        <f>'Income Statment'!DK164</f>
        <v>0</v>
      </c>
      <c r="DM164" s="208">
        <f>'Income Statment'!DL164</f>
        <v>0</v>
      </c>
      <c r="DN164" s="208">
        <f>'Income Statment'!DM164</f>
        <v>0</v>
      </c>
      <c r="DO164" s="208">
        <f>'Income Statment'!DN164</f>
        <v>0</v>
      </c>
      <c r="DP164" s="209">
        <f>'Income Statment'!DO164</f>
        <v>0</v>
      </c>
      <c r="DQ164" s="209">
        <f>'Income Statment'!DP164</f>
        <v>0</v>
      </c>
      <c r="DR164" s="209">
        <f>'Income Statment'!DQ164</f>
        <v>0</v>
      </c>
      <c r="DS164" s="6">
        <f>'Income Statment'!DR164</f>
        <v>3131.7419999999997</v>
      </c>
      <c r="DT164" s="6">
        <f>'Income Statment'!DS164</f>
        <v>402.07900000000001</v>
      </c>
      <c r="DU164" s="6">
        <f>'Income Statment'!DT164</f>
        <v>3533.8209999999999</v>
      </c>
    </row>
    <row r="165" spans="1:125" x14ac:dyDescent="0.25">
      <c r="A165" s="214" t="str">
        <f t="shared" si="2"/>
        <v>5090203</v>
      </c>
      <c r="B165" t="str">
        <f>'Income Statment'!A165</f>
        <v>5090203-Depreciation Expense - Furniture, Fixture and Decoration - Decoration</v>
      </c>
      <c r="C165" s="6">
        <f>'Income Statment'!B165</f>
        <v>117</v>
      </c>
      <c r="D165" s="6">
        <f>'Income Statment'!C165</f>
        <v>0</v>
      </c>
      <c r="E165" s="6">
        <f>'Income Statment'!D165</f>
        <v>117</v>
      </c>
      <c r="F165" s="193">
        <f>'Income Statment'!E165</f>
        <v>0</v>
      </c>
      <c r="G165" s="193">
        <f>'Income Statment'!F165</f>
        <v>0</v>
      </c>
      <c r="H165" s="193">
        <f>'Income Statment'!G165</f>
        <v>0</v>
      </c>
      <c r="I165" s="193">
        <f>'Income Statment'!H165</f>
        <v>0</v>
      </c>
      <c r="J165" s="193">
        <f>'Income Statment'!I165</f>
        <v>0</v>
      </c>
      <c r="K165" s="193">
        <f>'Income Statment'!J165</f>
        <v>0</v>
      </c>
      <c r="L165" s="193">
        <f>'Income Statment'!K165</f>
        <v>0</v>
      </c>
      <c r="M165" s="193">
        <f>'Income Statment'!L165</f>
        <v>0</v>
      </c>
      <c r="N165" s="193">
        <f>'Income Statment'!M165</f>
        <v>0</v>
      </c>
      <c r="O165" s="193">
        <f>'Income Statment'!N165</f>
        <v>0</v>
      </c>
      <c r="P165" s="193">
        <f>'Income Statment'!O165</f>
        <v>0</v>
      </c>
      <c r="Q165" s="193">
        <f>'Income Statment'!P165</f>
        <v>0</v>
      </c>
      <c r="R165" s="193">
        <f>'Income Statment'!Q165</f>
        <v>0</v>
      </c>
      <c r="S165" s="193">
        <f>'Income Statment'!R165</f>
        <v>0</v>
      </c>
      <c r="T165" s="193">
        <f>'Income Statment'!S165</f>
        <v>0</v>
      </c>
      <c r="U165" s="193">
        <f>'Income Statment'!T165</f>
        <v>0</v>
      </c>
      <c r="V165" s="193">
        <f>'Income Statment'!U165</f>
        <v>0</v>
      </c>
      <c r="W165" s="193">
        <f>'Income Statment'!V165</f>
        <v>0</v>
      </c>
      <c r="X165" s="194">
        <f>'Income Statment'!W165</f>
        <v>0</v>
      </c>
      <c r="Y165" s="194">
        <f>'Income Statment'!X165</f>
        <v>0</v>
      </c>
      <c r="Z165" s="194">
        <f>'Income Statment'!Y165</f>
        <v>0</v>
      </c>
      <c r="AA165" s="194">
        <f>'Income Statment'!Z165</f>
        <v>0</v>
      </c>
      <c r="AB165" s="194">
        <f>'Income Statment'!AA165</f>
        <v>0</v>
      </c>
      <c r="AC165" s="194">
        <f>'Income Statment'!AB165</f>
        <v>0</v>
      </c>
      <c r="AD165" s="194">
        <f>'Income Statment'!AC165</f>
        <v>0</v>
      </c>
      <c r="AE165" s="194">
        <f>'Income Statment'!AD165</f>
        <v>0</v>
      </c>
      <c r="AF165" s="194">
        <f>'Income Statment'!AE165</f>
        <v>0</v>
      </c>
      <c r="AG165" s="194">
        <f>'Income Statment'!AF165</f>
        <v>0</v>
      </c>
      <c r="AH165" s="194">
        <f>'Income Statment'!AG165</f>
        <v>0</v>
      </c>
      <c r="AI165" s="194">
        <f>'Income Statment'!AH165</f>
        <v>0</v>
      </c>
      <c r="AJ165" s="194">
        <f>'Income Statment'!AI165</f>
        <v>0</v>
      </c>
      <c r="AK165" s="194">
        <f>'Income Statment'!AJ165</f>
        <v>0</v>
      </c>
      <c r="AL165" s="194">
        <f>'Income Statment'!AK165</f>
        <v>0</v>
      </c>
      <c r="AM165" s="194">
        <f>'Income Statment'!AL165</f>
        <v>0</v>
      </c>
      <c r="AN165" s="194">
        <f>'Income Statment'!AM165</f>
        <v>0</v>
      </c>
      <c r="AO165" s="194">
        <f>'Income Statment'!AN165</f>
        <v>0</v>
      </c>
      <c r="AP165" s="194">
        <f>'Income Statment'!AO165</f>
        <v>0</v>
      </c>
      <c r="AQ165" s="194">
        <f>'Income Statment'!AP165</f>
        <v>0</v>
      </c>
      <c r="AR165" s="194">
        <f>'Income Statment'!AQ165</f>
        <v>0</v>
      </c>
      <c r="AS165" s="194">
        <f>'Income Statment'!AR165</f>
        <v>0</v>
      </c>
      <c r="AT165" s="194">
        <f>'Income Statment'!AS165</f>
        <v>0</v>
      </c>
      <c r="AU165" s="194">
        <f>'Income Statment'!AT165</f>
        <v>0</v>
      </c>
      <c r="AV165" s="194">
        <f>'Income Statment'!AU165</f>
        <v>0</v>
      </c>
      <c r="AW165" s="194">
        <f>'Income Statment'!AV165</f>
        <v>0</v>
      </c>
      <c r="AX165" s="194">
        <f>'Income Statment'!AW165</f>
        <v>0</v>
      </c>
      <c r="AY165" s="194">
        <f>'Income Statment'!AX165</f>
        <v>0</v>
      </c>
      <c r="AZ165" s="194">
        <f>'Income Statment'!AY165</f>
        <v>0</v>
      </c>
      <c r="BA165" s="194">
        <f>'Income Statment'!AZ165</f>
        <v>0</v>
      </c>
      <c r="BB165" s="194">
        <f>'Income Statment'!BA165</f>
        <v>0</v>
      </c>
      <c r="BC165" s="194">
        <f>'Income Statment'!BB165</f>
        <v>0</v>
      </c>
      <c r="BD165" s="194">
        <f>'Income Statment'!BC165</f>
        <v>0</v>
      </c>
      <c r="BE165" s="194">
        <f>'Income Statment'!BD165</f>
        <v>0</v>
      </c>
      <c r="BF165" s="194">
        <f>'Income Statment'!BE165</f>
        <v>0</v>
      </c>
      <c r="BG165" s="194">
        <f>'Income Statment'!BF165</f>
        <v>0</v>
      </c>
      <c r="BH165" s="194">
        <f>'Income Statment'!BG165</f>
        <v>0</v>
      </c>
      <c r="BI165" s="194">
        <f>'Income Statment'!BH165</f>
        <v>0</v>
      </c>
      <c r="BJ165" s="194">
        <f>'Income Statment'!BI165</f>
        <v>0</v>
      </c>
      <c r="BK165" s="194">
        <f>'Income Statment'!BJ165</f>
        <v>0</v>
      </c>
      <c r="BL165" s="194">
        <f>'Income Statment'!BK165</f>
        <v>0</v>
      </c>
      <c r="BM165" s="194">
        <f>'Income Statment'!BL165</f>
        <v>0</v>
      </c>
      <c r="BN165" s="195">
        <f>'Income Statment'!BM165</f>
        <v>0</v>
      </c>
      <c r="BO165" s="195">
        <f>'Income Statment'!BN165</f>
        <v>0</v>
      </c>
      <c r="BP165" s="195">
        <f>'Income Statment'!BO165</f>
        <v>0</v>
      </c>
      <c r="BQ165" s="196">
        <f>'Income Statment'!BP165</f>
        <v>0</v>
      </c>
      <c r="BR165" s="196">
        <f>'Income Statment'!BQ165</f>
        <v>0</v>
      </c>
      <c r="BS165" s="196">
        <f>'Income Statment'!BR165</f>
        <v>0</v>
      </c>
      <c r="BT165" s="197">
        <f>'Income Statment'!BS165</f>
        <v>0</v>
      </c>
      <c r="BU165" s="197">
        <f>'Income Statment'!BT165</f>
        <v>0</v>
      </c>
      <c r="BV165" s="197">
        <f>'Income Statment'!BU165</f>
        <v>0</v>
      </c>
      <c r="BW165" s="198">
        <f>'Income Statment'!BV165</f>
        <v>0</v>
      </c>
      <c r="BX165" s="198">
        <f>'Income Statment'!BW165</f>
        <v>0</v>
      </c>
      <c r="BY165" s="198">
        <f>'Income Statment'!BX165</f>
        <v>0</v>
      </c>
      <c r="BZ165" s="199">
        <f>'Income Statment'!BY165</f>
        <v>0</v>
      </c>
      <c r="CA165" s="199">
        <f>'Income Statment'!BZ165</f>
        <v>0</v>
      </c>
      <c r="CB165" s="199">
        <f>'Income Statment'!CA165</f>
        <v>0</v>
      </c>
      <c r="CC165" s="200">
        <f>'Income Statment'!CB165</f>
        <v>0</v>
      </c>
      <c r="CD165" s="200">
        <f>'Income Statment'!CC165</f>
        <v>0</v>
      </c>
      <c r="CE165" s="200">
        <f>'Income Statment'!CD165</f>
        <v>0</v>
      </c>
      <c r="CF165" s="201">
        <f>'Income Statment'!CE165</f>
        <v>0</v>
      </c>
      <c r="CG165" s="201">
        <f>'Income Statment'!CF165</f>
        <v>0</v>
      </c>
      <c r="CH165" s="201">
        <f>'Income Statment'!CG165</f>
        <v>0</v>
      </c>
      <c r="CI165" s="201">
        <f>'Income Statment'!CH165</f>
        <v>0</v>
      </c>
      <c r="CJ165" s="201">
        <f>'Income Statment'!CI165</f>
        <v>0</v>
      </c>
      <c r="CK165" s="201">
        <f>'Income Statment'!CJ165</f>
        <v>0</v>
      </c>
      <c r="CL165" s="202">
        <f>'Income Statment'!CK165</f>
        <v>0</v>
      </c>
      <c r="CM165" s="202">
        <f>'Income Statment'!CL165</f>
        <v>0</v>
      </c>
      <c r="CN165" s="202">
        <f>'Income Statment'!CM165</f>
        <v>0</v>
      </c>
      <c r="CO165" s="193">
        <f>'Income Statment'!CN165</f>
        <v>0</v>
      </c>
      <c r="CP165" s="193">
        <f>'Income Statment'!CO165</f>
        <v>0</v>
      </c>
      <c r="CQ165" s="193">
        <f>'Income Statment'!CP165</f>
        <v>0</v>
      </c>
      <c r="CR165" s="203">
        <f>'Income Statment'!CQ165</f>
        <v>0</v>
      </c>
      <c r="CS165" s="203">
        <f>'Income Statment'!CR165</f>
        <v>0</v>
      </c>
      <c r="CT165" s="203">
        <f>'Income Statment'!CS165</f>
        <v>0</v>
      </c>
      <c r="CU165" s="194">
        <f>'Income Statment'!CT165</f>
        <v>0</v>
      </c>
      <c r="CV165" s="194">
        <f>'Income Statment'!CU165</f>
        <v>0</v>
      </c>
      <c r="CW165" s="194">
        <f>'Income Statment'!CV165</f>
        <v>0</v>
      </c>
      <c r="CX165" s="204">
        <f>'Income Statment'!CW165</f>
        <v>0</v>
      </c>
      <c r="CY165" s="204">
        <f>'Income Statment'!CX165</f>
        <v>0</v>
      </c>
      <c r="CZ165" s="204">
        <f>'Income Statment'!CY165</f>
        <v>0</v>
      </c>
      <c r="DA165" s="205">
        <f>'Income Statment'!CZ165</f>
        <v>0</v>
      </c>
      <c r="DB165" s="205">
        <f>'Income Statment'!DA165</f>
        <v>0</v>
      </c>
      <c r="DC165" s="205">
        <f>'Income Statment'!DB165</f>
        <v>0</v>
      </c>
      <c r="DD165" s="196">
        <f>'Income Statment'!DC165</f>
        <v>0</v>
      </c>
      <c r="DE165" s="196">
        <f>'Income Statment'!DD165</f>
        <v>0</v>
      </c>
      <c r="DF165" s="196">
        <f>'Income Statment'!DE165</f>
        <v>0</v>
      </c>
      <c r="DG165" s="206">
        <f>'Income Statment'!DF165</f>
        <v>0</v>
      </c>
      <c r="DH165" s="206">
        <f>'Income Statment'!DG165</f>
        <v>0</v>
      </c>
      <c r="DI165" s="206">
        <f>'Income Statment'!DH165</f>
        <v>0</v>
      </c>
      <c r="DJ165" s="207">
        <f>'Income Statment'!DI165</f>
        <v>0</v>
      </c>
      <c r="DK165" s="207">
        <f>'Income Statment'!DJ165</f>
        <v>0</v>
      </c>
      <c r="DL165" s="207">
        <f>'Income Statment'!DK165</f>
        <v>0</v>
      </c>
      <c r="DM165" s="208">
        <f>'Income Statment'!DL165</f>
        <v>0</v>
      </c>
      <c r="DN165" s="208">
        <f>'Income Statment'!DM165</f>
        <v>0</v>
      </c>
      <c r="DO165" s="208">
        <f>'Income Statment'!DN165</f>
        <v>0</v>
      </c>
      <c r="DP165" s="209">
        <f>'Income Statment'!DO165</f>
        <v>0</v>
      </c>
      <c r="DQ165" s="209">
        <f>'Income Statment'!DP165</f>
        <v>0</v>
      </c>
      <c r="DR165" s="209">
        <f>'Income Statment'!DQ165</f>
        <v>0</v>
      </c>
      <c r="DS165" s="6">
        <f>'Income Statment'!DR165</f>
        <v>117</v>
      </c>
      <c r="DT165" s="6">
        <f>'Income Statment'!DS165</f>
        <v>0</v>
      </c>
      <c r="DU165" s="6">
        <f>'Income Statment'!DT165</f>
        <v>117</v>
      </c>
    </row>
    <row r="166" spans="1:125" x14ac:dyDescent="0.25">
      <c r="A166" s="214" t="str">
        <f t="shared" si="2"/>
        <v>5090301</v>
      </c>
      <c r="B166" t="str">
        <f>'Income Statment'!A166</f>
        <v>5090301-Depreciation Expense - Machinery, Tools and Equipment's - Machinery</v>
      </c>
      <c r="C166" s="6">
        <f>'Income Statment'!B166</f>
        <v>221.934</v>
      </c>
      <c r="D166" s="6">
        <f>'Income Statment'!C166</f>
        <v>36.561</v>
      </c>
      <c r="E166" s="6">
        <f>'Income Statment'!D166</f>
        <v>258.495</v>
      </c>
      <c r="F166" s="193">
        <f>'Income Statment'!E166</f>
        <v>0</v>
      </c>
      <c r="G166" s="193">
        <f>'Income Statment'!F166</f>
        <v>0</v>
      </c>
      <c r="H166" s="193">
        <f>'Income Statment'!G166</f>
        <v>0</v>
      </c>
      <c r="I166" s="193">
        <f>'Income Statment'!H166</f>
        <v>0</v>
      </c>
      <c r="J166" s="193">
        <f>'Income Statment'!I166</f>
        <v>0</v>
      </c>
      <c r="K166" s="193">
        <f>'Income Statment'!J166</f>
        <v>0</v>
      </c>
      <c r="L166" s="193">
        <f>'Income Statment'!K166</f>
        <v>0</v>
      </c>
      <c r="M166" s="193">
        <f>'Income Statment'!L166</f>
        <v>0</v>
      </c>
      <c r="N166" s="193">
        <f>'Income Statment'!M166</f>
        <v>0</v>
      </c>
      <c r="O166" s="193">
        <f>'Income Statment'!N166</f>
        <v>0</v>
      </c>
      <c r="P166" s="193">
        <f>'Income Statment'!O166</f>
        <v>0</v>
      </c>
      <c r="Q166" s="193">
        <f>'Income Statment'!P166</f>
        <v>0</v>
      </c>
      <c r="R166" s="193">
        <f>'Income Statment'!Q166</f>
        <v>0</v>
      </c>
      <c r="S166" s="193">
        <f>'Income Statment'!R166</f>
        <v>0</v>
      </c>
      <c r="T166" s="193">
        <f>'Income Statment'!S166</f>
        <v>0</v>
      </c>
      <c r="U166" s="193">
        <f>'Income Statment'!T166</f>
        <v>0</v>
      </c>
      <c r="V166" s="193">
        <f>'Income Statment'!U166</f>
        <v>0</v>
      </c>
      <c r="W166" s="193">
        <f>'Income Statment'!V166</f>
        <v>0</v>
      </c>
      <c r="X166" s="194">
        <f>'Income Statment'!W166</f>
        <v>0</v>
      </c>
      <c r="Y166" s="194">
        <f>'Income Statment'!X166</f>
        <v>0</v>
      </c>
      <c r="Z166" s="194">
        <f>'Income Statment'!Y166</f>
        <v>0</v>
      </c>
      <c r="AA166" s="194">
        <f>'Income Statment'!Z166</f>
        <v>0</v>
      </c>
      <c r="AB166" s="194">
        <f>'Income Statment'!AA166</f>
        <v>0</v>
      </c>
      <c r="AC166" s="194">
        <f>'Income Statment'!AB166</f>
        <v>0</v>
      </c>
      <c r="AD166" s="194">
        <f>'Income Statment'!AC166</f>
        <v>0</v>
      </c>
      <c r="AE166" s="194">
        <f>'Income Statment'!AD166</f>
        <v>0</v>
      </c>
      <c r="AF166" s="194">
        <f>'Income Statment'!AE166</f>
        <v>0</v>
      </c>
      <c r="AG166" s="194">
        <f>'Income Statment'!AF166</f>
        <v>0</v>
      </c>
      <c r="AH166" s="194">
        <f>'Income Statment'!AG166</f>
        <v>0</v>
      </c>
      <c r="AI166" s="194">
        <f>'Income Statment'!AH166</f>
        <v>0</v>
      </c>
      <c r="AJ166" s="194">
        <f>'Income Statment'!AI166</f>
        <v>0</v>
      </c>
      <c r="AK166" s="194">
        <f>'Income Statment'!AJ166</f>
        <v>0</v>
      </c>
      <c r="AL166" s="194">
        <f>'Income Statment'!AK166</f>
        <v>0</v>
      </c>
      <c r="AM166" s="194">
        <f>'Income Statment'!AL166</f>
        <v>0</v>
      </c>
      <c r="AN166" s="194">
        <f>'Income Statment'!AM166</f>
        <v>0</v>
      </c>
      <c r="AO166" s="194">
        <f>'Income Statment'!AN166</f>
        <v>0</v>
      </c>
      <c r="AP166" s="194">
        <f>'Income Statment'!AO166</f>
        <v>0</v>
      </c>
      <c r="AQ166" s="194">
        <f>'Income Statment'!AP166</f>
        <v>0</v>
      </c>
      <c r="AR166" s="194">
        <f>'Income Statment'!AQ166</f>
        <v>0</v>
      </c>
      <c r="AS166" s="194">
        <f>'Income Statment'!AR166</f>
        <v>0</v>
      </c>
      <c r="AT166" s="194">
        <f>'Income Statment'!AS166</f>
        <v>0</v>
      </c>
      <c r="AU166" s="194">
        <f>'Income Statment'!AT166</f>
        <v>0</v>
      </c>
      <c r="AV166" s="194">
        <f>'Income Statment'!AU166</f>
        <v>0</v>
      </c>
      <c r="AW166" s="194">
        <f>'Income Statment'!AV166</f>
        <v>0</v>
      </c>
      <c r="AX166" s="194">
        <f>'Income Statment'!AW166</f>
        <v>0</v>
      </c>
      <c r="AY166" s="194">
        <f>'Income Statment'!AX166</f>
        <v>0</v>
      </c>
      <c r="AZ166" s="194">
        <f>'Income Statment'!AY166</f>
        <v>0</v>
      </c>
      <c r="BA166" s="194">
        <f>'Income Statment'!AZ166</f>
        <v>0</v>
      </c>
      <c r="BB166" s="194">
        <f>'Income Statment'!BA166</f>
        <v>0</v>
      </c>
      <c r="BC166" s="194">
        <f>'Income Statment'!BB166</f>
        <v>0</v>
      </c>
      <c r="BD166" s="194">
        <f>'Income Statment'!BC166</f>
        <v>0</v>
      </c>
      <c r="BE166" s="194">
        <f>'Income Statment'!BD166</f>
        <v>0</v>
      </c>
      <c r="BF166" s="194">
        <f>'Income Statment'!BE166</f>
        <v>0</v>
      </c>
      <c r="BG166" s="194">
        <f>'Income Statment'!BF166</f>
        <v>0</v>
      </c>
      <c r="BH166" s="194">
        <f>'Income Statment'!BG166</f>
        <v>0</v>
      </c>
      <c r="BI166" s="194">
        <f>'Income Statment'!BH166</f>
        <v>0</v>
      </c>
      <c r="BJ166" s="194">
        <f>'Income Statment'!BI166</f>
        <v>0</v>
      </c>
      <c r="BK166" s="194">
        <f>'Income Statment'!BJ166</f>
        <v>0</v>
      </c>
      <c r="BL166" s="194">
        <f>'Income Statment'!BK166</f>
        <v>0</v>
      </c>
      <c r="BM166" s="194">
        <f>'Income Statment'!BL166</f>
        <v>0</v>
      </c>
      <c r="BN166" s="195">
        <f>'Income Statment'!BM166</f>
        <v>0</v>
      </c>
      <c r="BO166" s="195">
        <f>'Income Statment'!BN166</f>
        <v>0</v>
      </c>
      <c r="BP166" s="195">
        <f>'Income Statment'!BO166</f>
        <v>0</v>
      </c>
      <c r="BQ166" s="196">
        <f>'Income Statment'!BP166</f>
        <v>0</v>
      </c>
      <c r="BR166" s="196">
        <f>'Income Statment'!BQ166</f>
        <v>0</v>
      </c>
      <c r="BS166" s="196">
        <f>'Income Statment'!BR166</f>
        <v>0</v>
      </c>
      <c r="BT166" s="197">
        <f>'Income Statment'!BS166</f>
        <v>0</v>
      </c>
      <c r="BU166" s="197">
        <f>'Income Statment'!BT166</f>
        <v>0</v>
      </c>
      <c r="BV166" s="197">
        <f>'Income Statment'!BU166</f>
        <v>0</v>
      </c>
      <c r="BW166" s="198">
        <f>'Income Statment'!BV166</f>
        <v>0</v>
      </c>
      <c r="BX166" s="198">
        <f>'Income Statment'!BW166</f>
        <v>0</v>
      </c>
      <c r="BY166" s="198">
        <f>'Income Statment'!BX166</f>
        <v>0</v>
      </c>
      <c r="BZ166" s="199">
        <f>'Income Statment'!BY166</f>
        <v>0</v>
      </c>
      <c r="CA166" s="199">
        <f>'Income Statment'!BZ166</f>
        <v>0</v>
      </c>
      <c r="CB166" s="199">
        <f>'Income Statment'!CA166</f>
        <v>0</v>
      </c>
      <c r="CC166" s="200">
        <f>'Income Statment'!CB166</f>
        <v>0</v>
      </c>
      <c r="CD166" s="200">
        <f>'Income Statment'!CC166</f>
        <v>0</v>
      </c>
      <c r="CE166" s="200">
        <f>'Income Statment'!CD166</f>
        <v>0</v>
      </c>
      <c r="CF166" s="201">
        <f>'Income Statment'!CE166</f>
        <v>0</v>
      </c>
      <c r="CG166" s="201">
        <f>'Income Statment'!CF166</f>
        <v>0</v>
      </c>
      <c r="CH166" s="201">
        <f>'Income Statment'!CG166</f>
        <v>0</v>
      </c>
      <c r="CI166" s="201">
        <f>'Income Statment'!CH166</f>
        <v>0</v>
      </c>
      <c r="CJ166" s="201">
        <f>'Income Statment'!CI166</f>
        <v>0</v>
      </c>
      <c r="CK166" s="201">
        <f>'Income Statment'!CJ166</f>
        <v>0</v>
      </c>
      <c r="CL166" s="202">
        <f>'Income Statment'!CK166</f>
        <v>0</v>
      </c>
      <c r="CM166" s="202">
        <f>'Income Statment'!CL166</f>
        <v>0</v>
      </c>
      <c r="CN166" s="202">
        <f>'Income Statment'!CM166</f>
        <v>0</v>
      </c>
      <c r="CO166" s="193">
        <f>'Income Statment'!CN166</f>
        <v>0</v>
      </c>
      <c r="CP166" s="193">
        <f>'Income Statment'!CO166</f>
        <v>0</v>
      </c>
      <c r="CQ166" s="193">
        <f>'Income Statment'!CP166</f>
        <v>0</v>
      </c>
      <c r="CR166" s="203">
        <f>'Income Statment'!CQ166</f>
        <v>0</v>
      </c>
      <c r="CS166" s="203">
        <f>'Income Statment'!CR166</f>
        <v>0</v>
      </c>
      <c r="CT166" s="203">
        <f>'Income Statment'!CS166</f>
        <v>0</v>
      </c>
      <c r="CU166" s="194">
        <f>'Income Statment'!CT166</f>
        <v>0</v>
      </c>
      <c r="CV166" s="194">
        <f>'Income Statment'!CU166</f>
        <v>0</v>
      </c>
      <c r="CW166" s="194">
        <f>'Income Statment'!CV166</f>
        <v>0</v>
      </c>
      <c r="CX166" s="204">
        <f>'Income Statment'!CW166</f>
        <v>0</v>
      </c>
      <c r="CY166" s="204">
        <f>'Income Statment'!CX166</f>
        <v>0</v>
      </c>
      <c r="CZ166" s="204">
        <f>'Income Statment'!CY166</f>
        <v>0</v>
      </c>
      <c r="DA166" s="205">
        <f>'Income Statment'!CZ166</f>
        <v>0</v>
      </c>
      <c r="DB166" s="205">
        <f>'Income Statment'!DA166</f>
        <v>0</v>
      </c>
      <c r="DC166" s="205">
        <f>'Income Statment'!DB166</f>
        <v>0</v>
      </c>
      <c r="DD166" s="196">
        <f>'Income Statment'!DC166</f>
        <v>0</v>
      </c>
      <c r="DE166" s="196">
        <f>'Income Statment'!DD166</f>
        <v>0</v>
      </c>
      <c r="DF166" s="196">
        <f>'Income Statment'!DE166</f>
        <v>0</v>
      </c>
      <c r="DG166" s="206">
        <f>'Income Statment'!DF166</f>
        <v>0</v>
      </c>
      <c r="DH166" s="206">
        <f>'Income Statment'!DG166</f>
        <v>0</v>
      </c>
      <c r="DI166" s="206">
        <f>'Income Statment'!DH166</f>
        <v>0</v>
      </c>
      <c r="DJ166" s="207">
        <f>'Income Statment'!DI166</f>
        <v>0</v>
      </c>
      <c r="DK166" s="207">
        <f>'Income Statment'!DJ166</f>
        <v>0</v>
      </c>
      <c r="DL166" s="207">
        <f>'Income Statment'!DK166</f>
        <v>0</v>
      </c>
      <c r="DM166" s="208">
        <f>'Income Statment'!DL166</f>
        <v>0</v>
      </c>
      <c r="DN166" s="208">
        <f>'Income Statment'!DM166</f>
        <v>0</v>
      </c>
      <c r="DO166" s="208">
        <f>'Income Statment'!DN166</f>
        <v>0</v>
      </c>
      <c r="DP166" s="209">
        <f>'Income Statment'!DO166</f>
        <v>0</v>
      </c>
      <c r="DQ166" s="209">
        <f>'Income Statment'!DP166</f>
        <v>0</v>
      </c>
      <c r="DR166" s="209">
        <f>'Income Statment'!DQ166</f>
        <v>0</v>
      </c>
      <c r="DS166" s="6">
        <f>'Income Statment'!DR166</f>
        <v>221.934</v>
      </c>
      <c r="DT166" s="6">
        <f>'Income Statment'!DS166</f>
        <v>36.561</v>
      </c>
      <c r="DU166" s="6">
        <f>'Income Statment'!DT166</f>
        <v>258.495</v>
      </c>
    </row>
    <row r="167" spans="1:125" x14ac:dyDescent="0.25">
      <c r="A167" s="214" t="str">
        <f t="shared" si="2"/>
        <v>5090302</v>
      </c>
      <c r="B167" t="str">
        <f>'Income Statment'!A167</f>
        <v>5090302-Depreciation Expense - Machinery, Tools and Equipment's - Equipment's</v>
      </c>
      <c r="C167" s="6">
        <f>'Income Statment'!B167</f>
        <v>23771.212</v>
      </c>
      <c r="D167" s="6">
        <f>'Income Statment'!C167</f>
        <v>3055.0080000000003</v>
      </c>
      <c r="E167" s="6">
        <f>'Income Statment'!D167</f>
        <v>26826.22</v>
      </c>
      <c r="F167" s="193">
        <f>'Income Statment'!E167</f>
        <v>0</v>
      </c>
      <c r="G167" s="193">
        <f>'Income Statment'!F167</f>
        <v>0</v>
      </c>
      <c r="H167" s="193">
        <f>'Income Statment'!G167</f>
        <v>0</v>
      </c>
      <c r="I167" s="193">
        <f>'Income Statment'!H167</f>
        <v>0</v>
      </c>
      <c r="J167" s="193">
        <f>'Income Statment'!I167</f>
        <v>0</v>
      </c>
      <c r="K167" s="193">
        <f>'Income Statment'!J167</f>
        <v>0</v>
      </c>
      <c r="L167" s="193">
        <f>'Income Statment'!K167</f>
        <v>0</v>
      </c>
      <c r="M167" s="193">
        <f>'Income Statment'!L167</f>
        <v>0</v>
      </c>
      <c r="N167" s="193">
        <f>'Income Statment'!M167</f>
        <v>0</v>
      </c>
      <c r="O167" s="193">
        <f>'Income Statment'!N167</f>
        <v>0</v>
      </c>
      <c r="P167" s="193">
        <f>'Income Statment'!O167</f>
        <v>0</v>
      </c>
      <c r="Q167" s="193">
        <f>'Income Statment'!P167</f>
        <v>0</v>
      </c>
      <c r="R167" s="193">
        <f>'Income Statment'!Q167</f>
        <v>0</v>
      </c>
      <c r="S167" s="193">
        <f>'Income Statment'!R167</f>
        <v>0</v>
      </c>
      <c r="T167" s="193">
        <f>'Income Statment'!S167</f>
        <v>0</v>
      </c>
      <c r="U167" s="193">
        <f>'Income Statment'!T167</f>
        <v>0</v>
      </c>
      <c r="V167" s="193">
        <f>'Income Statment'!U167</f>
        <v>0</v>
      </c>
      <c r="W167" s="193">
        <f>'Income Statment'!V167</f>
        <v>0</v>
      </c>
      <c r="X167" s="194">
        <f>'Income Statment'!W167</f>
        <v>0</v>
      </c>
      <c r="Y167" s="194">
        <f>'Income Statment'!X167</f>
        <v>0</v>
      </c>
      <c r="Z167" s="194">
        <f>'Income Statment'!Y167</f>
        <v>0</v>
      </c>
      <c r="AA167" s="194">
        <f>'Income Statment'!Z167</f>
        <v>0</v>
      </c>
      <c r="AB167" s="194">
        <f>'Income Statment'!AA167</f>
        <v>0</v>
      </c>
      <c r="AC167" s="194">
        <f>'Income Statment'!AB167</f>
        <v>0</v>
      </c>
      <c r="AD167" s="194">
        <f>'Income Statment'!AC167</f>
        <v>0</v>
      </c>
      <c r="AE167" s="194">
        <f>'Income Statment'!AD167</f>
        <v>0</v>
      </c>
      <c r="AF167" s="194">
        <f>'Income Statment'!AE167</f>
        <v>0</v>
      </c>
      <c r="AG167" s="194">
        <f>'Income Statment'!AF167</f>
        <v>0</v>
      </c>
      <c r="AH167" s="194">
        <f>'Income Statment'!AG167</f>
        <v>0</v>
      </c>
      <c r="AI167" s="194">
        <f>'Income Statment'!AH167</f>
        <v>0</v>
      </c>
      <c r="AJ167" s="194">
        <f>'Income Statment'!AI167</f>
        <v>0</v>
      </c>
      <c r="AK167" s="194">
        <f>'Income Statment'!AJ167</f>
        <v>0</v>
      </c>
      <c r="AL167" s="194">
        <f>'Income Statment'!AK167</f>
        <v>0</v>
      </c>
      <c r="AM167" s="194">
        <f>'Income Statment'!AL167</f>
        <v>0</v>
      </c>
      <c r="AN167" s="194">
        <f>'Income Statment'!AM167</f>
        <v>0</v>
      </c>
      <c r="AO167" s="194">
        <f>'Income Statment'!AN167</f>
        <v>0</v>
      </c>
      <c r="AP167" s="194">
        <f>'Income Statment'!AO167</f>
        <v>0</v>
      </c>
      <c r="AQ167" s="194">
        <f>'Income Statment'!AP167</f>
        <v>0</v>
      </c>
      <c r="AR167" s="194">
        <f>'Income Statment'!AQ167</f>
        <v>0</v>
      </c>
      <c r="AS167" s="194">
        <f>'Income Statment'!AR167</f>
        <v>0</v>
      </c>
      <c r="AT167" s="194">
        <f>'Income Statment'!AS167</f>
        <v>0</v>
      </c>
      <c r="AU167" s="194">
        <f>'Income Statment'!AT167</f>
        <v>0</v>
      </c>
      <c r="AV167" s="194">
        <f>'Income Statment'!AU167</f>
        <v>0</v>
      </c>
      <c r="AW167" s="194">
        <f>'Income Statment'!AV167</f>
        <v>0</v>
      </c>
      <c r="AX167" s="194">
        <f>'Income Statment'!AW167</f>
        <v>0</v>
      </c>
      <c r="AY167" s="194">
        <f>'Income Statment'!AX167</f>
        <v>0</v>
      </c>
      <c r="AZ167" s="194">
        <f>'Income Statment'!AY167</f>
        <v>0</v>
      </c>
      <c r="BA167" s="194">
        <f>'Income Statment'!AZ167</f>
        <v>0</v>
      </c>
      <c r="BB167" s="194">
        <f>'Income Statment'!BA167</f>
        <v>0</v>
      </c>
      <c r="BC167" s="194">
        <f>'Income Statment'!BB167</f>
        <v>0</v>
      </c>
      <c r="BD167" s="194">
        <f>'Income Statment'!BC167</f>
        <v>0</v>
      </c>
      <c r="BE167" s="194">
        <f>'Income Statment'!BD167</f>
        <v>0</v>
      </c>
      <c r="BF167" s="194">
        <f>'Income Statment'!BE167</f>
        <v>0</v>
      </c>
      <c r="BG167" s="194">
        <f>'Income Statment'!BF167</f>
        <v>0</v>
      </c>
      <c r="BH167" s="194">
        <f>'Income Statment'!BG167</f>
        <v>0</v>
      </c>
      <c r="BI167" s="194">
        <f>'Income Statment'!BH167</f>
        <v>0</v>
      </c>
      <c r="BJ167" s="194">
        <f>'Income Statment'!BI167</f>
        <v>0</v>
      </c>
      <c r="BK167" s="194">
        <f>'Income Statment'!BJ167</f>
        <v>0</v>
      </c>
      <c r="BL167" s="194">
        <f>'Income Statment'!BK167</f>
        <v>0</v>
      </c>
      <c r="BM167" s="194">
        <f>'Income Statment'!BL167</f>
        <v>0</v>
      </c>
      <c r="BN167" s="195">
        <f>'Income Statment'!BM167</f>
        <v>0</v>
      </c>
      <c r="BO167" s="195">
        <f>'Income Statment'!BN167</f>
        <v>0</v>
      </c>
      <c r="BP167" s="195">
        <f>'Income Statment'!BO167</f>
        <v>0</v>
      </c>
      <c r="BQ167" s="196">
        <f>'Income Statment'!BP167</f>
        <v>0</v>
      </c>
      <c r="BR167" s="196">
        <f>'Income Statment'!BQ167</f>
        <v>0</v>
      </c>
      <c r="BS167" s="196">
        <f>'Income Statment'!BR167</f>
        <v>0</v>
      </c>
      <c r="BT167" s="197">
        <f>'Income Statment'!BS167</f>
        <v>0</v>
      </c>
      <c r="BU167" s="197">
        <f>'Income Statment'!BT167</f>
        <v>0</v>
      </c>
      <c r="BV167" s="197">
        <f>'Income Statment'!BU167</f>
        <v>0</v>
      </c>
      <c r="BW167" s="198">
        <f>'Income Statment'!BV167</f>
        <v>0</v>
      </c>
      <c r="BX167" s="198">
        <f>'Income Statment'!BW167</f>
        <v>0</v>
      </c>
      <c r="BY167" s="198">
        <f>'Income Statment'!BX167</f>
        <v>0</v>
      </c>
      <c r="BZ167" s="199">
        <f>'Income Statment'!BY167</f>
        <v>0</v>
      </c>
      <c r="CA167" s="199">
        <f>'Income Statment'!BZ167</f>
        <v>0</v>
      </c>
      <c r="CB167" s="199">
        <f>'Income Statment'!CA167</f>
        <v>0</v>
      </c>
      <c r="CC167" s="200">
        <f>'Income Statment'!CB167</f>
        <v>0</v>
      </c>
      <c r="CD167" s="200">
        <f>'Income Statment'!CC167</f>
        <v>0</v>
      </c>
      <c r="CE167" s="200">
        <f>'Income Statment'!CD167</f>
        <v>0</v>
      </c>
      <c r="CF167" s="201">
        <f>'Income Statment'!CE167</f>
        <v>0</v>
      </c>
      <c r="CG167" s="201">
        <f>'Income Statment'!CF167</f>
        <v>0</v>
      </c>
      <c r="CH167" s="201">
        <f>'Income Statment'!CG167</f>
        <v>0</v>
      </c>
      <c r="CI167" s="201">
        <f>'Income Statment'!CH167</f>
        <v>0</v>
      </c>
      <c r="CJ167" s="201">
        <f>'Income Statment'!CI167</f>
        <v>0</v>
      </c>
      <c r="CK167" s="201">
        <f>'Income Statment'!CJ167</f>
        <v>0</v>
      </c>
      <c r="CL167" s="202">
        <f>'Income Statment'!CK167</f>
        <v>0</v>
      </c>
      <c r="CM167" s="202">
        <f>'Income Statment'!CL167</f>
        <v>0</v>
      </c>
      <c r="CN167" s="202">
        <f>'Income Statment'!CM167</f>
        <v>0</v>
      </c>
      <c r="CO167" s="193">
        <f>'Income Statment'!CN167</f>
        <v>0</v>
      </c>
      <c r="CP167" s="193">
        <f>'Income Statment'!CO167</f>
        <v>0</v>
      </c>
      <c r="CQ167" s="193">
        <f>'Income Statment'!CP167</f>
        <v>0</v>
      </c>
      <c r="CR167" s="203">
        <f>'Income Statment'!CQ167</f>
        <v>0</v>
      </c>
      <c r="CS167" s="203">
        <f>'Income Statment'!CR167</f>
        <v>0</v>
      </c>
      <c r="CT167" s="203">
        <f>'Income Statment'!CS167</f>
        <v>0</v>
      </c>
      <c r="CU167" s="194">
        <f>'Income Statment'!CT167</f>
        <v>829.12699999999995</v>
      </c>
      <c r="CV167" s="194">
        <f>'Income Statment'!CU167</f>
        <v>117.267</v>
      </c>
      <c r="CW167" s="194">
        <f>'Income Statment'!CV167</f>
        <v>946.39400000000001</v>
      </c>
      <c r="CX167" s="204">
        <f>'Income Statment'!CW167</f>
        <v>0</v>
      </c>
      <c r="CY167" s="204">
        <f>'Income Statment'!CX167</f>
        <v>0</v>
      </c>
      <c r="CZ167" s="204">
        <f>'Income Statment'!CY167</f>
        <v>0</v>
      </c>
      <c r="DA167" s="205">
        <f>'Income Statment'!CZ167</f>
        <v>0</v>
      </c>
      <c r="DB167" s="205">
        <f>'Income Statment'!DA167</f>
        <v>0</v>
      </c>
      <c r="DC167" s="205">
        <f>'Income Statment'!DB167</f>
        <v>0</v>
      </c>
      <c r="DD167" s="196">
        <f>'Income Statment'!DC167</f>
        <v>0</v>
      </c>
      <c r="DE167" s="196">
        <f>'Income Statment'!DD167</f>
        <v>0</v>
      </c>
      <c r="DF167" s="196">
        <f>'Income Statment'!DE167</f>
        <v>0</v>
      </c>
      <c r="DG167" s="206">
        <f>'Income Statment'!DF167</f>
        <v>0</v>
      </c>
      <c r="DH167" s="206">
        <f>'Income Statment'!DG167</f>
        <v>0</v>
      </c>
      <c r="DI167" s="206">
        <f>'Income Statment'!DH167</f>
        <v>0</v>
      </c>
      <c r="DJ167" s="207">
        <f>'Income Statment'!DI167</f>
        <v>0</v>
      </c>
      <c r="DK167" s="207">
        <f>'Income Statment'!DJ167</f>
        <v>0</v>
      </c>
      <c r="DL167" s="207">
        <f>'Income Statment'!DK167</f>
        <v>0</v>
      </c>
      <c r="DM167" s="208">
        <f>'Income Statment'!DL167</f>
        <v>0</v>
      </c>
      <c r="DN167" s="208">
        <f>'Income Statment'!DM167</f>
        <v>0</v>
      </c>
      <c r="DO167" s="208">
        <f>'Income Statment'!DN167</f>
        <v>0</v>
      </c>
      <c r="DP167" s="209">
        <f>'Income Statment'!DO167</f>
        <v>0</v>
      </c>
      <c r="DQ167" s="209">
        <f>'Income Statment'!DP167</f>
        <v>0</v>
      </c>
      <c r="DR167" s="209">
        <f>'Income Statment'!DQ167</f>
        <v>0</v>
      </c>
      <c r="DS167" s="6">
        <f>'Income Statment'!DR167</f>
        <v>24600.339</v>
      </c>
      <c r="DT167" s="6">
        <f>'Income Statment'!DS167</f>
        <v>3172.2750000000001</v>
      </c>
      <c r="DU167" s="6">
        <f>'Income Statment'!DT167</f>
        <v>27772.614000000001</v>
      </c>
    </row>
    <row r="168" spans="1:125" x14ac:dyDescent="0.25">
      <c r="A168" s="214" t="str">
        <f t="shared" si="2"/>
        <v>5090303</v>
      </c>
      <c r="B168" t="str">
        <f>'Income Statment'!A168</f>
        <v>5090303-Depreciation Expense - Machinery, Tools and Equipment's - Recreational E</v>
      </c>
      <c r="C168" s="6">
        <f>'Income Statment'!B168</f>
        <v>0</v>
      </c>
      <c r="D168" s="6">
        <f>'Income Statment'!C168</f>
        <v>0</v>
      </c>
      <c r="E168" s="6">
        <f>'Income Statment'!D168</f>
        <v>0</v>
      </c>
      <c r="F168" s="193">
        <f>'Income Statment'!E168</f>
        <v>0</v>
      </c>
      <c r="G168" s="193">
        <f>'Income Statment'!F168</f>
        <v>0</v>
      </c>
      <c r="H168" s="193">
        <f>'Income Statment'!G168</f>
        <v>0</v>
      </c>
      <c r="I168" s="193">
        <f>'Income Statment'!H168</f>
        <v>0</v>
      </c>
      <c r="J168" s="193">
        <f>'Income Statment'!I168</f>
        <v>0</v>
      </c>
      <c r="K168" s="193">
        <f>'Income Statment'!J168</f>
        <v>0</v>
      </c>
      <c r="L168" s="193">
        <f>'Income Statment'!K168</f>
        <v>0</v>
      </c>
      <c r="M168" s="193">
        <f>'Income Statment'!L168</f>
        <v>0</v>
      </c>
      <c r="N168" s="193">
        <f>'Income Statment'!M168</f>
        <v>0</v>
      </c>
      <c r="O168" s="193">
        <f>'Income Statment'!N168</f>
        <v>0</v>
      </c>
      <c r="P168" s="193">
        <f>'Income Statment'!O168</f>
        <v>0</v>
      </c>
      <c r="Q168" s="193">
        <f>'Income Statment'!P168</f>
        <v>0</v>
      </c>
      <c r="R168" s="193">
        <f>'Income Statment'!Q168</f>
        <v>0</v>
      </c>
      <c r="S168" s="193">
        <f>'Income Statment'!R168</f>
        <v>0</v>
      </c>
      <c r="T168" s="193">
        <f>'Income Statment'!S168</f>
        <v>0</v>
      </c>
      <c r="U168" s="193">
        <f>'Income Statment'!T168</f>
        <v>0</v>
      </c>
      <c r="V168" s="193">
        <f>'Income Statment'!U168</f>
        <v>0</v>
      </c>
      <c r="W168" s="193">
        <f>'Income Statment'!V168</f>
        <v>0</v>
      </c>
      <c r="X168" s="194">
        <f>'Income Statment'!W168</f>
        <v>0</v>
      </c>
      <c r="Y168" s="194">
        <f>'Income Statment'!X168</f>
        <v>0</v>
      </c>
      <c r="Z168" s="194">
        <f>'Income Statment'!Y168</f>
        <v>0</v>
      </c>
      <c r="AA168" s="194">
        <f>'Income Statment'!Z168</f>
        <v>0</v>
      </c>
      <c r="AB168" s="194">
        <f>'Income Statment'!AA168</f>
        <v>0</v>
      </c>
      <c r="AC168" s="194">
        <f>'Income Statment'!AB168</f>
        <v>0</v>
      </c>
      <c r="AD168" s="194">
        <f>'Income Statment'!AC168</f>
        <v>0</v>
      </c>
      <c r="AE168" s="194">
        <f>'Income Statment'!AD168</f>
        <v>0</v>
      </c>
      <c r="AF168" s="194">
        <f>'Income Statment'!AE168</f>
        <v>0</v>
      </c>
      <c r="AG168" s="194">
        <f>'Income Statment'!AF168</f>
        <v>0</v>
      </c>
      <c r="AH168" s="194">
        <f>'Income Statment'!AG168</f>
        <v>0</v>
      </c>
      <c r="AI168" s="194">
        <f>'Income Statment'!AH168</f>
        <v>0</v>
      </c>
      <c r="AJ168" s="194">
        <f>'Income Statment'!AI168</f>
        <v>0</v>
      </c>
      <c r="AK168" s="194">
        <f>'Income Statment'!AJ168</f>
        <v>0</v>
      </c>
      <c r="AL168" s="194">
        <f>'Income Statment'!AK168</f>
        <v>0</v>
      </c>
      <c r="AM168" s="194">
        <f>'Income Statment'!AL168</f>
        <v>0</v>
      </c>
      <c r="AN168" s="194">
        <f>'Income Statment'!AM168</f>
        <v>0</v>
      </c>
      <c r="AO168" s="194">
        <f>'Income Statment'!AN168</f>
        <v>0</v>
      </c>
      <c r="AP168" s="194">
        <f>'Income Statment'!AO168</f>
        <v>0</v>
      </c>
      <c r="AQ168" s="194">
        <f>'Income Statment'!AP168</f>
        <v>0</v>
      </c>
      <c r="AR168" s="194">
        <f>'Income Statment'!AQ168</f>
        <v>0</v>
      </c>
      <c r="AS168" s="194">
        <f>'Income Statment'!AR168</f>
        <v>0</v>
      </c>
      <c r="AT168" s="194">
        <f>'Income Statment'!AS168</f>
        <v>0</v>
      </c>
      <c r="AU168" s="194">
        <f>'Income Statment'!AT168</f>
        <v>0</v>
      </c>
      <c r="AV168" s="194">
        <f>'Income Statment'!AU168</f>
        <v>0</v>
      </c>
      <c r="AW168" s="194">
        <f>'Income Statment'!AV168</f>
        <v>0</v>
      </c>
      <c r="AX168" s="194">
        <f>'Income Statment'!AW168</f>
        <v>0</v>
      </c>
      <c r="AY168" s="194">
        <f>'Income Statment'!AX168</f>
        <v>0</v>
      </c>
      <c r="AZ168" s="194">
        <f>'Income Statment'!AY168</f>
        <v>0</v>
      </c>
      <c r="BA168" s="194">
        <f>'Income Statment'!AZ168</f>
        <v>0</v>
      </c>
      <c r="BB168" s="194">
        <f>'Income Statment'!BA168</f>
        <v>0</v>
      </c>
      <c r="BC168" s="194">
        <f>'Income Statment'!BB168</f>
        <v>0</v>
      </c>
      <c r="BD168" s="194">
        <f>'Income Statment'!BC168</f>
        <v>0</v>
      </c>
      <c r="BE168" s="194">
        <f>'Income Statment'!BD168</f>
        <v>0</v>
      </c>
      <c r="BF168" s="194">
        <f>'Income Statment'!BE168</f>
        <v>0</v>
      </c>
      <c r="BG168" s="194">
        <f>'Income Statment'!BF168</f>
        <v>0</v>
      </c>
      <c r="BH168" s="194">
        <f>'Income Statment'!BG168</f>
        <v>0</v>
      </c>
      <c r="BI168" s="194">
        <f>'Income Statment'!BH168</f>
        <v>0</v>
      </c>
      <c r="BJ168" s="194">
        <f>'Income Statment'!BI168</f>
        <v>0</v>
      </c>
      <c r="BK168" s="194">
        <f>'Income Statment'!BJ168</f>
        <v>0</v>
      </c>
      <c r="BL168" s="194">
        <f>'Income Statment'!BK168</f>
        <v>0</v>
      </c>
      <c r="BM168" s="194">
        <f>'Income Statment'!BL168</f>
        <v>0</v>
      </c>
      <c r="BN168" s="195">
        <f>'Income Statment'!BM168</f>
        <v>0</v>
      </c>
      <c r="BO168" s="195">
        <f>'Income Statment'!BN168</f>
        <v>0</v>
      </c>
      <c r="BP168" s="195">
        <f>'Income Statment'!BO168</f>
        <v>0</v>
      </c>
      <c r="BQ168" s="196">
        <f>'Income Statment'!BP168</f>
        <v>0</v>
      </c>
      <c r="BR168" s="196">
        <f>'Income Statment'!BQ168</f>
        <v>0</v>
      </c>
      <c r="BS168" s="196">
        <f>'Income Statment'!BR168</f>
        <v>0</v>
      </c>
      <c r="BT168" s="197">
        <f>'Income Statment'!BS168</f>
        <v>1</v>
      </c>
      <c r="BU168" s="197">
        <f>'Income Statment'!BT168</f>
        <v>0</v>
      </c>
      <c r="BV168" s="197">
        <f>'Income Statment'!BU168</f>
        <v>1</v>
      </c>
      <c r="BW168" s="198">
        <f>'Income Statment'!BV168</f>
        <v>0</v>
      </c>
      <c r="BX168" s="198">
        <f>'Income Statment'!BW168</f>
        <v>0</v>
      </c>
      <c r="BY168" s="198">
        <f>'Income Statment'!BX168</f>
        <v>0</v>
      </c>
      <c r="BZ168" s="199">
        <f>'Income Statment'!BY168</f>
        <v>0</v>
      </c>
      <c r="CA168" s="199">
        <f>'Income Statment'!BZ168</f>
        <v>0</v>
      </c>
      <c r="CB168" s="199">
        <f>'Income Statment'!CA168</f>
        <v>0</v>
      </c>
      <c r="CC168" s="200">
        <f>'Income Statment'!CB168</f>
        <v>0</v>
      </c>
      <c r="CD168" s="200">
        <f>'Income Statment'!CC168</f>
        <v>0</v>
      </c>
      <c r="CE168" s="200">
        <f>'Income Statment'!CD168</f>
        <v>0</v>
      </c>
      <c r="CF168" s="201">
        <f>'Income Statment'!CE168</f>
        <v>0</v>
      </c>
      <c r="CG168" s="201">
        <f>'Income Statment'!CF168</f>
        <v>0</v>
      </c>
      <c r="CH168" s="201">
        <f>'Income Statment'!CG168</f>
        <v>0</v>
      </c>
      <c r="CI168" s="201">
        <f>'Income Statment'!CH168</f>
        <v>0</v>
      </c>
      <c r="CJ168" s="201">
        <f>'Income Statment'!CI168</f>
        <v>0</v>
      </c>
      <c r="CK168" s="201">
        <f>'Income Statment'!CJ168</f>
        <v>0</v>
      </c>
      <c r="CL168" s="202">
        <f>'Income Statment'!CK168</f>
        <v>0</v>
      </c>
      <c r="CM168" s="202">
        <f>'Income Statment'!CL168</f>
        <v>0</v>
      </c>
      <c r="CN168" s="202">
        <f>'Income Statment'!CM168</f>
        <v>0</v>
      </c>
      <c r="CO168" s="193">
        <f>'Income Statment'!CN168</f>
        <v>0</v>
      </c>
      <c r="CP168" s="193">
        <f>'Income Statment'!CO168</f>
        <v>0</v>
      </c>
      <c r="CQ168" s="193">
        <f>'Income Statment'!CP168</f>
        <v>0</v>
      </c>
      <c r="CR168" s="203">
        <f>'Income Statment'!CQ168</f>
        <v>0</v>
      </c>
      <c r="CS168" s="203">
        <f>'Income Statment'!CR168</f>
        <v>0</v>
      </c>
      <c r="CT168" s="203">
        <f>'Income Statment'!CS168</f>
        <v>0</v>
      </c>
      <c r="CU168" s="194">
        <f>'Income Statment'!CT168</f>
        <v>0</v>
      </c>
      <c r="CV168" s="194">
        <f>'Income Statment'!CU168</f>
        <v>0</v>
      </c>
      <c r="CW168" s="194">
        <f>'Income Statment'!CV168</f>
        <v>0</v>
      </c>
      <c r="CX168" s="204">
        <f>'Income Statment'!CW168</f>
        <v>0</v>
      </c>
      <c r="CY168" s="204">
        <f>'Income Statment'!CX168</f>
        <v>0</v>
      </c>
      <c r="CZ168" s="204">
        <f>'Income Statment'!CY168</f>
        <v>0</v>
      </c>
      <c r="DA168" s="205">
        <f>'Income Statment'!CZ168</f>
        <v>0</v>
      </c>
      <c r="DB168" s="205">
        <f>'Income Statment'!DA168</f>
        <v>0</v>
      </c>
      <c r="DC168" s="205">
        <f>'Income Statment'!DB168</f>
        <v>0</v>
      </c>
      <c r="DD168" s="196">
        <f>'Income Statment'!DC168</f>
        <v>0</v>
      </c>
      <c r="DE168" s="196">
        <f>'Income Statment'!DD168</f>
        <v>0</v>
      </c>
      <c r="DF168" s="196">
        <f>'Income Statment'!DE168</f>
        <v>0</v>
      </c>
      <c r="DG168" s="206">
        <f>'Income Statment'!DF168</f>
        <v>0</v>
      </c>
      <c r="DH168" s="206">
        <f>'Income Statment'!DG168</f>
        <v>0</v>
      </c>
      <c r="DI168" s="206">
        <f>'Income Statment'!DH168</f>
        <v>0</v>
      </c>
      <c r="DJ168" s="207">
        <f>'Income Statment'!DI168</f>
        <v>0</v>
      </c>
      <c r="DK168" s="207">
        <f>'Income Statment'!DJ168</f>
        <v>0</v>
      </c>
      <c r="DL168" s="207">
        <f>'Income Statment'!DK168</f>
        <v>0</v>
      </c>
      <c r="DM168" s="208">
        <f>'Income Statment'!DL168</f>
        <v>0</v>
      </c>
      <c r="DN168" s="208">
        <f>'Income Statment'!DM168</f>
        <v>0</v>
      </c>
      <c r="DO168" s="208">
        <f>'Income Statment'!DN168</f>
        <v>0</v>
      </c>
      <c r="DP168" s="209">
        <f>'Income Statment'!DO168</f>
        <v>0</v>
      </c>
      <c r="DQ168" s="209">
        <f>'Income Statment'!DP168</f>
        <v>0</v>
      </c>
      <c r="DR168" s="209">
        <f>'Income Statment'!DQ168</f>
        <v>0</v>
      </c>
      <c r="DS168" s="6">
        <f>'Income Statment'!DR168</f>
        <v>1</v>
      </c>
      <c r="DT168" s="6">
        <f>'Income Statment'!DS168</f>
        <v>0</v>
      </c>
      <c r="DU168" s="6">
        <f>'Income Statment'!DT168</f>
        <v>1</v>
      </c>
    </row>
    <row r="169" spans="1:125" x14ac:dyDescent="0.25">
      <c r="A169" s="214" t="str">
        <f t="shared" si="2"/>
        <v>5090401</v>
      </c>
      <c r="B169" t="str">
        <f>'Income Statment'!A169</f>
        <v>5090401-Depreciation Expense - Vehicles - Mechanical</v>
      </c>
      <c r="C169" s="6">
        <f>'Income Statment'!B169</f>
        <v>1503.2639999999999</v>
      </c>
      <c r="D169" s="6">
        <f>'Income Statment'!C169</f>
        <v>219.37799999999999</v>
      </c>
      <c r="E169" s="6">
        <f>'Income Statment'!D169</f>
        <v>1722.6419999999998</v>
      </c>
      <c r="F169" s="193">
        <f>'Income Statment'!E169</f>
        <v>0</v>
      </c>
      <c r="G169" s="193">
        <f>'Income Statment'!F169</f>
        <v>0</v>
      </c>
      <c r="H169" s="193">
        <f>'Income Statment'!G169</f>
        <v>0</v>
      </c>
      <c r="I169" s="193">
        <f>'Income Statment'!H169</f>
        <v>0</v>
      </c>
      <c r="J169" s="193">
        <f>'Income Statment'!I169</f>
        <v>0</v>
      </c>
      <c r="K169" s="193">
        <f>'Income Statment'!J169</f>
        <v>0</v>
      </c>
      <c r="L169" s="193">
        <f>'Income Statment'!K169</f>
        <v>0</v>
      </c>
      <c r="M169" s="193">
        <f>'Income Statment'!L169</f>
        <v>0</v>
      </c>
      <c r="N169" s="193">
        <f>'Income Statment'!M169</f>
        <v>0</v>
      </c>
      <c r="O169" s="193">
        <f>'Income Statment'!N169</f>
        <v>0</v>
      </c>
      <c r="P169" s="193">
        <f>'Income Statment'!O169</f>
        <v>0</v>
      </c>
      <c r="Q169" s="193">
        <f>'Income Statment'!P169</f>
        <v>0</v>
      </c>
      <c r="R169" s="193">
        <f>'Income Statment'!Q169</f>
        <v>0</v>
      </c>
      <c r="S169" s="193">
        <f>'Income Statment'!R169</f>
        <v>0</v>
      </c>
      <c r="T169" s="193">
        <f>'Income Statment'!S169</f>
        <v>0</v>
      </c>
      <c r="U169" s="193">
        <f>'Income Statment'!T169</f>
        <v>0</v>
      </c>
      <c r="V169" s="193">
        <f>'Income Statment'!U169</f>
        <v>0</v>
      </c>
      <c r="W169" s="193">
        <f>'Income Statment'!V169</f>
        <v>0</v>
      </c>
      <c r="X169" s="194">
        <f>'Income Statment'!W169</f>
        <v>0</v>
      </c>
      <c r="Y169" s="194">
        <f>'Income Statment'!X169</f>
        <v>0</v>
      </c>
      <c r="Z169" s="194">
        <f>'Income Statment'!Y169</f>
        <v>0</v>
      </c>
      <c r="AA169" s="194">
        <f>'Income Statment'!Z169</f>
        <v>0</v>
      </c>
      <c r="AB169" s="194">
        <f>'Income Statment'!AA169</f>
        <v>0</v>
      </c>
      <c r="AC169" s="194">
        <f>'Income Statment'!AB169</f>
        <v>0</v>
      </c>
      <c r="AD169" s="194">
        <f>'Income Statment'!AC169</f>
        <v>0</v>
      </c>
      <c r="AE169" s="194">
        <f>'Income Statment'!AD169</f>
        <v>0</v>
      </c>
      <c r="AF169" s="194">
        <f>'Income Statment'!AE169</f>
        <v>0</v>
      </c>
      <c r="AG169" s="194">
        <f>'Income Statment'!AF169</f>
        <v>0</v>
      </c>
      <c r="AH169" s="194">
        <f>'Income Statment'!AG169</f>
        <v>0</v>
      </c>
      <c r="AI169" s="194">
        <f>'Income Statment'!AH169</f>
        <v>0</v>
      </c>
      <c r="AJ169" s="194">
        <f>'Income Statment'!AI169</f>
        <v>0</v>
      </c>
      <c r="AK169" s="194">
        <f>'Income Statment'!AJ169</f>
        <v>0</v>
      </c>
      <c r="AL169" s="194">
        <f>'Income Statment'!AK169</f>
        <v>0</v>
      </c>
      <c r="AM169" s="194">
        <f>'Income Statment'!AL169</f>
        <v>0</v>
      </c>
      <c r="AN169" s="194">
        <f>'Income Statment'!AM169</f>
        <v>0</v>
      </c>
      <c r="AO169" s="194">
        <f>'Income Statment'!AN169</f>
        <v>0</v>
      </c>
      <c r="AP169" s="194">
        <f>'Income Statment'!AO169</f>
        <v>0</v>
      </c>
      <c r="AQ169" s="194">
        <f>'Income Statment'!AP169</f>
        <v>0</v>
      </c>
      <c r="AR169" s="194">
        <f>'Income Statment'!AQ169</f>
        <v>0</v>
      </c>
      <c r="AS169" s="194">
        <f>'Income Statment'!AR169</f>
        <v>0</v>
      </c>
      <c r="AT169" s="194">
        <f>'Income Statment'!AS169</f>
        <v>0</v>
      </c>
      <c r="AU169" s="194">
        <f>'Income Statment'!AT169</f>
        <v>0</v>
      </c>
      <c r="AV169" s="194">
        <f>'Income Statment'!AU169</f>
        <v>0</v>
      </c>
      <c r="AW169" s="194">
        <f>'Income Statment'!AV169</f>
        <v>0</v>
      </c>
      <c r="AX169" s="194">
        <f>'Income Statment'!AW169</f>
        <v>0</v>
      </c>
      <c r="AY169" s="194">
        <f>'Income Statment'!AX169</f>
        <v>0</v>
      </c>
      <c r="AZ169" s="194">
        <f>'Income Statment'!AY169</f>
        <v>0</v>
      </c>
      <c r="BA169" s="194">
        <f>'Income Statment'!AZ169</f>
        <v>0</v>
      </c>
      <c r="BB169" s="194">
        <f>'Income Statment'!BA169</f>
        <v>0</v>
      </c>
      <c r="BC169" s="194">
        <f>'Income Statment'!BB169</f>
        <v>0</v>
      </c>
      <c r="BD169" s="194">
        <f>'Income Statment'!BC169</f>
        <v>0</v>
      </c>
      <c r="BE169" s="194">
        <f>'Income Statment'!BD169</f>
        <v>0</v>
      </c>
      <c r="BF169" s="194">
        <f>'Income Statment'!BE169</f>
        <v>0</v>
      </c>
      <c r="BG169" s="194">
        <f>'Income Statment'!BF169</f>
        <v>0</v>
      </c>
      <c r="BH169" s="194">
        <f>'Income Statment'!BG169</f>
        <v>0</v>
      </c>
      <c r="BI169" s="194">
        <f>'Income Statment'!BH169</f>
        <v>0</v>
      </c>
      <c r="BJ169" s="194">
        <f>'Income Statment'!BI169</f>
        <v>0</v>
      </c>
      <c r="BK169" s="194">
        <f>'Income Statment'!BJ169</f>
        <v>0</v>
      </c>
      <c r="BL169" s="194">
        <f>'Income Statment'!BK169</f>
        <v>0</v>
      </c>
      <c r="BM169" s="194">
        <f>'Income Statment'!BL169</f>
        <v>0</v>
      </c>
      <c r="BN169" s="195">
        <f>'Income Statment'!BM169</f>
        <v>0</v>
      </c>
      <c r="BO169" s="195">
        <f>'Income Statment'!BN169</f>
        <v>0</v>
      </c>
      <c r="BP169" s="195">
        <f>'Income Statment'!BO169</f>
        <v>0</v>
      </c>
      <c r="BQ169" s="196">
        <f>'Income Statment'!BP169</f>
        <v>0</v>
      </c>
      <c r="BR169" s="196">
        <f>'Income Statment'!BQ169</f>
        <v>0</v>
      </c>
      <c r="BS169" s="196">
        <f>'Income Statment'!BR169</f>
        <v>0</v>
      </c>
      <c r="BT169" s="197">
        <f>'Income Statment'!BS169</f>
        <v>0</v>
      </c>
      <c r="BU169" s="197">
        <f>'Income Statment'!BT169</f>
        <v>0</v>
      </c>
      <c r="BV169" s="197">
        <f>'Income Statment'!BU169</f>
        <v>0</v>
      </c>
      <c r="BW169" s="198">
        <f>'Income Statment'!BV169</f>
        <v>0</v>
      </c>
      <c r="BX169" s="198">
        <f>'Income Statment'!BW169</f>
        <v>0</v>
      </c>
      <c r="BY169" s="198">
        <f>'Income Statment'!BX169</f>
        <v>0</v>
      </c>
      <c r="BZ169" s="199">
        <f>'Income Statment'!BY169</f>
        <v>0</v>
      </c>
      <c r="CA169" s="199">
        <f>'Income Statment'!BZ169</f>
        <v>0</v>
      </c>
      <c r="CB169" s="199">
        <f>'Income Statment'!CA169</f>
        <v>0</v>
      </c>
      <c r="CC169" s="200">
        <f>'Income Statment'!CB169</f>
        <v>0</v>
      </c>
      <c r="CD169" s="200">
        <f>'Income Statment'!CC169</f>
        <v>0</v>
      </c>
      <c r="CE169" s="200">
        <f>'Income Statment'!CD169</f>
        <v>0</v>
      </c>
      <c r="CF169" s="201">
        <f>'Income Statment'!CE169</f>
        <v>0</v>
      </c>
      <c r="CG169" s="201">
        <f>'Income Statment'!CF169</f>
        <v>0</v>
      </c>
      <c r="CH169" s="201">
        <f>'Income Statment'!CG169</f>
        <v>0</v>
      </c>
      <c r="CI169" s="201">
        <f>'Income Statment'!CH169</f>
        <v>0</v>
      </c>
      <c r="CJ169" s="201">
        <f>'Income Statment'!CI169</f>
        <v>0</v>
      </c>
      <c r="CK169" s="201">
        <f>'Income Statment'!CJ169</f>
        <v>0</v>
      </c>
      <c r="CL169" s="202">
        <f>'Income Statment'!CK169</f>
        <v>0</v>
      </c>
      <c r="CM169" s="202">
        <f>'Income Statment'!CL169</f>
        <v>0</v>
      </c>
      <c r="CN169" s="202">
        <f>'Income Statment'!CM169</f>
        <v>0</v>
      </c>
      <c r="CO169" s="193">
        <f>'Income Statment'!CN169</f>
        <v>0</v>
      </c>
      <c r="CP169" s="193">
        <f>'Income Statment'!CO169</f>
        <v>0</v>
      </c>
      <c r="CQ169" s="193">
        <f>'Income Statment'!CP169</f>
        <v>0</v>
      </c>
      <c r="CR169" s="203">
        <f>'Income Statment'!CQ169</f>
        <v>0</v>
      </c>
      <c r="CS169" s="203">
        <f>'Income Statment'!CR169</f>
        <v>0</v>
      </c>
      <c r="CT169" s="203">
        <f>'Income Statment'!CS169</f>
        <v>0</v>
      </c>
      <c r="CU169" s="194">
        <f>'Income Statment'!CT169</f>
        <v>0</v>
      </c>
      <c r="CV169" s="194">
        <f>'Income Statment'!CU169</f>
        <v>0</v>
      </c>
      <c r="CW169" s="194">
        <f>'Income Statment'!CV169</f>
        <v>0</v>
      </c>
      <c r="CX169" s="204">
        <f>'Income Statment'!CW169</f>
        <v>0</v>
      </c>
      <c r="CY169" s="204">
        <f>'Income Statment'!CX169</f>
        <v>0</v>
      </c>
      <c r="CZ169" s="204">
        <f>'Income Statment'!CY169</f>
        <v>0</v>
      </c>
      <c r="DA169" s="205">
        <f>'Income Statment'!CZ169</f>
        <v>0</v>
      </c>
      <c r="DB169" s="205">
        <f>'Income Statment'!DA169</f>
        <v>0</v>
      </c>
      <c r="DC169" s="205">
        <f>'Income Statment'!DB169</f>
        <v>0</v>
      </c>
      <c r="DD169" s="196">
        <f>'Income Statment'!DC169</f>
        <v>0</v>
      </c>
      <c r="DE169" s="196">
        <f>'Income Statment'!DD169</f>
        <v>0</v>
      </c>
      <c r="DF169" s="196">
        <f>'Income Statment'!DE169</f>
        <v>0</v>
      </c>
      <c r="DG169" s="206">
        <f>'Income Statment'!DF169</f>
        <v>0</v>
      </c>
      <c r="DH169" s="206">
        <f>'Income Statment'!DG169</f>
        <v>0</v>
      </c>
      <c r="DI169" s="206">
        <f>'Income Statment'!DH169</f>
        <v>0</v>
      </c>
      <c r="DJ169" s="207">
        <f>'Income Statment'!DI169</f>
        <v>0</v>
      </c>
      <c r="DK169" s="207">
        <f>'Income Statment'!DJ169</f>
        <v>0</v>
      </c>
      <c r="DL169" s="207">
        <f>'Income Statment'!DK169</f>
        <v>0</v>
      </c>
      <c r="DM169" s="208">
        <f>'Income Statment'!DL169</f>
        <v>0</v>
      </c>
      <c r="DN169" s="208">
        <f>'Income Statment'!DM169</f>
        <v>0</v>
      </c>
      <c r="DO169" s="208">
        <f>'Income Statment'!DN169</f>
        <v>0</v>
      </c>
      <c r="DP169" s="209">
        <f>'Income Statment'!DO169</f>
        <v>0</v>
      </c>
      <c r="DQ169" s="209">
        <f>'Income Statment'!DP169</f>
        <v>0</v>
      </c>
      <c r="DR169" s="209">
        <f>'Income Statment'!DQ169</f>
        <v>0</v>
      </c>
      <c r="DS169" s="6">
        <f>'Income Statment'!DR169</f>
        <v>1503.2639999999999</v>
      </c>
      <c r="DT169" s="6">
        <f>'Income Statment'!DS169</f>
        <v>219.37799999999999</v>
      </c>
      <c r="DU169" s="6">
        <f>'Income Statment'!DT169</f>
        <v>1722.6419999999998</v>
      </c>
    </row>
    <row r="170" spans="1:125" x14ac:dyDescent="0.25">
      <c r="A170" s="214" t="str">
        <f t="shared" si="2"/>
        <v>5090402</v>
      </c>
      <c r="B170" t="str">
        <f>'Income Statment'!A170</f>
        <v>5090402-Depreciation Expense - Vehicles - Electrical</v>
      </c>
      <c r="C170" s="6">
        <f>'Income Statment'!B170</f>
        <v>984.04700000000003</v>
      </c>
      <c r="D170" s="6">
        <f>'Income Statment'!C170</f>
        <v>162.304</v>
      </c>
      <c r="E170" s="6">
        <f>'Income Statment'!D170</f>
        <v>1146.3510000000001</v>
      </c>
      <c r="F170" s="193">
        <f>'Income Statment'!E170</f>
        <v>0</v>
      </c>
      <c r="G170" s="193">
        <f>'Income Statment'!F170</f>
        <v>0</v>
      </c>
      <c r="H170" s="193">
        <f>'Income Statment'!G170</f>
        <v>0</v>
      </c>
      <c r="I170" s="193">
        <f>'Income Statment'!H170</f>
        <v>0</v>
      </c>
      <c r="J170" s="193">
        <f>'Income Statment'!I170</f>
        <v>0</v>
      </c>
      <c r="K170" s="193">
        <f>'Income Statment'!J170</f>
        <v>0</v>
      </c>
      <c r="L170" s="193">
        <f>'Income Statment'!K170</f>
        <v>0</v>
      </c>
      <c r="M170" s="193">
        <f>'Income Statment'!L170</f>
        <v>0</v>
      </c>
      <c r="N170" s="193">
        <f>'Income Statment'!M170</f>
        <v>0</v>
      </c>
      <c r="O170" s="193">
        <f>'Income Statment'!N170</f>
        <v>0</v>
      </c>
      <c r="P170" s="193">
        <f>'Income Statment'!O170</f>
        <v>0</v>
      </c>
      <c r="Q170" s="193">
        <f>'Income Statment'!P170</f>
        <v>0</v>
      </c>
      <c r="R170" s="193">
        <f>'Income Statment'!Q170</f>
        <v>0</v>
      </c>
      <c r="S170" s="193">
        <f>'Income Statment'!R170</f>
        <v>0</v>
      </c>
      <c r="T170" s="193">
        <f>'Income Statment'!S170</f>
        <v>0</v>
      </c>
      <c r="U170" s="193">
        <f>'Income Statment'!T170</f>
        <v>0</v>
      </c>
      <c r="V170" s="193">
        <f>'Income Statment'!U170</f>
        <v>0</v>
      </c>
      <c r="W170" s="193">
        <f>'Income Statment'!V170</f>
        <v>0</v>
      </c>
      <c r="X170" s="194">
        <f>'Income Statment'!W170</f>
        <v>0</v>
      </c>
      <c r="Y170" s="194">
        <f>'Income Statment'!X170</f>
        <v>0</v>
      </c>
      <c r="Z170" s="194">
        <f>'Income Statment'!Y170</f>
        <v>0</v>
      </c>
      <c r="AA170" s="194">
        <f>'Income Statment'!Z170</f>
        <v>0</v>
      </c>
      <c r="AB170" s="194">
        <f>'Income Statment'!AA170</f>
        <v>0</v>
      </c>
      <c r="AC170" s="194">
        <f>'Income Statment'!AB170</f>
        <v>0</v>
      </c>
      <c r="AD170" s="194">
        <f>'Income Statment'!AC170</f>
        <v>0</v>
      </c>
      <c r="AE170" s="194">
        <f>'Income Statment'!AD170</f>
        <v>0</v>
      </c>
      <c r="AF170" s="194">
        <f>'Income Statment'!AE170</f>
        <v>0</v>
      </c>
      <c r="AG170" s="194">
        <f>'Income Statment'!AF170</f>
        <v>0</v>
      </c>
      <c r="AH170" s="194">
        <f>'Income Statment'!AG170</f>
        <v>0</v>
      </c>
      <c r="AI170" s="194">
        <f>'Income Statment'!AH170</f>
        <v>0</v>
      </c>
      <c r="AJ170" s="194">
        <f>'Income Statment'!AI170</f>
        <v>0</v>
      </c>
      <c r="AK170" s="194">
        <f>'Income Statment'!AJ170</f>
        <v>0</v>
      </c>
      <c r="AL170" s="194">
        <f>'Income Statment'!AK170</f>
        <v>0</v>
      </c>
      <c r="AM170" s="194">
        <f>'Income Statment'!AL170</f>
        <v>0</v>
      </c>
      <c r="AN170" s="194">
        <f>'Income Statment'!AM170</f>
        <v>0</v>
      </c>
      <c r="AO170" s="194">
        <f>'Income Statment'!AN170</f>
        <v>0</v>
      </c>
      <c r="AP170" s="194">
        <f>'Income Statment'!AO170</f>
        <v>0</v>
      </c>
      <c r="AQ170" s="194">
        <f>'Income Statment'!AP170</f>
        <v>0</v>
      </c>
      <c r="AR170" s="194">
        <f>'Income Statment'!AQ170</f>
        <v>0</v>
      </c>
      <c r="AS170" s="194">
        <f>'Income Statment'!AR170</f>
        <v>0</v>
      </c>
      <c r="AT170" s="194">
        <f>'Income Statment'!AS170</f>
        <v>0</v>
      </c>
      <c r="AU170" s="194">
        <f>'Income Statment'!AT170</f>
        <v>0</v>
      </c>
      <c r="AV170" s="194">
        <f>'Income Statment'!AU170</f>
        <v>0</v>
      </c>
      <c r="AW170" s="194">
        <f>'Income Statment'!AV170</f>
        <v>0</v>
      </c>
      <c r="AX170" s="194">
        <f>'Income Statment'!AW170</f>
        <v>0</v>
      </c>
      <c r="AY170" s="194">
        <f>'Income Statment'!AX170</f>
        <v>0</v>
      </c>
      <c r="AZ170" s="194">
        <f>'Income Statment'!AY170</f>
        <v>0</v>
      </c>
      <c r="BA170" s="194">
        <f>'Income Statment'!AZ170</f>
        <v>0</v>
      </c>
      <c r="BB170" s="194">
        <f>'Income Statment'!BA170</f>
        <v>0</v>
      </c>
      <c r="BC170" s="194">
        <f>'Income Statment'!BB170</f>
        <v>0</v>
      </c>
      <c r="BD170" s="194">
        <f>'Income Statment'!BC170</f>
        <v>0</v>
      </c>
      <c r="BE170" s="194">
        <f>'Income Statment'!BD170</f>
        <v>0</v>
      </c>
      <c r="BF170" s="194">
        <f>'Income Statment'!BE170</f>
        <v>0</v>
      </c>
      <c r="BG170" s="194">
        <f>'Income Statment'!BF170</f>
        <v>0</v>
      </c>
      <c r="BH170" s="194">
        <f>'Income Statment'!BG170</f>
        <v>0</v>
      </c>
      <c r="BI170" s="194">
        <f>'Income Statment'!BH170</f>
        <v>0</v>
      </c>
      <c r="BJ170" s="194">
        <f>'Income Statment'!BI170</f>
        <v>0</v>
      </c>
      <c r="BK170" s="194">
        <f>'Income Statment'!BJ170</f>
        <v>0</v>
      </c>
      <c r="BL170" s="194">
        <f>'Income Statment'!BK170</f>
        <v>0</v>
      </c>
      <c r="BM170" s="194">
        <f>'Income Statment'!BL170</f>
        <v>0</v>
      </c>
      <c r="BN170" s="195">
        <f>'Income Statment'!BM170</f>
        <v>0</v>
      </c>
      <c r="BO170" s="195">
        <f>'Income Statment'!BN170</f>
        <v>0</v>
      </c>
      <c r="BP170" s="195">
        <f>'Income Statment'!BO170</f>
        <v>0</v>
      </c>
      <c r="BQ170" s="196">
        <f>'Income Statment'!BP170</f>
        <v>0</v>
      </c>
      <c r="BR170" s="196">
        <f>'Income Statment'!BQ170</f>
        <v>0</v>
      </c>
      <c r="BS170" s="196">
        <f>'Income Statment'!BR170</f>
        <v>0</v>
      </c>
      <c r="BT170" s="197">
        <f>'Income Statment'!BS170</f>
        <v>0</v>
      </c>
      <c r="BU170" s="197">
        <f>'Income Statment'!BT170</f>
        <v>0</v>
      </c>
      <c r="BV170" s="197">
        <f>'Income Statment'!BU170</f>
        <v>0</v>
      </c>
      <c r="BW170" s="198">
        <f>'Income Statment'!BV170</f>
        <v>0</v>
      </c>
      <c r="BX170" s="198">
        <f>'Income Statment'!BW170</f>
        <v>0</v>
      </c>
      <c r="BY170" s="198">
        <f>'Income Statment'!BX170</f>
        <v>0</v>
      </c>
      <c r="BZ170" s="199">
        <f>'Income Statment'!BY170</f>
        <v>0</v>
      </c>
      <c r="CA170" s="199">
        <f>'Income Statment'!BZ170</f>
        <v>0</v>
      </c>
      <c r="CB170" s="199">
        <f>'Income Statment'!CA170</f>
        <v>0</v>
      </c>
      <c r="CC170" s="200">
        <f>'Income Statment'!CB170</f>
        <v>0</v>
      </c>
      <c r="CD170" s="200">
        <f>'Income Statment'!CC170</f>
        <v>0</v>
      </c>
      <c r="CE170" s="200">
        <f>'Income Statment'!CD170</f>
        <v>0</v>
      </c>
      <c r="CF170" s="201">
        <f>'Income Statment'!CE170</f>
        <v>0</v>
      </c>
      <c r="CG170" s="201">
        <f>'Income Statment'!CF170</f>
        <v>0</v>
      </c>
      <c r="CH170" s="201">
        <f>'Income Statment'!CG170</f>
        <v>0</v>
      </c>
      <c r="CI170" s="201">
        <f>'Income Statment'!CH170</f>
        <v>0</v>
      </c>
      <c r="CJ170" s="201">
        <f>'Income Statment'!CI170</f>
        <v>0</v>
      </c>
      <c r="CK170" s="201">
        <f>'Income Statment'!CJ170</f>
        <v>0</v>
      </c>
      <c r="CL170" s="202">
        <f>'Income Statment'!CK170</f>
        <v>0</v>
      </c>
      <c r="CM170" s="202">
        <f>'Income Statment'!CL170</f>
        <v>0</v>
      </c>
      <c r="CN170" s="202">
        <f>'Income Statment'!CM170</f>
        <v>0</v>
      </c>
      <c r="CO170" s="193">
        <f>'Income Statment'!CN170</f>
        <v>0</v>
      </c>
      <c r="CP170" s="193">
        <f>'Income Statment'!CO170</f>
        <v>0</v>
      </c>
      <c r="CQ170" s="193">
        <f>'Income Statment'!CP170</f>
        <v>0</v>
      </c>
      <c r="CR170" s="203">
        <f>'Income Statment'!CQ170</f>
        <v>0</v>
      </c>
      <c r="CS170" s="203">
        <f>'Income Statment'!CR170</f>
        <v>0</v>
      </c>
      <c r="CT170" s="203">
        <f>'Income Statment'!CS170</f>
        <v>0</v>
      </c>
      <c r="CU170" s="194">
        <f>'Income Statment'!CT170</f>
        <v>184.67099999999999</v>
      </c>
      <c r="CV170" s="194">
        <f>'Income Statment'!CU170</f>
        <v>31.113</v>
      </c>
      <c r="CW170" s="194">
        <f>'Income Statment'!CV170</f>
        <v>215.78399999999999</v>
      </c>
      <c r="CX170" s="204">
        <f>'Income Statment'!CW170</f>
        <v>0</v>
      </c>
      <c r="CY170" s="204">
        <f>'Income Statment'!CX170</f>
        <v>0</v>
      </c>
      <c r="CZ170" s="204">
        <f>'Income Statment'!CY170</f>
        <v>0</v>
      </c>
      <c r="DA170" s="205">
        <f>'Income Statment'!CZ170</f>
        <v>0</v>
      </c>
      <c r="DB170" s="205">
        <f>'Income Statment'!DA170</f>
        <v>0</v>
      </c>
      <c r="DC170" s="205">
        <f>'Income Statment'!DB170</f>
        <v>0</v>
      </c>
      <c r="DD170" s="196">
        <f>'Income Statment'!DC170</f>
        <v>0</v>
      </c>
      <c r="DE170" s="196">
        <f>'Income Statment'!DD170</f>
        <v>0</v>
      </c>
      <c r="DF170" s="196">
        <f>'Income Statment'!DE170</f>
        <v>0</v>
      </c>
      <c r="DG170" s="206">
        <f>'Income Statment'!DF170</f>
        <v>0</v>
      </c>
      <c r="DH170" s="206">
        <f>'Income Statment'!DG170</f>
        <v>0</v>
      </c>
      <c r="DI170" s="206">
        <f>'Income Statment'!DH170</f>
        <v>0</v>
      </c>
      <c r="DJ170" s="207">
        <f>'Income Statment'!DI170</f>
        <v>0</v>
      </c>
      <c r="DK170" s="207">
        <f>'Income Statment'!DJ170</f>
        <v>0</v>
      </c>
      <c r="DL170" s="207">
        <f>'Income Statment'!DK170</f>
        <v>0</v>
      </c>
      <c r="DM170" s="208">
        <f>'Income Statment'!DL170</f>
        <v>0</v>
      </c>
      <c r="DN170" s="208">
        <f>'Income Statment'!DM170</f>
        <v>0</v>
      </c>
      <c r="DO170" s="208">
        <f>'Income Statment'!DN170</f>
        <v>0</v>
      </c>
      <c r="DP170" s="209">
        <f>'Income Statment'!DO170</f>
        <v>0</v>
      </c>
      <c r="DQ170" s="209">
        <f>'Income Statment'!DP170</f>
        <v>0</v>
      </c>
      <c r="DR170" s="209">
        <f>'Income Statment'!DQ170</f>
        <v>0</v>
      </c>
      <c r="DS170" s="6">
        <f>'Income Statment'!DR170</f>
        <v>1168.7180000000001</v>
      </c>
      <c r="DT170" s="6">
        <f>'Income Statment'!DS170</f>
        <v>193.417</v>
      </c>
      <c r="DU170" s="6">
        <f>'Income Statment'!DT170</f>
        <v>1362.1350000000002</v>
      </c>
    </row>
    <row r="171" spans="1:125" x14ac:dyDescent="0.25">
      <c r="A171" s="214" t="str">
        <f t="shared" si="2"/>
        <v>5090403</v>
      </c>
      <c r="B171" t="str">
        <f>'Income Statment'!A171</f>
        <v>5090403-Depreciation Expense - Vehicles - Boats</v>
      </c>
      <c r="C171" s="6">
        <f>'Income Statment'!B171</f>
        <v>0</v>
      </c>
      <c r="D171" s="6">
        <f>'Income Statment'!C171</f>
        <v>0</v>
      </c>
      <c r="E171" s="6">
        <f>'Income Statment'!D171</f>
        <v>0</v>
      </c>
      <c r="F171" s="193">
        <f>'Income Statment'!E171</f>
        <v>0</v>
      </c>
      <c r="G171" s="193">
        <f>'Income Statment'!F171</f>
        <v>0</v>
      </c>
      <c r="H171" s="193">
        <f>'Income Statment'!G171</f>
        <v>0</v>
      </c>
      <c r="I171" s="193">
        <f>'Income Statment'!H171</f>
        <v>0</v>
      </c>
      <c r="J171" s="193">
        <f>'Income Statment'!I171</f>
        <v>0</v>
      </c>
      <c r="K171" s="193">
        <f>'Income Statment'!J171</f>
        <v>0</v>
      </c>
      <c r="L171" s="193">
        <f>'Income Statment'!K171</f>
        <v>0</v>
      </c>
      <c r="M171" s="193">
        <f>'Income Statment'!L171</f>
        <v>0</v>
      </c>
      <c r="N171" s="193">
        <f>'Income Statment'!M171</f>
        <v>0</v>
      </c>
      <c r="O171" s="193">
        <f>'Income Statment'!N171</f>
        <v>0</v>
      </c>
      <c r="P171" s="193">
        <f>'Income Statment'!O171</f>
        <v>0</v>
      </c>
      <c r="Q171" s="193">
        <f>'Income Statment'!P171</f>
        <v>0</v>
      </c>
      <c r="R171" s="193">
        <f>'Income Statment'!Q171</f>
        <v>0</v>
      </c>
      <c r="S171" s="193">
        <f>'Income Statment'!R171</f>
        <v>0</v>
      </c>
      <c r="T171" s="193">
        <f>'Income Statment'!S171</f>
        <v>0</v>
      </c>
      <c r="U171" s="193">
        <f>'Income Statment'!T171</f>
        <v>0</v>
      </c>
      <c r="V171" s="193">
        <f>'Income Statment'!U171</f>
        <v>0</v>
      </c>
      <c r="W171" s="193">
        <f>'Income Statment'!V171</f>
        <v>0</v>
      </c>
      <c r="X171" s="194">
        <f>'Income Statment'!W171</f>
        <v>0</v>
      </c>
      <c r="Y171" s="194">
        <f>'Income Statment'!X171</f>
        <v>0</v>
      </c>
      <c r="Z171" s="194">
        <f>'Income Statment'!Y171</f>
        <v>0</v>
      </c>
      <c r="AA171" s="194">
        <f>'Income Statment'!Z171</f>
        <v>0</v>
      </c>
      <c r="AB171" s="194">
        <f>'Income Statment'!AA171</f>
        <v>0</v>
      </c>
      <c r="AC171" s="194">
        <f>'Income Statment'!AB171</f>
        <v>0</v>
      </c>
      <c r="AD171" s="194">
        <f>'Income Statment'!AC171</f>
        <v>0</v>
      </c>
      <c r="AE171" s="194">
        <f>'Income Statment'!AD171</f>
        <v>0</v>
      </c>
      <c r="AF171" s="194">
        <f>'Income Statment'!AE171</f>
        <v>0</v>
      </c>
      <c r="AG171" s="194">
        <f>'Income Statment'!AF171</f>
        <v>0</v>
      </c>
      <c r="AH171" s="194">
        <f>'Income Statment'!AG171</f>
        <v>0</v>
      </c>
      <c r="AI171" s="194">
        <f>'Income Statment'!AH171</f>
        <v>0</v>
      </c>
      <c r="AJ171" s="194">
        <f>'Income Statment'!AI171</f>
        <v>0</v>
      </c>
      <c r="AK171" s="194">
        <f>'Income Statment'!AJ171</f>
        <v>0</v>
      </c>
      <c r="AL171" s="194">
        <f>'Income Statment'!AK171</f>
        <v>0</v>
      </c>
      <c r="AM171" s="194">
        <f>'Income Statment'!AL171</f>
        <v>0</v>
      </c>
      <c r="AN171" s="194">
        <f>'Income Statment'!AM171</f>
        <v>0</v>
      </c>
      <c r="AO171" s="194">
        <f>'Income Statment'!AN171</f>
        <v>0</v>
      </c>
      <c r="AP171" s="194">
        <f>'Income Statment'!AO171</f>
        <v>0</v>
      </c>
      <c r="AQ171" s="194">
        <f>'Income Statment'!AP171</f>
        <v>0</v>
      </c>
      <c r="AR171" s="194">
        <f>'Income Statment'!AQ171</f>
        <v>0</v>
      </c>
      <c r="AS171" s="194">
        <f>'Income Statment'!AR171</f>
        <v>0</v>
      </c>
      <c r="AT171" s="194">
        <f>'Income Statment'!AS171</f>
        <v>0</v>
      </c>
      <c r="AU171" s="194">
        <f>'Income Statment'!AT171</f>
        <v>0</v>
      </c>
      <c r="AV171" s="194">
        <f>'Income Statment'!AU171</f>
        <v>0</v>
      </c>
      <c r="AW171" s="194">
        <f>'Income Statment'!AV171</f>
        <v>0</v>
      </c>
      <c r="AX171" s="194">
        <f>'Income Statment'!AW171</f>
        <v>0</v>
      </c>
      <c r="AY171" s="194">
        <f>'Income Statment'!AX171</f>
        <v>0</v>
      </c>
      <c r="AZ171" s="194">
        <f>'Income Statment'!AY171</f>
        <v>0</v>
      </c>
      <c r="BA171" s="194">
        <f>'Income Statment'!AZ171</f>
        <v>0</v>
      </c>
      <c r="BB171" s="194">
        <f>'Income Statment'!BA171</f>
        <v>0</v>
      </c>
      <c r="BC171" s="194">
        <f>'Income Statment'!BB171</f>
        <v>0</v>
      </c>
      <c r="BD171" s="194">
        <f>'Income Statment'!BC171</f>
        <v>0</v>
      </c>
      <c r="BE171" s="194">
        <f>'Income Statment'!BD171</f>
        <v>0</v>
      </c>
      <c r="BF171" s="194">
        <f>'Income Statment'!BE171</f>
        <v>0</v>
      </c>
      <c r="BG171" s="194">
        <f>'Income Statment'!BF171</f>
        <v>0</v>
      </c>
      <c r="BH171" s="194">
        <f>'Income Statment'!BG171</f>
        <v>0</v>
      </c>
      <c r="BI171" s="194">
        <f>'Income Statment'!BH171</f>
        <v>0</v>
      </c>
      <c r="BJ171" s="194">
        <f>'Income Statment'!BI171</f>
        <v>0</v>
      </c>
      <c r="BK171" s="194">
        <f>'Income Statment'!BJ171</f>
        <v>0</v>
      </c>
      <c r="BL171" s="194">
        <f>'Income Statment'!BK171</f>
        <v>0</v>
      </c>
      <c r="BM171" s="194">
        <f>'Income Statment'!BL171</f>
        <v>0</v>
      </c>
      <c r="BN171" s="195">
        <f>'Income Statment'!BM171</f>
        <v>0</v>
      </c>
      <c r="BO171" s="195">
        <f>'Income Statment'!BN171</f>
        <v>0</v>
      </c>
      <c r="BP171" s="195">
        <f>'Income Statment'!BO171</f>
        <v>0</v>
      </c>
      <c r="BQ171" s="196">
        <f>'Income Statment'!BP171</f>
        <v>0</v>
      </c>
      <c r="BR171" s="196">
        <f>'Income Statment'!BQ171</f>
        <v>0</v>
      </c>
      <c r="BS171" s="196">
        <f>'Income Statment'!BR171</f>
        <v>0</v>
      </c>
      <c r="BT171" s="197">
        <f>'Income Statment'!BS171</f>
        <v>0</v>
      </c>
      <c r="BU171" s="197">
        <f>'Income Statment'!BT171</f>
        <v>0</v>
      </c>
      <c r="BV171" s="197">
        <f>'Income Statment'!BU171</f>
        <v>0</v>
      </c>
      <c r="BW171" s="198">
        <f>'Income Statment'!BV171</f>
        <v>0</v>
      </c>
      <c r="BX171" s="198">
        <f>'Income Statment'!BW171</f>
        <v>0</v>
      </c>
      <c r="BY171" s="198">
        <f>'Income Statment'!BX171</f>
        <v>0</v>
      </c>
      <c r="BZ171" s="199">
        <f>'Income Statment'!BY171</f>
        <v>0</v>
      </c>
      <c r="CA171" s="199">
        <f>'Income Statment'!BZ171</f>
        <v>0</v>
      </c>
      <c r="CB171" s="199">
        <f>'Income Statment'!CA171</f>
        <v>0</v>
      </c>
      <c r="CC171" s="200">
        <f>'Income Statment'!CB171</f>
        <v>0</v>
      </c>
      <c r="CD171" s="200">
        <f>'Income Statment'!CC171</f>
        <v>0</v>
      </c>
      <c r="CE171" s="200">
        <f>'Income Statment'!CD171</f>
        <v>0</v>
      </c>
      <c r="CF171" s="201">
        <f>'Income Statment'!CE171</f>
        <v>0</v>
      </c>
      <c r="CG171" s="201">
        <f>'Income Statment'!CF171</f>
        <v>0</v>
      </c>
      <c r="CH171" s="201">
        <f>'Income Statment'!CG171</f>
        <v>0</v>
      </c>
      <c r="CI171" s="201">
        <f>'Income Statment'!CH171</f>
        <v>0</v>
      </c>
      <c r="CJ171" s="201">
        <f>'Income Statment'!CI171</f>
        <v>0</v>
      </c>
      <c r="CK171" s="201">
        <f>'Income Statment'!CJ171</f>
        <v>0</v>
      </c>
      <c r="CL171" s="202">
        <f>'Income Statment'!CK171</f>
        <v>0</v>
      </c>
      <c r="CM171" s="202">
        <f>'Income Statment'!CL171</f>
        <v>0</v>
      </c>
      <c r="CN171" s="202">
        <f>'Income Statment'!CM171</f>
        <v>0</v>
      </c>
      <c r="CO171" s="193">
        <f>'Income Statment'!CN171</f>
        <v>0</v>
      </c>
      <c r="CP171" s="193">
        <f>'Income Statment'!CO171</f>
        <v>0</v>
      </c>
      <c r="CQ171" s="193">
        <f>'Income Statment'!CP171</f>
        <v>0</v>
      </c>
      <c r="CR171" s="203">
        <f>'Income Statment'!CQ171</f>
        <v>0</v>
      </c>
      <c r="CS171" s="203">
        <f>'Income Statment'!CR171</f>
        <v>0</v>
      </c>
      <c r="CT171" s="203">
        <f>'Income Statment'!CS171</f>
        <v>0</v>
      </c>
      <c r="CU171" s="194">
        <f>'Income Statment'!CT171</f>
        <v>0</v>
      </c>
      <c r="CV171" s="194">
        <f>'Income Statment'!CU171</f>
        <v>0</v>
      </c>
      <c r="CW171" s="194">
        <f>'Income Statment'!CV171</f>
        <v>0</v>
      </c>
      <c r="CX171" s="204">
        <f>'Income Statment'!CW171</f>
        <v>0</v>
      </c>
      <c r="CY171" s="204">
        <f>'Income Statment'!CX171</f>
        <v>0</v>
      </c>
      <c r="CZ171" s="204">
        <f>'Income Statment'!CY171</f>
        <v>0</v>
      </c>
      <c r="DA171" s="205">
        <f>'Income Statment'!CZ171</f>
        <v>0</v>
      </c>
      <c r="DB171" s="205">
        <f>'Income Statment'!DA171</f>
        <v>0</v>
      </c>
      <c r="DC171" s="205">
        <f>'Income Statment'!DB171</f>
        <v>0</v>
      </c>
      <c r="DD171" s="196">
        <f>'Income Statment'!DC171</f>
        <v>0</v>
      </c>
      <c r="DE171" s="196">
        <f>'Income Statment'!DD171</f>
        <v>0</v>
      </c>
      <c r="DF171" s="196">
        <f>'Income Statment'!DE171</f>
        <v>0</v>
      </c>
      <c r="DG171" s="206">
        <f>'Income Statment'!DF171</f>
        <v>0</v>
      </c>
      <c r="DH171" s="206">
        <f>'Income Statment'!DG171</f>
        <v>0</v>
      </c>
      <c r="DI171" s="206">
        <f>'Income Statment'!DH171</f>
        <v>0</v>
      </c>
      <c r="DJ171" s="207">
        <f>'Income Statment'!DI171</f>
        <v>0</v>
      </c>
      <c r="DK171" s="207">
        <f>'Income Statment'!DJ171</f>
        <v>0</v>
      </c>
      <c r="DL171" s="207">
        <f>'Income Statment'!DK171</f>
        <v>0</v>
      </c>
      <c r="DM171" s="208">
        <f>'Income Statment'!DL171</f>
        <v>0</v>
      </c>
      <c r="DN171" s="208">
        <f>'Income Statment'!DM171</f>
        <v>0</v>
      </c>
      <c r="DO171" s="208">
        <f>'Income Statment'!DN171</f>
        <v>0</v>
      </c>
      <c r="DP171" s="209">
        <f>'Income Statment'!DO171</f>
        <v>0</v>
      </c>
      <c r="DQ171" s="209">
        <f>'Income Statment'!DP171</f>
        <v>0</v>
      </c>
      <c r="DR171" s="209">
        <f>'Income Statment'!DQ171</f>
        <v>0</v>
      </c>
      <c r="DS171" s="6">
        <f>'Income Statment'!DR171</f>
        <v>0</v>
      </c>
      <c r="DT171" s="6">
        <f>'Income Statment'!DS171</f>
        <v>0</v>
      </c>
      <c r="DU171" s="6">
        <f>'Income Statment'!DT171</f>
        <v>0</v>
      </c>
    </row>
    <row r="172" spans="1:125" x14ac:dyDescent="0.25">
      <c r="A172" s="214" t="str">
        <f t="shared" si="2"/>
        <v>5090501</v>
      </c>
      <c r="B172" t="str">
        <f>'Income Statment'!A172</f>
        <v>5090501-Depreciation Expense - Games - Main Games</v>
      </c>
      <c r="C172" s="6">
        <f>'Income Statment'!B172</f>
        <v>0</v>
      </c>
      <c r="D172" s="6">
        <f>'Income Statment'!C172</f>
        <v>0</v>
      </c>
      <c r="E172" s="6">
        <f>'Income Statment'!D172</f>
        <v>0</v>
      </c>
      <c r="F172" s="193">
        <f>'Income Statment'!E172</f>
        <v>0</v>
      </c>
      <c r="G172" s="193">
        <f>'Income Statment'!F172</f>
        <v>0</v>
      </c>
      <c r="H172" s="193">
        <f>'Income Statment'!G172</f>
        <v>0</v>
      </c>
      <c r="I172" s="193">
        <f>'Income Statment'!H172</f>
        <v>0</v>
      </c>
      <c r="J172" s="193">
        <f>'Income Statment'!I172</f>
        <v>0</v>
      </c>
      <c r="K172" s="193">
        <f>'Income Statment'!J172</f>
        <v>0</v>
      </c>
      <c r="L172" s="193">
        <f>'Income Statment'!K172</f>
        <v>0</v>
      </c>
      <c r="M172" s="193">
        <f>'Income Statment'!L172</f>
        <v>0</v>
      </c>
      <c r="N172" s="193">
        <f>'Income Statment'!M172</f>
        <v>0</v>
      </c>
      <c r="O172" s="193">
        <f>'Income Statment'!N172</f>
        <v>0</v>
      </c>
      <c r="P172" s="193">
        <f>'Income Statment'!O172</f>
        <v>0</v>
      </c>
      <c r="Q172" s="193">
        <f>'Income Statment'!P172</f>
        <v>0</v>
      </c>
      <c r="R172" s="193">
        <f>'Income Statment'!Q172</f>
        <v>0</v>
      </c>
      <c r="S172" s="193">
        <f>'Income Statment'!R172</f>
        <v>0</v>
      </c>
      <c r="T172" s="193">
        <f>'Income Statment'!S172</f>
        <v>0</v>
      </c>
      <c r="U172" s="193">
        <f>'Income Statment'!T172</f>
        <v>0</v>
      </c>
      <c r="V172" s="193">
        <f>'Income Statment'!U172</f>
        <v>0</v>
      </c>
      <c r="W172" s="193">
        <f>'Income Statment'!V172</f>
        <v>0</v>
      </c>
      <c r="X172" s="194">
        <f>'Income Statment'!W172</f>
        <v>0</v>
      </c>
      <c r="Y172" s="194">
        <f>'Income Statment'!X172</f>
        <v>0</v>
      </c>
      <c r="Z172" s="194">
        <f>'Income Statment'!Y172</f>
        <v>0</v>
      </c>
      <c r="AA172" s="194">
        <f>'Income Statment'!Z172</f>
        <v>0</v>
      </c>
      <c r="AB172" s="194">
        <f>'Income Statment'!AA172</f>
        <v>0</v>
      </c>
      <c r="AC172" s="194">
        <f>'Income Statment'!AB172</f>
        <v>0</v>
      </c>
      <c r="AD172" s="194">
        <f>'Income Statment'!AC172</f>
        <v>0</v>
      </c>
      <c r="AE172" s="194">
        <f>'Income Statment'!AD172</f>
        <v>0</v>
      </c>
      <c r="AF172" s="194">
        <f>'Income Statment'!AE172</f>
        <v>0</v>
      </c>
      <c r="AG172" s="194">
        <f>'Income Statment'!AF172</f>
        <v>0</v>
      </c>
      <c r="AH172" s="194">
        <f>'Income Statment'!AG172</f>
        <v>0</v>
      </c>
      <c r="AI172" s="194">
        <f>'Income Statment'!AH172</f>
        <v>0</v>
      </c>
      <c r="AJ172" s="194">
        <f>'Income Statment'!AI172</f>
        <v>0</v>
      </c>
      <c r="AK172" s="194">
        <f>'Income Statment'!AJ172</f>
        <v>0</v>
      </c>
      <c r="AL172" s="194">
        <f>'Income Statment'!AK172</f>
        <v>0</v>
      </c>
      <c r="AM172" s="194">
        <f>'Income Statment'!AL172</f>
        <v>0</v>
      </c>
      <c r="AN172" s="194">
        <f>'Income Statment'!AM172</f>
        <v>0</v>
      </c>
      <c r="AO172" s="194">
        <f>'Income Statment'!AN172</f>
        <v>0</v>
      </c>
      <c r="AP172" s="194">
        <f>'Income Statment'!AO172</f>
        <v>0</v>
      </c>
      <c r="AQ172" s="194">
        <f>'Income Statment'!AP172</f>
        <v>0</v>
      </c>
      <c r="AR172" s="194">
        <f>'Income Statment'!AQ172</f>
        <v>0</v>
      </c>
      <c r="AS172" s="194">
        <f>'Income Statment'!AR172</f>
        <v>0</v>
      </c>
      <c r="AT172" s="194">
        <f>'Income Statment'!AS172</f>
        <v>0</v>
      </c>
      <c r="AU172" s="194">
        <f>'Income Statment'!AT172</f>
        <v>0</v>
      </c>
      <c r="AV172" s="194">
        <f>'Income Statment'!AU172</f>
        <v>0</v>
      </c>
      <c r="AW172" s="194">
        <f>'Income Statment'!AV172</f>
        <v>0</v>
      </c>
      <c r="AX172" s="194">
        <f>'Income Statment'!AW172</f>
        <v>0</v>
      </c>
      <c r="AY172" s="194">
        <f>'Income Statment'!AX172</f>
        <v>0</v>
      </c>
      <c r="AZ172" s="194">
        <f>'Income Statment'!AY172</f>
        <v>0</v>
      </c>
      <c r="BA172" s="194">
        <f>'Income Statment'!AZ172</f>
        <v>0</v>
      </c>
      <c r="BB172" s="194">
        <f>'Income Statment'!BA172</f>
        <v>0</v>
      </c>
      <c r="BC172" s="194">
        <f>'Income Statment'!BB172</f>
        <v>0</v>
      </c>
      <c r="BD172" s="194">
        <f>'Income Statment'!BC172</f>
        <v>0</v>
      </c>
      <c r="BE172" s="194">
        <f>'Income Statment'!BD172</f>
        <v>0</v>
      </c>
      <c r="BF172" s="194">
        <f>'Income Statment'!BE172</f>
        <v>0</v>
      </c>
      <c r="BG172" s="194">
        <f>'Income Statment'!BF172</f>
        <v>0</v>
      </c>
      <c r="BH172" s="194">
        <f>'Income Statment'!BG172</f>
        <v>0</v>
      </c>
      <c r="BI172" s="194">
        <f>'Income Statment'!BH172</f>
        <v>0</v>
      </c>
      <c r="BJ172" s="194">
        <f>'Income Statment'!BI172</f>
        <v>0</v>
      </c>
      <c r="BK172" s="194">
        <f>'Income Statment'!BJ172</f>
        <v>0</v>
      </c>
      <c r="BL172" s="194">
        <f>'Income Statment'!BK172</f>
        <v>0</v>
      </c>
      <c r="BM172" s="194">
        <f>'Income Statment'!BL172</f>
        <v>0</v>
      </c>
      <c r="BN172" s="195">
        <f>'Income Statment'!BM172</f>
        <v>0</v>
      </c>
      <c r="BO172" s="195">
        <f>'Income Statment'!BN172</f>
        <v>0</v>
      </c>
      <c r="BP172" s="195">
        <f>'Income Statment'!BO172</f>
        <v>0</v>
      </c>
      <c r="BQ172" s="196">
        <f>'Income Statment'!BP172</f>
        <v>0</v>
      </c>
      <c r="BR172" s="196">
        <f>'Income Statment'!BQ172</f>
        <v>0</v>
      </c>
      <c r="BS172" s="196">
        <f>'Income Statment'!BR172</f>
        <v>0</v>
      </c>
      <c r="BT172" s="197">
        <f>'Income Statment'!BS172</f>
        <v>0</v>
      </c>
      <c r="BU172" s="197">
        <f>'Income Statment'!BT172</f>
        <v>0</v>
      </c>
      <c r="BV172" s="197">
        <f>'Income Statment'!BU172</f>
        <v>0</v>
      </c>
      <c r="BW172" s="198">
        <f>'Income Statment'!BV172</f>
        <v>0</v>
      </c>
      <c r="BX172" s="198">
        <f>'Income Statment'!BW172</f>
        <v>0</v>
      </c>
      <c r="BY172" s="198">
        <f>'Income Statment'!BX172</f>
        <v>0</v>
      </c>
      <c r="BZ172" s="199">
        <f>'Income Statment'!BY172</f>
        <v>0</v>
      </c>
      <c r="CA172" s="199">
        <f>'Income Statment'!BZ172</f>
        <v>0</v>
      </c>
      <c r="CB172" s="199">
        <f>'Income Statment'!CA172</f>
        <v>0</v>
      </c>
      <c r="CC172" s="200">
        <f>'Income Statment'!CB172</f>
        <v>0</v>
      </c>
      <c r="CD172" s="200">
        <f>'Income Statment'!CC172</f>
        <v>0</v>
      </c>
      <c r="CE172" s="200">
        <f>'Income Statment'!CD172</f>
        <v>0</v>
      </c>
      <c r="CF172" s="201">
        <f>'Income Statment'!CE172</f>
        <v>0</v>
      </c>
      <c r="CG172" s="201">
        <f>'Income Statment'!CF172</f>
        <v>0</v>
      </c>
      <c r="CH172" s="201">
        <f>'Income Statment'!CG172</f>
        <v>0</v>
      </c>
      <c r="CI172" s="201">
        <f>'Income Statment'!CH172</f>
        <v>0</v>
      </c>
      <c r="CJ172" s="201">
        <f>'Income Statment'!CI172</f>
        <v>0</v>
      </c>
      <c r="CK172" s="201">
        <f>'Income Statment'!CJ172</f>
        <v>0</v>
      </c>
      <c r="CL172" s="202">
        <f>'Income Statment'!CK172</f>
        <v>0</v>
      </c>
      <c r="CM172" s="202">
        <f>'Income Statment'!CL172</f>
        <v>0</v>
      </c>
      <c r="CN172" s="202">
        <f>'Income Statment'!CM172</f>
        <v>0</v>
      </c>
      <c r="CO172" s="193">
        <f>'Income Statment'!CN172</f>
        <v>0</v>
      </c>
      <c r="CP172" s="193">
        <f>'Income Statment'!CO172</f>
        <v>0</v>
      </c>
      <c r="CQ172" s="193">
        <f>'Income Statment'!CP172</f>
        <v>0</v>
      </c>
      <c r="CR172" s="203">
        <f>'Income Statment'!CQ172</f>
        <v>0</v>
      </c>
      <c r="CS172" s="203">
        <f>'Income Statment'!CR172</f>
        <v>0</v>
      </c>
      <c r="CT172" s="203">
        <f>'Income Statment'!CS172</f>
        <v>0</v>
      </c>
      <c r="CU172" s="194">
        <f>'Income Statment'!CT172</f>
        <v>0</v>
      </c>
      <c r="CV172" s="194">
        <f>'Income Statment'!CU172</f>
        <v>0</v>
      </c>
      <c r="CW172" s="194">
        <f>'Income Statment'!CV172</f>
        <v>0</v>
      </c>
      <c r="CX172" s="204">
        <f>'Income Statment'!CW172</f>
        <v>0</v>
      </c>
      <c r="CY172" s="204">
        <f>'Income Statment'!CX172</f>
        <v>0</v>
      </c>
      <c r="CZ172" s="204">
        <f>'Income Statment'!CY172</f>
        <v>0</v>
      </c>
      <c r="DA172" s="205">
        <f>'Income Statment'!CZ172</f>
        <v>0</v>
      </c>
      <c r="DB172" s="205">
        <f>'Income Statment'!DA172</f>
        <v>0</v>
      </c>
      <c r="DC172" s="205">
        <f>'Income Statment'!DB172</f>
        <v>0</v>
      </c>
      <c r="DD172" s="196">
        <f>'Income Statment'!DC172</f>
        <v>0</v>
      </c>
      <c r="DE172" s="196">
        <f>'Income Statment'!DD172</f>
        <v>0</v>
      </c>
      <c r="DF172" s="196">
        <f>'Income Statment'!DE172</f>
        <v>0</v>
      </c>
      <c r="DG172" s="206">
        <f>'Income Statment'!DF172</f>
        <v>0</v>
      </c>
      <c r="DH172" s="206">
        <f>'Income Statment'!DG172</f>
        <v>0</v>
      </c>
      <c r="DI172" s="206">
        <f>'Income Statment'!DH172</f>
        <v>0</v>
      </c>
      <c r="DJ172" s="207">
        <f>'Income Statment'!DI172</f>
        <v>0</v>
      </c>
      <c r="DK172" s="207">
        <f>'Income Statment'!DJ172</f>
        <v>0</v>
      </c>
      <c r="DL172" s="207">
        <f>'Income Statment'!DK172</f>
        <v>0</v>
      </c>
      <c r="DM172" s="208">
        <f>'Income Statment'!DL172</f>
        <v>0</v>
      </c>
      <c r="DN172" s="208">
        <f>'Income Statment'!DM172</f>
        <v>0</v>
      </c>
      <c r="DO172" s="208">
        <f>'Income Statment'!DN172</f>
        <v>0</v>
      </c>
      <c r="DP172" s="209">
        <f>'Income Statment'!DO172</f>
        <v>0</v>
      </c>
      <c r="DQ172" s="209">
        <f>'Income Statment'!DP172</f>
        <v>0</v>
      </c>
      <c r="DR172" s="209">
        <f>'Income Statment'!DQ172</f>
        <v>0</v>
      </c>
      <c r="DS172" s="6">
        <f>'Income Statment'!DR172</f>
        <v>0</v>
      </c>
      <c r="DT172" s="6">
        <f>'Income Statment'!DS172</f>
        <v>0</v>
      </c>
      <c r="DU172" s="6">
        <f>'Income Statment'!DT172</f>
        <v>0</v>
      </c>
    </row>
    <row r="173" spans="1:125" x14ac:dyDescent="0.25">
      <c r="A173" s="214" t="str">
        <f t="shared" si="2"/>
        <v>5090502</v>
      </c>
      <c r="B173" t="str">
        <f>'Income Statment'!A173</f>
        <v>5090502-Depreciation Expense - Games - Electrical games</v>
      </c>
      <c r="C173" s="6">
        <f>'Income Statment'!B173</f>
        <v>2</v>
      </c>
      <c r="D173" s="6">
        <f>'Income Statment'!C173</f>
        <v>0</v>
      </c>
      <c r="E173" s="6">
        <f>'Income Statment'!D173</f>
        <v>2</v>
      </c>
      <c r="F173" s="193">
        <f>'Income Statment'!E173</f>
        <v>0</v>
      </c>
      <c r="G173" s="193">
        <f>'Income Statment'!F173</f>
        <v>0</v>
      </c>
      <c r="H173" s="193">
        <f>'Income Statment'!G173</f>
        <v>0</v>
      </c>
      <c r="I173" s="193">
        <f>'Income Statment'!H173</f>
        <v>0</v>
      </c>
      <c r="J173" s="193">
        <f>'Income Statment'!I173</f>
        <v>0</v>
      </c>
      <c r="K173" s="193">
        <f>'Income Statment'!J173</f>
        <v>0</v>
      </c>
      <c r="L173" s="193">
        <f>'Income Statment'!K173</f>
        <v>0</v>
      </c>
      <c r="M173" s="193">
        <f>'Income Statment'!L173</f>
        <v>0</v>
      </c>
      <c r="N173" s="193">
        <f>'Income Statment'!M173</f>
        <v>0</v>
      </c>
      <c r="O173" s="193">
        <f>'Income Statment'!N173</f>
        <v>0</v>
      </c>
      <c r="P173" s="193">
        <f>'Income Statment'!O173</f>
        <v>0</v>
      </c>
      <c r="Q173" s="193">
        <f>'Income Statment'!P173</f>
        <v>0</v>
      </c>
      <c r="R173" s="193">
        <f>'Income Statment'!Q173</f>
        <v>0</v>
      </c>
      <c r="S173" s="193">
        <f>'Income Statment'!R173</f>
        <v>0</v>
      </c>
      <c r="T173" s="193">
        <f>'Income Statment'!S173</f>
        <v>0</v>
      </c>
      <c r="U173" s="193">
        <f>'Income Statment'!T173</f>
        <v>0</v>
      </c>
      <c r="V173" s="193">
        <f>'Income Statment'!U173</f>
        <v>0</v>
      </c>
      <c r="W173" s="193">
        <f>'Income Statment'!V173</f>
        <v>0</v>
      </c>
      <c r="X173" s="194">
        <f>'Income Statment'!W173</f>
        <v>0</v>
      </c>
      <c r="Y173" s="194">
        <f>'Income Statment'!X173</f>
        <v>0</v>
      </c>
      <c r="Z173" s="194">
        <f>'Income Statment'!Y173</f>
        <v>0</v>
      </c>
      <c r="AA173" s="194">
        <f>'Income Statment'!Z173</f>
        <v>0</v>
      </c>
      <c r="AB173" s="194">
        <f>'Income Statment'!AA173</f>
        <v>0</v>
      </c>
      <c r="AC173" s="194">
        <f>'Income Statment'!AB173</f>
        <v>0</v>
      </c>
      <c r="AD173" s="194">
        <f>'Income Statment'!AC173</f>
        <v>0</v>
      </c>
      <c r="AE173" s="194">
        <f>'Income Statment'!AD173</f>
        <v>0</v>
      </c>
      <c r="AF173" s="194">
        <f>'Income Statment'!AE173</f>
        <v>0</v>
      </c>
      <c r="AG173" s="194">
        <f>'Income Statment'!AF173</f>
        <v>0</v>
      </c>
      <c r="AH173" s="194">
        <f>'Income Statment'!AG173</f>
        <v>0</v>
      </c>
      <c r="AI173" s="194">
        <f>'Income Statment'!AH173</f>
        <v>0</v>
      </c>
      <c r="AJ173" s="194">
        <f>'Income Statment'!AI173</f>
        <v>0</v>
      </c>
      <c r="AK173" s="194">
        <f>'Income Statment'!AJ173</f>
        <v>0</v>
      </c>
      <c r="AL173" s="194">
        <f>'Income Statment'!AK173</f>
        <v>0</v>
      </c>
      <c r="AM173" s="194">
        <f>'Income Statment'!AL173</f>
        <v>0</v>
      </c>
      <c r="AN173" s="194">
        <f>'Income Statment'!AM173</f>
        <v>0</v>
      </c>
      <c r="AO173" s="194">
        <f>'Income Statment'!AN173</f>
        <v>0</v>
      </c>
      <c r="AP173" s="194">
        <f>'Income Statment'!AO173</f>
        <v>0</v>
      </c>
      <c r="AQ173" s="194">
        <f>'Income Statment'!AP173</f>
        <v>0</v>
      </c>
      <c r="AR173" s="194">
        <f>'Income Statment'!AQ173</f>
        <v>0</v>
      </c>
      <c r="AS173" s="194">
        <f>'Income Statment'!AR173</f>
        <v>0</v>
      </c>
      <c r="AT173" s="194">
        <f>'Income Statment'!AS173</f>
        <v>0</v>
      </c>
      <c r="AU173" s="194">
        <f>'Income Statment'!AT173</f>
        <v>0</v>
      </c>
      <c r="AV173" s="194">
        <f>'Income Statment'!AU173</f>
        <v>0</v>
      </c>
      <c r="AW173" s="194">
        <f>'Income Statment'!AV173</f>
        <v>0</v>
      </c>
      <c r="AX173" s="194">
        <f>'Income Statment'!AW173</f>
        <v>0</v>
      </c>
      <c r="AY173" s="194">
        <f>'Income Statment'!AX173</f>
        <v>0</v>
      </c>
      <c r="AZ173" s="194">
        <f>'Income Statment'!AY173</f>
        <v>0</v>
      </c>
      <c r="BA173" s="194">
        <f>'Income Statment'!AZ173</f>
        <v>0</v>
      </c>
      <c r="BB173" s="194">
        <f>'Income Statment'!BA173</f>
        <v>0</v>
      </c>
      <c r="BC173" s="194">
        <f>'Income Statment'!BB173</f>
        <v>0</v>
      </c>
      <c r="BD173" s="194">
        <f>'Income Statment'!BC173</f>
        <v>0</v>
      </c>
      <c r="BE173" s="194">
        <f>'Income Statment'!BD173</f>
        <v>0</v>
      </c>
      <c r="BF173" s="194">
        <f>'Income Statment'!BE173</f>
        <v>0</v>
      </c>
      <c r="BG173" s="194">
        <f>'Income Statment'!BF173</f>
        <v>0</v>
      </c>
      <c r="BH173" s="194">
        <f>'Income Statment'!BG173</f>
        <v>0</v>
      </c>
      <c r="BI173" s="194">
        <f>'Income Statment'!BH173</f>
        <v>0</v>
      </c>
      <c r="BJ173" s="194">
        <f>'Income Statment'!BI173</f>
        <v>0</v>
      </c>
      <c r="BK173" s="194">
        <f>'Income Statment'!BJ173</f>
        <v>0</v>
      </c>
      <c r="BL173" s="194">
        <f>'Income Statment'!BK173</f>
        <v>0</v>
      </c>
      <c r="BM173" s="194">
        <f>'Income Statment'!BL173</f>
        <v>0</v>
      </c>
      <c r="BN173" s="195">
        <f>'Income Statment'!BM173</f>
        <v>0</v>
      </c>
      <c r="BO173" s="195">
        <f>'Income Statment'!BN173</f>
        <v>0</v>
      </c>
      <c r="BP173" s="195">
        <f>'Income Statment'!BO173</f>
        <v>0</v>
      </c>
      <c r="BQ173" s="196">
        <f>'Income Statment'!BP173</f>
        <v>0</v>
      </c>
      <c r="BR173" s="196">
        <f>'Income Statment'!BQ173</f>
        <v>0</v>
      </c>
      <c r="BS173" s="196">
        <f>'Income Statment'!BR173</f>
        <v>0</v>
      </c>
      <c r="BT173" s="197">
        <f>'Income Statment'!BS173</f>
        <v>6944.8910000000005</v>
      </c>
      <c r="BU173" s="197">
        <f>'Income Statment'!BT173</f>
        <v>1013.439</v>
      </c>
      <c r="BV173" s="197">
        <f>'Income Statment'!BU173</f>
        <v>7958.3300000000008</v>
      </c>
      <c r="BW173" s="198">
        <f>'Income Statment'!BV173</f>
        <v>0</v>
      </c>
      <c r="BX173" s="198">
        <f>'Income Statment'!BW173</f>
        <v>0</v>
      </c>
      <c r="BY173" s="198">
        <f>'Income Statment'!BX173</f>
        <v>0</v>
      </c>
      <c r="BZ173" s="199">
        <f>'Income Statment'!BY173</f>
        <v>0</v>
      </c>
      <c r="CA173" s="199">
        <f>'Income Statment'!BZ173</f>
        <v>0</v>
      </c>
      <c r="CB173" s="199">
        <f>'Income Statment'!CA173</f>
        <v>0</v>
      </c>
      <c r="CC173" s="200">
        <f>'Income Statment'!CB173</f>
        <v>0</v>
      </c>
      <c r="CD173" s="200">
        <f>'Income Statment'!CC173</f>
        <v>0</v>
      </c>
      <c r="CE173" s="200">
        <f>'Income Statment'!CD173</f>
        <v>0</v>
      </c>
      <c r="CF173" s="201">
        <f>'Income Statment'!CE173</f>
        <v>0</v>
      </c>
      <c r="CG173" s="201">
        <f>'Income Statment'!CF173</f>
        <v>0</v>
      </c>
      <c r="CH173" s="201">
        <f>'Income Statment'!CG173</f>
        <v>0</v>
      </c>
      <c r="CI173" s="201">
        <f>'Income Statment'!CH173</f>
        <v>0</v>
      </c>
      <c r="CJ173" s="201">
        <f>'Income Statment'!CI173</f>
        <v>0</v>
      </c>
      <c r="CK173" s="201">
        <f>'Income Statment'!CJ173</f>
        <v>0</v>
      </c>
      <c r="CL173" s="202">
        <f>'Income Statment'!CK173</f>
        <v>0</v>
      </c>
      <c r="CM173" s="202">
        <f>'Income Statment'!CL173</f>
        <v>0</v>
      </c>
      <c r="CN173" s="202">
        <f>'Income Statment'!CM173</f>
        <v>0</v>
      </c>
      <c r="CO173" s="193">
        <f>'Income Statment'!CN173</f>
        <v>0</v>
      </c>
      <c r="CP173" s="193">
        <f>'Income Statment'!CO173</f>
        <v>0</v>
      </c>
      <c r="CQ173" s="193">
        <f>'Income Statment'!CP173</f>
        <v>0</v>
      </c>
      <c r="CR173" s="203">
        <f>'Income Statment'!CQ173</f>
        <v>0</v>
      </c>
      <c r="CS173" s="203">
        <f>'Income Statment'!CR173</f>
        <v>0</v>
      </c>
      <c r="CT173" s="203">
        <f>'Income Statment'!CS173</f>
        <v>0</v>
      </c>
      <c r="CU173" s="194">
        <f>'Income Statment'!CT173</f>
        <v>671.96400000000006</v>
      </c>
      <c r="CV173" s="194">
        <f>'Income Statment'!CU173</f>
        <v>98.269000000000005</v>
      </c>
      <c r="CW173" s="194">
        <f>'Income Statment'!CV173</f>
        <v>770.23300000000006</v>
      </c>
      <c r="CX173" s="204">
        <f>'Income Statment'!CW173</f>
        <v>0</v>
      </c>
      <c r="CY173" s="204">
        <f>'Income Statment'!CX173</f>
        <v>0</v>
      </c>
      <c r="CZ173" s="204">
        <f>'Income Statment'!CY173</f>
        <v>0</v>
      </c>
      <c r="DA173" s="205">
        <f>'Income Statment'!CZ173</f>
        <v>0</v>
      </c>
      <c r="DB173" s="205">
        <f>'Income Statment'!DA173</f>
        <v>0</v>
      </c>
      <c r="DC173" s="205">
        <f>'Income Statment'!DB173</f>
        <v>0</v>
      </c>
      <c r="DD173" s="196">
        <f>'Income Statment'!DC173</f>
        <v>0</v>
      </c>
      <c r="DE173" s="196">
        <f>'Income Statment'!DD173</f>
        <v>0</v>
      </c>
      <c r="DF173" s="196">
        <f>'Income Statment'!DE173</f>
        <v>0</v>
      </c>
      <c r="DG173" s="206">
        <f>'Income Statment'!DF173</f>
        <v>0</v>
      </c>
      <c r="DH173" s="206">
        <f>'Income Statment'!DG173</f>
        <v>0</v>
      </c>
      <c r="DI173" s="206">
        <f>'Income Statment'!DH173</f>
        <v>0</v>
      </c>
      <c r="DJ173" s="207">
        <f>'Income Statment'!DI173</f>
        <v>0</v>
      </c>
      <c r="DK173" s="207">
        <f>'Income Statment'!DJ173</f>
        <v>0</v>
      </c>
      <c r="DL173" s="207">
        <f>'Income Statment'!DK173</f>
        <v>0</v>
      </c>
      <c r="DM173" s="208">
        <f>'Income Statment'!DL173</f>
        <v>0</v>
      </c>
      <c r="DN173" s="208">
        <f>'Income Statment'!DM173</f>
        <v>0</v>
      </c>
      <c r="DO173" s="208">
        <f>'Income Statment'!DN173</f>
        <v>0</v>
      </c>
      <c r="DP173" s="209">
        <f>'Income Statment'!DO173</f>
        <v>0</v>
      </c>
      <c r="DQ173" s="209">
        <f>'Income Statment'!DP173</f>
        <v>0</v>
      </c>
      <c r="DR173" s="209">
        <f>'Income Statment'!DQ173</f>
        <v>0</v>
      </c>
      <c r="DS173" s="6">
        <f>'Income Statment'!DR173</f>
        <v>7618.8550000000005</v>
      </c>
      <c r="DT173" s="6">
        <f>'Income Statment'!DS173</f>
        <v>1111.7080000000001</v>
      </c>
      <c r="DU173" s="6">
        <f>'Income Statment'!DT173</f>
        <v>8730.5630000000001</v>
      </c>
    </row>
    <row r="174" spans="1:125" x14ac:dyDescent="0.25">
      <c r="A174" s="214" t="str">
        <f t="shared" ref="A174:A178" si="3">LEFT(B174,7)</f>
        <v>5090503</v>
      </c>
      <c r="B174" t="str">
        <f>'Income Statment'!A174</f>
        <v>5090503-Depreciation Expense - Games - Miscellaneous games</v>
      </c>
      <c r="C174" s="6">
        <f>'Income Statment'!B174</f>
        <v>0</v>
      </c>
      <c r="D174" s="6">
        <f>'Income Statment'!C174</f>
        <v>0</v>
      </c>
      <c r="E174" s="6">
        <f>'Income Statment'!D174</f>
        <v>0</v>
      </c>
      <c r="F174" s="193">
        <f>'Income Statment'!E174</f>
        <v>0</v>
      </c>
      <c r="G174" s="193">
        <f>'Income Statment'!F174</f>
        <v>0</v>
      </c>
      <c r="H174" s="193">
        <f>'Income Statment'!G174</f>
        <v>0</v>
      </c>
      <c r="I174" s="193">
        <f>'Income Statment'!H174</f>
        <v>0</v>
      </c>
      <c r="J174" s="193">
        <f>'Income Statment'!I174</f>
        <v>0</v>
      </c>
      <c r="K174" s="193">
        <f>'Income Statment'!J174</f>
        <v>0</v>
      </c>
      <c r="L174" s="193">
        <f>'Income Statment'!K174</f>
        <v>0</v>
      </c>
      <c r="M174" s="193">
        <f>'Income Statment'!L174</f>
        <v>0</v>
      </c>
      <c r="N174" s="193">
        <f>'Income Statment'!M174</f>
        <v>0</v>
      </c>
      <c r="O174" s="193">
        <f>'Income Statment'!N174</f>
        <v>0</v>
      </c>
      <c r="P174" s="193">
        <f>'Income Statment'!O174</f>
        <v>0</v>
      </c>
      <c r="Q174" s="193">
        <f>'Income Statment'!P174</f>
        <v>0</v>
      </c>
      <c r="R174" s="193">
        <f>'Income Statment'!Q174</f>
        <v>0</v>
      </c>
      <c r="S174" s="193">
        <f>'Income Statment'!R174</f>
        <v>0</v>
      </c>
      <c r="T174" s="193">
        <f>'Income Statment'!S174</f>
        <v>0</v>
      </c>
      <c r="U174" s="193">
        <f>'Income Statment'!T174</f>
        <v>0</v>
      </c>
      <c r="V174" s="193">
        <f>'Income Statment'!U174</f>
        <v>0</v>
      </c>
      <c r="W174" s="193">
        <f>'Income Statment'!V174</f>
        <v>0</v>
      </c>
      <c r="X174" s="194">
        <f>'Income Statment'!W174</f>
        <v>0</v>
      </c>
      <c r="Y174" s="194">
        <f>'Income Statment'!X174</f>
        <v>0</v>
      </c>
      <c r="Z174" s="194">
        <f>'Income Statment'!Y174</f>
        <v>0</v>
      </c>
      <c r="AA174" s="194">
        <f>'Income Statment'!Z174</f>
        <v>0</v>
      </c>
      <c r="AB174" s="194">
        <f>'Income Statment'!AA174</f>
        <v>0</v>
      </c>
      <c r="AC174" s="194">
        <f>'Income Statment'!AB174</f>
        <v>0</v>
      </c>
      <c r="AD174" s="194">
        <f>'Income Statment'!AC174</f>
        <v>0</v>
      </c>
      <c r="AE174" s="194">
        <f>'Income Statment'!AD174</f>
        <v>0</v>
      </c>
      <c r="AF174" s="194">
        <f>'Income Statment'!AE174</f>
        <v>0</v>
      </c>
      <c r="AG174" s="194">
        <f>'Income Statment'!AF174</f>
        <v>0</v>
      </c>
      <c r="AH174" s="194">
        <f>'Income Statment'!AG174</f>
        <v>0</v>
      </c>
      <c r="AI174" s="194">
        <f>'Income Statment'!AH174</f>
        <v>0</v>
      </c>
      <c r="AJ174" s="194">
        <f>'Income Statment'!AI174</f>
        <v>0</v>
      </c>
      <c r="AK174" s="194">
        <f>'Income Statment'!AJ174</f>
        <v>0</v>
      </c>
      <c r="AL174" s="194">
        <f>'Income Statment'!AK174</f>
        <v>0</v>
      </c>
      <c r="AM174" s="194">
        <f>'Income Statment'!AL174</f>
        <v>0</v>
      </c>
      <c r="AN174" s="194">
        <f>'Income Statment'!AM174</f>
        <v>0</v>
      </c>
      <c r="AO174" s="194">
        <f>'Income Statment'!AN174</f>
        <v>0</v>
      </c>
      <c r="AP174" s="194">
        <f>'Income Statment'!AO174</f>
        <v>0</v>
      </c>
      <c r="AQ174" s="194">
        <f>'Income Statment'!AP174</f>
        <v>0</v>
      </c>
      <c r="AR174" s="194">
        <f>'Income Statment'!AQ174</f>
        <v>0</v>
      </c>
      <c r="AS174" s="194">
        <f>'Income Statment'!AR174</f>
        <v>0</v>
      </c>
      <c r="AT174" s="194">
        <f>'Income Statment'!AS174</f>
        <v>0</v>
      </c>
      <c r="AU174" s="194">
        <f>'Income Statment'!AT174</f>
        <v>0</v>
      </c>
      <c r="AV174" s="194">
        <f>'Income Statment'!AU174</f>
        <v>0</v>
      </c>
      <c r="AW174" s="194">
        <f>'Income Statment'!AV174</f>
        <v>0</v>
      </c>
      <c r="AX174" s="194">
        <f>'Income Statment'!AW174</f>
        <v>0</v>
      </c>
      <c r="AY174" s="194">
        <f>'Income Statment'!AX174</f>
        <v>0</v>
      </c>
      <c r="AZ174" s="194">
        <f>'Income Statment'!AY174</f>
        <v>0</v>
      </c>
      <c r="BA174" s="194">
        <f>'Income Statment'!AZ174</f>
        <v>0</v>
      </c>
      <c r="BB174" s="194">
        <f>'Income Statment'!BA174</f>
        <v>0</v>
      </c>
      <c r="BC174" s="194">
        <f>'Income Statment'!BB174</f>
        <v>0</v>
      </c>
      <c r="BD174" s="194">
        <f>'Income Statment'!BC174</f>
        <v>0</v>
      </c>
      <c r="BE174" s="194">
        <f>'Income Statment'!BD174</f>
        <v>0</v>
      </c>
      <c r="BF174" s="194">
        <f>'Income Statment'!BE174</f>
        <v>0</v>
      </c>
      <c r="BG174" s="194">
        <f>'Income Statment'!BF174</f>
        <v>0</v>
      </c>
      <c r="BH174" s="194">
        <f>'Income Statment'!BG174</f>
        <v>0</v>
      </c>
      <c r="BI174" s="194">
        <f>'Income Statment'!BH174</f>
        <v>0</v>
      </c>
      <c r="BJ174" s="194">
        <f>'Income Statment'!BI174</f>
        <v>0</v>
      </c>
      <c r="BK174" s="194">
        <f>'Income Statment'!BJ174</f>
        <v>0</v>
      </c>
      <c r="BL174" s="194">
        <f>'Income Statment'!BK174</f>
        <v>0</v>
      </c>
      <c r="BM174" s="194">
        <f>'Income Statment'!BL174</f>
        <v>0</v>
      </c>
      <c r="BN174" s="195">
        <f>'Income Statment'!BM174</f>
        <v>0</v>
      </c>
      <c r="BO174" s="195">
        <f>'Income Statment'!BN174</f>
        <v>0</v>
      </c>
      <c r="BP174" s="195">
        <f>'Income Statment'!BO174</f>
        <v>0</v>
      </c>
      <c r="BQ174" s="196">
        <f>'Income Statment'!BP174</f>
        <v>0</v>
      </c>
      <c r="BR174" s="196">
        <f>'Income Statment'!BQ174</f>
        <v>0</v>
      </c>
      <c r="BS174" s="196">
        <f>'Income Statment'!BR174</f>
        <v>0</v>
      </c>
      <c r="BT174" s="197">
        <f>'Income Statment'!BS174</f>
        <v>12162.210999999999</v>
      </c>
      <c r="BU174" s="197">
        <f>'Income Statment'!BT174</f>
        <v>1769.586</v>
      </c>
      <c r="BV174" s="197">
        <f>'Income Statment'!BU174</f>
        <v>13931.796999999999</v>
      </c>
      <c r="BW174" s="198">
        <f>'Income Statment'!BV174</f>
        <v>0</v>
      </c>
      <c r="BX174" s="198">
        <f>'Income Statment'!BW174</f>
        <v>0</v>
      </c>
      <c r="BY174" s="198">
        <f>'Income Statment'!BX174</f>
        <v>0</v>
      </c>
      <c r="BZ174" s="199">
        <f>'Income Statment'!BY174</f>
        <v>0</v>
      </c>
      <c r="CA174" s="199">
        <f>'Income Statment'!BZ174</f>
        <v>0</v>
      </c>
      <c r="CB174" s="199">
        <f>'Income Statment'!CA174</f>
        <v>0</v>
      </c>
      <c r="CC174" s="200">
        <f>'Income Statment'!CB174</f>
        <v>0</v>
      </c>
      <c r="CD174" s="200">
        <f>'Income Statment'!CC174</f>
        <v>0</v>
      </c>
      <c r="CE174" s="200">
        <f>'Income Statment'!CD174</f>
        <v>0</v>
      </c>
      <c r="CF174" s="201">
        <f>'Income Statment'!CE174</f>
        <v>0</v>
      </c>
      <c r="CG174" s="201">
        <f>'Income Statment'!CF174</f>
        <v>0</v>
      </c>
      <c r="CH174" s="201">
        <f>'Income Statment'!CG174</f>
        <v>0</v>
      </c>
      <c r="CI174" s="201">
        <f>'Income Statment'!CH174</f>
        <v>0</v>
      </c>
      <c r="CJ174" s="201">
        <f>'Income Statment'!CI174</f>
        <v>0</v>
      </c>
      <c r="CK174" s="201">
        <f>'Income Statment'!CJ174</f>
        <v>0</v>
      </c>
      <c r="CL174" s="202">
        <f>'Income Statment'!CK174</f>
        <v>0</v>
      </c>
      <c r="CM174" s="202">
        <f>'Income Statment'!CL174</f>
        <v>0</v>
      </c>
      <c r="CN174" s="202">
        <f>'Income Statment'!CM174</f>
        <v>0</v>
      </c>
      <c r="CO174" s="193">
        <f>'Income Statment'!CN174</f>
        <v>0</v>
      </c>
      <c r="CP174" s="193">
        <f>'Income Statment'!CO174</f>
        <v>0</v>
      </c>
      <c r="CQ174" s="193">
        <f>'Income Statment'!CP174</f>
        <v>0</v>
      </c>
      <c r="CR174" s="203">
        <f>'Income Statment'!CQ174</f>
        <v>0</v>
      </c>
      <c r="CS174" s="203">
        <f>'Income Statment'!CR174</f>
        <v>0</v>
      </c>
      <c r="CT174" s="203">
        <f>'Income Statment'!CS174</f>
        <v>0</v>
      </c>
      <c r="CU174" s="194">
        <f>'Income Statment'!CT174</f>
        <v>1675.1229999999998</v>
      </c>
      <c r="CV174" s="194">
        <f>'Income Statment'!CU174</f>
        <v>244.97399999999999</v>
      </c>
      <c r="CW174" s="194">
        <f>'Income Statment'!CV174</f>
        <v>1920.0969999999998</v>
      </c>
      <c r="CX174" s="204">
        <f>'Income Statment'!CW174</f>
        <v>0</v>
      </c>
      <c r="CY174" s="204">
        <f>'Income Statment'!CX174</f>
        <v>0</v>
      </c>
      <c r="CZ174" s="204">
        <f>'Income Statment'!CY174</f>
        <v>0</v>
      </c>
      <c r="DA174" s="205">
        <f>'Income Statment'!CZ174</f>
        <v>0</v>
      </c>
      <c r="DB174" s="205">
        <f>'Income Statment'!DA174</f>
        <v>0</v>
      </c>
      <c r="DC174" s="205">
        <f>'Income Statment'!DB174</f>
        <v>0</v>
      </c>
      <c r="DD174" s="196">
        <f>'Income Statment'!DC174</f>
        <v>0</v>
      </c>
      <c r="DE174" s="196">
        <f>'Income Statment'!DD174</f>
        <v>0</v>
      </c>
      <c r="DF174" s="196">
        <f>'Income Statment'!DE174</f>
        <v>0</v>
      </c>
      <c r="DG174" s="206">
        <f>'Income Statment'!DF174</f>
        <v>0</v>
      </c>
      <c r="DH174" s="206">
        <f>'Income Statment'!DG174</f>
        <v>0</v>
      </c>
      <c r="DI174" s="206">
        <f>'Income Statment'!DH174</f>
        <v>0</v>
      </c>
      <c r="DJ174" s="207">
        <f>'Income Statment'!DI174</f>
        <v>0</v>
      </c>
      <c r="DK174" s="207">
        <f>'Income Statment'!DJ174</f>
        <v>0</v>
      </c>
      <c r="DL174" s="207">
        <f>'Income Statment'!DK174</f>
        <v>0</v>
      </c>
      <c r="DM174" s="208">
        <f>'Income Statment'!DL174</f>
        <v>0</v>
      </c>
      <c r="DN174" s="208">
        <f>'Income Statment'!DM174</f>
        <v>0</v>
      </c>
      <c r="DO174" s="208">
        <f>'Income Statment'!DN174</f>
        <v>0</v>
      </c>
      <c r="DP174" s="209">
        <f>'Income Statment'!DO174</f>
        <v>0</v>
      </c>
      <c r="DQ174" s="209">
        <f>'Income Statment'!DP174</f>
        <v>0</v>
      </c>
      <c r="DR174" s="209">
        <f>'Income Statment'!DQ174</f>
        <v>0</v>
      </c>
      <c r="DS174" s="6">
        <f>'Income Statment'!DR174</f>
        <v>13837.333999999999</v>
      </c>
      <c r="DT174" s="6">
        <f>'Income Statment'!DS174</f>
        <v>2014.56</v>
      </c>
      <c r="DU174" s="6">
        <f>'Income Statment'!DT174</f>
        <v>15851.893999999998</v>
      </c>
    </row>
    <row r="175" spans="1:125" x14ac:dyDescent="0.25">
      <c r="A175" s="214" t="str">
        <f t="shared" si="3"/>
        <v>5090601</v>
      </c>
      <c r="B175" t="str">
        <f>'Income Statment'!A175</f>
        <v>5090601-Depreciation Expense - Information Technology - Hardware</v>
      </c>
      <c r="C175" s="6">
        <f>'Income Statment'!B175</f>
        <v>423.35599999999999</v>
      </c>
      <c r="D175" s="6">
        <f>'Income Statment'!C175</f>
        <v>106.98099999999999</v>
      </c>
      <c r="E175" s="6">
        <f>'Income Statment'!D175</f>
        <v>530.33699999999999</v>
      </c>
      <c r="F175" s="193">
        <f>'Income Statment'!E175</f>
        <v>0</v>
      </c>
      <c r="G175" s="193">
        <f>'Income Statment'!F175</f>
        <v>0</v>
      </c>
      <c r="H175" s="193">
        <f>'Income Statment'!G175</f>
        <v>0</v>
      </c>
      <c r="I175" s="193">
        <f>'Income Statment'!H175</f>
        <v>0</v>
      </c>
      <c r="J175" s="193">
        <f>'Income Statment'!I175</f>
        <v>0</v>
      </c>
      <c r="K175" s="193">
        <f>'Income Statment'!J175</f>
        <v>0</v>
      </c>
      <c r="L175" s="193">
        <f>'Income Statment'!K175</f>
        <v>0</v>
      </c>
      <c r="M175" s="193">
        <f>'Income Statment'!L175</f>
        <v>0</v>
      </c>
      <c r="N175" s="193">
        <f>'Income Statment'!M175</f>
        <v>0</v>
      </c>
      <c r="O175" s="193">
        <f>'Income Statment'!N175</f>
        <v>0</v>
      </c>
      <c r="P175" s="193">
        <f>'Income Statment'!O175</f>
        <v>0</v>
      </c>
      <c r="Q175" s="193">
        <f>'Income Statment'!P175</f>
        <v>0</v>
      </c>
      <c r="R175" s="193">
        <f>'Income Statment'!Q175</f>
        <v>0</v>
      </c>
      <c r="S175" s="193">
        <f>'Income Statment'!R175</f>
        <v>0</v>
      </c>
      <c r="T175" s="193">
        <f>'Income Statment'!S175</f>
        <v>0</v>
      </c>
      <c r="U175" s="193">
        <f>'Income Statment'!T175</f>
        <v>0</v>
      </c>
      <c r="V175" s="193">
        <f>'Income Statment'!U175</f>
        <v>0</v>
      </c>
      <c r="W175" s="193">
        <f>'Income Statment'!V175</f>
        <v>0</v>
      </c>
      <c r="X175" s="194">
        <f>'Income Statment'!W175</f>
        <v>0</v>
      </c>
      <c r="Y175" s="194">
        <f>'Income Statment'!X175</f>
        <v>0</v>
      </c>
      <c r="Z175" s="194">
        <f>'Income Statment'!Y175</f>
        <v>0</v>
      </c>
      <c r="AA175" s="194">
        <f>'Income Statment'!Z175</f>
        <v>0</v>
      </c>
      <c r="AB175" s="194">
        <f>'Income Statment'!AA175</f>
        <v>0</v>
      </c>
      <c r="AC175" s="194">
        <f>'Income Statment'!AB175</f>
        <v>0</v>
      </c>
      <c r="AD175" s="194">
        <f>'Income Statment'!AC175</f>
        <v>0</v>
      </c>
      <c r="AE175" s="194">
        <f>'Income Statment'!AD175</f>
        <v>0</v>
      </c>
      <c r="AF175" s="194">
        <f>'Income Statment'!AE175</f>
        <v>0</v>
      </c>
      <c r="AG175" s="194">
        <f>'Income Statment'!AF175</f>
        <v>0</v>
      </c>
      <c r="AH175" s="194">
        <f>'Income Statment'!AG175</f>
        <v>0</v>
      </c>
      <c r="AI175" s="194">
        <f>'Income Statment'!AH175</f>
        <v>0</v>
      </c>
      <c r="AJ175" s="194">
        <f>'Income Statment'!AI175</f>
        <v>0</v>
      </c>
      <c r="AK175" s="194">
        <f>'Income Statment'!AJ175</f>
        <v>0</v>
      </c>
      <c r="AL175" s="194">
        <f>'Income Statment'!AK175</f>
        <v>0</v>
      </c>
      <c r="AM175" s="194">
        <f>'Income Statment'!AL175</f>
        <v>0</v>
      </c>
      <c r="AN175" s="194">
        <f>'Income Statment'!AM175</f>
        <v>0</v>
      </c>
      <c r="AO175" s="194">
        <f>'Income Statment'!AN175</f>
        <v>0</v>
      </c>
      <c r="AP175" s="194">
        <f>'Income Statment'!AO175</f>
        <v>0</v>
      </c>
      <c r="AQ175" s="194">
        <f>'Income Statment'!AP175</f>
        <v>0</v>
      </c>
      <c r="AR175" s="194">
        <f>'Income Statment'!AQ175</f>
        <v>0</v>
      </c>
      <c r="AS175" s="194">
        <f>'Income Statment'!AR175</f>
        <v>0</v>
      </c>
      <c r="AT175" s="194">
        <f>'Income Statment'!AS175</f>
        <v>0</v>
      </c>
      <c r="AU175" s="194">
        <f>'Income Statment'!AT175</f>
        <v>0</v>
      </c>
      <c r="AV175" s="194">
        <f>'Income Statment'!AU175</f>
        <v>0</v>
      </c>
      <c r="AW175" s="194">
        <f>'Income Statment'!AV175</f>
        <v>0</v>
      </c>
      <c r="AX175" s="194">
        <f>'Income Statment'!AW175</f>
        <v>0</v>
      </c>
      <c r="AY175" s="194">
        <f>'Income Statment'!AX175</f>
        <v>0</v>
      </c>
      <c r="AZ175" s="194">
        <f>'Income Statment'!AY175</f>
        <v>0</v>
      </c>
      <c r="BA175" s="194">
        <f>'Income Statment'!AZ175</f>
        <v>0</v>
      </c>
      <c r="BB175" s="194">
        <f>'Income Statment'!BA175</f>
        <v>0</v>
      </c>
      <c r="BC175" s="194">
        <f>'Income Statment'!BB175</f>
        <v>0</v>
      </c>
      <c r="BD175" s="194">
        <f>'Income Statment'!BC175</f>
        <v>0</v>
      </c>
      <c r="BE175" s="194">
        <f>'Income Statment'!BD175</f>
        <v>0</v>
      </c>
      <c r="BF175" s="194">
        <f>'Income Statment'!BE175</f>
        <v>0</v>
      </c>
      <c r="BG175" s="194">
        <f>'Income Statment'!BF175</f>
        <v>0</v>
      </c>
      <c r="BH175" s="194">
        <f>'Income Statment'!BG175</f>
        <v>0</v>
      </c>
      <c r="BI175" s="194">
        <f>'Income Statment'!BH175</f>
        <v>0</v>
      </c>
      <c r="BJ175" s="194">
        <f>'Income Statment'!BI175</f>
        <v>0</v>
      </c>
      <c r="BK175" s="194">
        <f>'Income Statment'!BJ175</f>
        <v>0</v>
      </c>
      <c r="BL175" s="194">
        <f>'Income Statment'!BK175</f>
        <v>0</v>
      </c>
      <c r="BM175" s="194">
        <f>'Income Statment'!BL175</f>
        <v>0</v>
      </c>
      <c r="BN175" s="195">
        <f>'Income Statment'!BM175</f>
        <v>0</v>
      </c>
      <c r="BO175" s="195">
        <f>'Income Statment'!BN175</f>
        <v>0</v>
      </c>
      <c r="BP175" s="195">
        <f>'Income Statment'!BO175</f>
        <v>0</v>
      </c>
      <c r="BQ175" s="196">
        <f>'Income Statment'!BP175</f>
        <v>0</v>
      </c>
      <c r="BR175" s="196">
        <f>'Income Statment'!BQ175</f>
        <v>0</v>
      </c>
      <c r="BS175" s="196">
        <f>'Income Statment'!BR175</f>
        <v>0</v>
      </c>
      <c r="BT175" s="197">
        <f>'Income Statment'!BS175</f>
        <v>0</v>
      </c>
      <c r="BU175" s="197">
        <f>'Income Statment'!BT175</f>
        <v>0</v>
      </c>
      <c r="BV175" s="197">
        <f>'Income Statment'!BU175</f>
        <v>0</v>
      </c>
      <c r="BW175" s="198">
        <f>'Income Statment'!BV175</f>
        <v>0</v>
      </c>
      <c r="BX175" s="198">
        <f>'Income Statment'!BW175</f>
        <v>0</v>
      </c>
      <c r="BY175" s="198">
        <f>'Income Statment'!BX175</f>
        <v>0</v>
      </c>
      <c r="BZ175" s="199">
        <f>'Income Statment'!BY175</f>
        <v>0</v>
      </c>
      <c r="CA175" s="199">
        <f>'Income Statment'!BZ175</f>
        <v>0</v>
      </c>
      <c r="CB175" s="199">
        <f>'Income Statment'!CA175</f>
        <v>0</v>
      </c>
      <c r="CC175" s="200">
        <f>'Income Statment'!CB175</f>
        <v>0</v>
      </c>
      <c r="CD175" s="200">
        <f>'Income Statment'!CC175</f>
        <v>0</v>
      </c>
      <c r="CE175" s="200">
        <f>'Income Statment'!CD175</f>
        <v>0</v>
      </c>
      <c r="CF175" s="201">
        <f>'Income Statment'!CE175</f>
        <v>0</v>
      </c>
      <c r="CG175" s="201">
        <f>'Income Statment'!CF175</f>
        <v>0</v>
      </c>
      <c r="CH175" s="201">
        <f>'Income Statment'!CG175</f>
        <v>0</v>
      </c>
      <c r="CI175" s="201">
        <f>'Income Statment'!CH175</f>
        <v>0</v>
      </c>
      <c r="CJ175" s="201">
        <f>'Income Statment'!CI175</f>
        <v>0</v>
      </c>
      <c r="CK175" s="201">
        <f>'Income Statment'!CJ175</f>
        <v>0</v>
      </c>
      <c r="CL175" s="202">
        <f>'Income Statment'!CK175</f>
        <v>0</v>
      </c>
      <c r="CM175" s="202">
        <f>'Income Statment'!CL175</f>
        <v>0</v>
      </c>
      <c r="CN175" s="202">
        <f>'Income Statment'!CM175</f>
        <v>0</v>
      </c>
      <c r="CO175" s="193">
        <f>'Income Statment'!CN175</f>
        <v>0</v>
      </c>
      <c r="CP175" s="193">
        <f>'Income Statment'!CO175</f>
        <v>0</v>
      </c>
      <c r="CQ175" s="193">
        <f>'Income Statment'!CP175</f>
        <v>0</v>
      </c>
      <c r="CR175" s="203">
        <f>'Income Statment'!CQ175</f>
        <v>0</v>
      </c>
      <c r="CS175" s="203">
        <f>'Income Statment'!CR175</f>
        <v>0</v>
      </c>
      <c r="CT175" s="203">
        <f>'Income Statment'!CS175</f>
        <v>0</v>
      </c>
      <c r="CU175" s="194">
        <f>'Income Statment'!CT175</f>
        <v>0</v>
      </c>
      <c r="CV175" s="194">
        <f>'Income Statment'!CU175</f>
        <v>0</v>
      </c>
      <c r="CW175" s="194">
        <f>'Income Statment'!CV175</f>
        <v>0</v>
      </c>
      <c r="CX175" s="204">
        <f>'Income Statment'!CW175</f>
        <v>7925.1900000000005</v>
      </c>
      <c r="CY175" s="204">
        <f>'Income Statment'!CX175</f>
        <v>811.95100000000002</v>
      </c>
      <c r="CZ175" s="204">
        <f>'Income Statment'!CY175</f>
        <v>8737.1409999999996</v>
      </c>
      <c r="DA175" s="205">
        <f>'Income Statment'!CZ175</f>
        <v>0</v>
      </c>
      <c r="DB175" s="205">
        <f>'Income Statment'!DA175</f>
        <v>0</v>
      </c>
      <c r="DC175" s="205">
        <f>'Income Statment'!DB175</f>
        <v>0</v>
      </c>
      <c r="DD175" s="196">
        <f>'Income Statment'!DC175</f>
        <v>0</v>
      </c>
      <c r="DE175" s="196">
        <f>'Income Statment'!DD175</f>
        <v>0</v>
      </c>
      <c r="DF175" s="196">
        <f>'Income Statment'!DE175</f>
        <v>0</v>
      </c>
      <c r="DG175" s="206">
        <f>'Income Statment'!DF175</f>
        <v>0</v>
      </c>
      <c r="DH175" s="206">
        <f>'Income Statment'!DG175</f>
        <v>0</v>
      </c>
      <c r="DI175" s="206">
        <f>'Income Statment'!DH175</f>
        <v>0</v>
      </c>
      <c r="DJ175" s="207">
        <f>'Income Statment'!DI175</f>
        <v>0</v>
      </c>
      <c r="DK175" s="207">
        <f>'Income Statment'!DJ175</f>
        <v>0</v>
      </c>
      <c r="DL175" s="207">
        <f>'Income Statment'!DK175</f>
        <v>0</v>
      </c>
      <c r="DM175" s="208">
        <f>'Income Statment'!DL175</f>
        <v>0</v>
      </c>
      <c r="DN175" s="208">
        <f>'Income Statment'!DM175</f>
        <v>0</v>
      </c>
      <c r="DO175" s="208">
        <f>'Income Statment'!DN175</f>
        <v>0</v>
      </c>
      <c r="DP175" s="209">
        <f>'Income Statment'!DO175</f>
        <v>0</v>
      </c>
      <c r="DQ175" s="209">
        <f>'Income Statment'!DP175</f>
        <v>0</v>
      </c>
      <c r="DR175" s="209">
        <f>'Income Statment'!DQ175</f>
        <v>0</v>
      </c>
      <c r="DS175" s="6">
        <f>'Income Statment'!DR175</f>
        <v>8348.5460000000003</v>
      </c>
      <c r="DT175" s="6">
        <f>'Income Statment'!DS175</f>
        <v>918.93200000000002</v>
      </c>
      <c r="DU175" s="6">
        <f>'Income Statment'!DT175</f>
        <v>9267.4779999999992</v>
      </c>
    </row>
    <row r="176" spans="1:125" x14ac:dyDescent="0.25">
      <c r="A176" s="214" t="str">
        <f t="shared" si="3"/>
        <v>5090602</v>
      </c>
      <c r="B176" t="str">
        <f>'Income Statment'!A176</f>
        <v>5090602-Depreciation Expense - Information Technology - Software</v>
      </c>
      <c r="C176" s="6">
        <f>'Income Statment'!B176</f>
        <v>0</v>
      </c>
      <c r="D176" s="6">
        <f>'Income Statment'!C176</f>
        <v>0</v>
      </c>
      <c r="E176" s="6">
        <f>'Income Statment'!D176</f>
        <v>0</v>
      </c>
      <c r="F176" s="193">
        <f>'Income Statment'!E176</f>
        <v>0</v>
      </c>
      <c r="G176" s="193">
        <f>'Income Statment'!F176</f>
        <v>0</v>
      </c>
      <c r="H176" s="193">
        <f>'Income Statment'!G176</f>
        <v>0</v>
      </c>
      <c r="I176" s="193">
        <f>'Income Statment'!H176</f>
        <v>0</v>
      </c>
      <c r="J176" s="193">
        <f>'Income Statment'!I176</f>
        <v>0</v>
      </c>
      <c r="K176" s="193">
        <f>'Income Statment'!J176</f>
        <v>0</v>
      </c>
      <c r="L176" s="193">
        <f>'Income Statment'!K176</f>
        <v>0</v>
      </c>
      <c r="M176" s="193">
        <f>'Income Statment'!L176</f>
        <v>0</v>
      </c>
      <c r="N176" s="193">
        <f>'Income Statment'!M176</f>
        <v>0</v>
      </c>
      <c r="O176" s="193">
        <f>'Income Statment'!N176</f>
        <v>0</v>
      </c>
      <c r="P176" s="193">
        <f>'Income Statment'!O176</f>
        <v>0</v>
      </c>
      <c r="Q176" s="193">
        <f>'Income Statment'!P176</f>
        <v>0</v>
      </c>
      <c r="R176" s="193">
        <f>'Income Statment'!Q176</f>
        <v>0</v>
      </c>
      <c r="S176" s="193">
        <f>'Income Statment'!R176</f>
        <v>0</v>
      </c>
      <c r="T176" s="193">
        <f>'Income Statment'!S176</f>
        <v>0</v>
      </c>
      <c r="U176" s="193">
        <f>'Income Statment'!T176</f>
        <v>0</v>
      </c>
      <c r="V176" s="193">
        <f>'Income Statment'!U176</f>
        <v>0</v>
      </c>
      <c r="W176" s="193">
        <f>'Income Statment'!V176</f>
        <v>0</v>
      </c>
      <c r="X176" s="194">
        <f>'Income Statment'!W176</f>
        <v>0</v>
      </c>
      <c r="Y176" s="194">
        <f>'Income Statment'!X176</f>
        <v>0</v>
      </c>
      <c r="Z176" s="194">
        <f>'Income Statment'!Y176</f>
        <v>0</v>
      </c>
      <c r="AA176" s="194">
        <f>'Income Statment'!Z176</f>
        <v>0</v>
      </c>
      <c r="AB176" s="194">
        <f>'Income Statment'!AA176</f>
        <v>0</v>
      </c>
      <c r="AC176" s="194">
        <f>'Income Statment'!AB176</f>
        <v>0</v>
      </c>
      <c r="AD176" s="194">
        <f>'Income Statment'!AC176</f>
        <v>0</v>
      </c>
      <c r="AE176" s="194">
        <f>'Income Statment'!AD176</f>
        <v>0</v>
      </c>
      <c r="AF176" s="194">
        <f>'Income Statment'!AE176</f>
        <v>0</v>
      </c>
      <c r="AG176" s="194">
        <f>'Income Statment'!AF176</f>
        <v>0</v>
      </c>
      <c r="AH176" s="194">
        <f>'Income Statment'!AG176</f>
        <v>0</v>
      </c>
      <c r="AI176" s="194">
        <f>'Income Statment'!AH176</f>
        <v>0</v>
      </c>
      <c r="AJ176" s="194">
        <f>'Income Statment'!AI176</f>
        <v>0</v>
      </c>
      <c r="AK176" s="194">
        <f>'Income Statment'!AJ176</f>
        <v>0</v>
      </c>
      <c r="AL176" s="194">
        <f>'Income Statment'!AK176</f>
        <v>0</v>
      </c>
      <c r="AM176" s="194">
        <f>'Income Statment'!AL176</f>
        <v>0</v>
      </c>
      <c r="AN176" s="194">
        <f>'Income Statment'!AM176</f>
        <v>0</v>
      </c>
      <c r="AO176" s="194">
        <f>'Income Statment'!AN176</f>
        <v>0</v>
      </c>
      <c r="AP176" s="194">
        <f>'Income Statment'!AO176</f>
        <v>0</v>
      </c>
      <c r="AQ176" s="194">
        <f>'Income Statment'!AP176</f>
        <v>0</v>
      </c>
      <c r="AR176" s="194">
        <f>'Income Statment'!AQ176</f>
        <v>0</v>
      </c>
      <c r="AS176" s="194">
        <f>'Income Statment'!AR176</f>
        <v>0</v>
      </c>
      <c r="AT176" s="194">
        <f>'Income Statment'!AS176</f>
        <v>0</v>
      </c>
      <c r="AU176" s="194">
        <f>'Income Statment'!AT176</f>
        <v>0</v>
      </c>
      <c r="AV176" s="194">
        <f>'Income Statment'!AU176</f>
        <v>0</v>
      </c>
      <c r="AW176" s="194">
        <f>'Income Statment'!AV176</f>
        <v>0</v>
      </c>
      <c r="AX176" s="194">
        <f>'Income Statment'!AW176</f>
        <v>0</v>
      </c>
      <c r="AY176" s="194">
        <f>'Income Statment'!AX176</f>
        <v>0</v>
      </c>
      <c r="AZ176" s="194">
        <f>'Income Statment'!AY176</f>
        <v>0</v>
      </c>
      <c r="BA176" s="194">
        <f>'Income Statment'!AZ176</f>
        <v>0</v>
      </c>
      <c r="BB176" s="194">
        <f>'Income Statment'!BA176</f>
        <v>0</v>
      </c>
      <c r="BC176" s="194">
        <f>'Income Statment'!BB176</f>
        <v>0</v>
      </c>
      <c r="BD176" s="194">
        <f>'Income Statment'!BC176</f>
        <v>0</v>
      </c>
      <c r="BE176" s="194">
        <f>'Income Statment'!BD176</f>
        <v>0</v>
      </c>
      <c r="BF176" s="194">
        <f>'Income Statment'!BE176</f>
        <v>0</v>
      </c>
      <c r="BG176" s="194">
        <f>'Income Statment'!BF176</f>
        <v>0</v>
      </c>
      <c r="BH176" s="194">
        <f>'Income Statment'!BG176</f>
        <v>0</v>
      </c>
      <c r="BI176" s="194">
        <f>'Income Statment'!BH176</f>
        <v>0</v>
      </c>
      <c r="BJ176" s="194">
        <f>'Income Statment'!BI176</f>
        <v>0</v>
      </c>
      <c r="BK176" s="194">
        <f>'Income Statment'!BJ176</f>
        <v>0</v>
      </c>
      <c r="BL176" s="194">
        <f>'Income Statment'!BK176</f>
        <v>0</v>
      </c>
      <c r="BM176" s="194">
        <f>'Income Statment'!BL176</f>
        <v>0</v>
      </c>
      <c r="BN176" s="195">
        <f>'Income Statment'!BM176</f>
        <v>0</v>
      </c>
      <c r="BO176" s="195">
        <f>'Income Statment'!BN176</f>
        <v>0</v>
      </c>
      <c r="BP176" s="195">
        <f>'Income Statment'!BO176</f>
        <v>0</v>
      </c>
      <c r="BQ176" s="196">
        <f>'Income Statment'!BP176</f>
        <v>0</v>
      </c>
      <c r="BR176" s="196">
        <f>'Income Statment'!BQ176</f>
        <v>0</v>
      </c>
      <c r="BS176" s="196">
        <f>'Income Statment'!BR176</f>
        <v>0</v>
      </c>
      <c r="BT176" s="197">
        <f>'Income Statment'!BS176</f>
        <v>0</v>
      </c>
      <c r="BU176" s="197">
        <f>'Income Statment'!BT176</f>
        <v>0</v>
      </c>
      <c r="BV176" s="197">
        <f>'Income Statment'!BU176</f>
        <v>0</v>
      </c>
      <c r="BW176" s="198">
        <f>'Income Statment'!BV176</f>
        <v>0</v>
      </c>
      <c r="BX176" s="198">
        <f>'Income Statment'!BW176</f>
        <v>0</v>
      </c>
      <c r="BY176" s="198">
        <f>'Income Statment'!BX176</f>
        <v>0</v>
      </c>
      <c r="BZ176" s="199">
        <f>'Income Statment'!BY176</f>
        <v>0</v>
      </c>
      <c r="CA176" s="199">
        <f>'Income Statment'!BZ176</f>
        <v>0</v>
      </c>
      <c r="CB176" s="199">
        <f>'Income Statment'!CA176</f>
        <v>0</v>
      </c>
      <c r="CC176" s="200">
        <f>'Income Statment'!CB176</f>
        <v>0</v>
      </c>
      <c r="CD176" s="200">
        <f>'Income Statment'!CC176</f>
        <v>0</v>
      </c>
      <c r="CE176" s="200">
        <f>'Income Statment'!CD176</f>
        <v>0</v>
      </c>
      <c r="CF176" s="201">
        <f>'Income Statment'!CE176</f>
        <v>0</v>
      </c>
      <c r="CG176" s="201">
        <f>'Income Statment'!CF176</f>
        <v>0</v>
      </c>
      <c r="CH176" s="201">
        <f>'Income Statment'!CG176</f>
        <v>0</v>
      </c>
      <c r="CI176" s="201">
        <f>'Income Statment'!CH176</f>
        <v>0</v>
      </c>
      <c r="CJ176" s="201">
        <f>'Income Statment'!CI176</f>
        <v>0</v>
      </c>
      <c r="CK176" s="201">
        <f>'Income Statment'!CJ176</f>
        <v>0</v>
      </c>
      <c r="CL176" s="202">
        <f>'Income Statment'!CK176</f>
        <v>0</v>
      </c>
      <c r="CM176" s="202">
        <f>'Income Statment'!CL176</f>
        <v>0</v>
      </c>
      <c r="CN176" s="202">
        <f>'Income Statment'!CM176</f>
        <v>0</v>
      </c>
      <c r="CO176" s="193">
        <f>'Income Statment'!CN176</f>
        <v>0</v>
      </c>
      <c r="CP176" s="193">
        <f>'Income Statment'!CO176</f>
        <v>0</v>
      </c>
      <c r="CQ176" s="193">
        <f>'Income Statment'!CP176</f>
        <v>0</v>
      </c>
      <c r="CR176" s="203">
        <f>'Income Statment'!CQ176</f>
        <v>0</v>
      </c>
      <c r="CS176" s="203">
        <f>'Income Statment'!CR176</f>
        <v>0</v>
      </c>
      <c r="CT176" s="203">
        <f>'Income Statment'!CS176</f>
        <v>0</v>
      </c>
      <c r="CU176" s="194">
        <f>'Income Statment'!CT176</f>
        <v>0</v>
      </c>
      <c r="CV176" s="194">
        <f>'Income Statment'!CU176</f>
        <v>0</v>
      </c>
      <c r="CW176" s="194">
        <f>'Income Statment'!CV176</f>
        <v>0</v>
      </c>
      <c r="CX176" s="204">
        <f>'Income Statment'!CW176</f>
        <v>0</v>
      </c>
      <c r="CY176" s="204">
        <f>'Income Statment'!CX176</f>
        <v>0</v>
      </c>
      <c r="CZ176" s="204">
        <f>'Income Statment'!CY176</f>
        <v>0</v>
      </c>
      <c r="DA176" s="205">
        <f>'Income Statment'!CZ176</f>
        <v>0</v>
      </c>
      <c r="DB176" s="205">
        <f>'Income Statment'!DA176</f>
        <v>0</v>
      </c>
      <c r="DC176" s="205">
        <f>'Income Statment'!DB176</f>
        <v>0</v>
      </c>
      <c r="DD176" s="196">
        <f>'Income Statment'!DC176</f>
        <v>0</v>
      </c>
      <c r="DE176" s="196">
        <f>'Income Statment'!DD176</f>
        <v>0</v>
      </c>
      <c r="DF176" s="196">
        <f>'Income Statment'!DE176</f>
        <v>0</v>
      </c>
      <c r="DG176" s="206">
        <f>'Income Statment'!DF176</f>
        <v>0</v>
      </c>
      <c r="DH176" s="206">
        <f>'Income Statment'!DG176</f>
        <v>0</v>
      </c>
      <c r="DI176" s="206">
        <f>'Income Statment'!DH176</f>
        <v>0</v>
      </c>
      <c r="DJ176" s="207">
        <f>'Income Statment'!DI176</f>
        <v>0</v>
      </c>
      <c r="DK176" s="207">
        <f>'Income Statment'!DJ176</f>
        <v>0</v>
      </c>
      <c r="DL176" s="207">
        <f>'Income Statment'!DK176</f>
        <v>0</v>
      </c>
      <c r="DM176" s="208">
        <f>'Income Statment'!DL176</f>
        <v>0</v>
      </c>
      <c r="DN176" s="208">
        <f>'Income Statment'!DM176</f>
        <v>0</v>
      </c>
      <c r="DO176" s="208">
        <f>'Income Statment'!DN176</f>
        <v>0</v>
      </c>
      <c r="DP176" s="209">
        <f>'Income Statment'!DO176</f>
        <v>0</v>
      </c>
      <c r="DQ176" s="209">
        <f>'Income Statment'!DP176</f>
        <v>0</v>
      </c>
      <c r="DR176" s="209">
        <f>'Income Statment'!DQ176</f>
        <v>0</v>
      </c>
      <c r="DS176" s="6">
        <f>'Income Statment'!DR176</f>
        <v>0</v>
      </c>
      <c r="DT176" s="6">
        <f>'Income Statment'!DS176</f>
        <v>0</v>
      </c>
      <c r="DU176" s="6">
        <f>'Income Statment'!DT176</f>
        <v>0</v>
      </c>
    </row>
    <row r="177" spans="1:125" x14ac:dyDescent="0.25">
      <c r="A177" s="214" t="str">
        <f t="shared" si="3"/>
        <v>5100101</v>
      </c>
      <c r="B177" t="str">
        <f>'Income Statment'!A177</f>
        <v>5100101-Amortisation Expense - Intangible assets - Right of Use</v>
      </c>
      <c r="C177" s="6">
        <f>'Income Statment'!B177</f>
        <v>0</v>
      </c>
      <c r="D177" s="6">
        <f>'Income Statment'!C177</f>
        <v>0</v>
      </c>
      <c r="E177" s="6">
        <f>'Income Statment'!D177</f>
        <v>0</v>
      </c>
      <c r="F177" s="193">
        <f>'Income Statment'!E177</f>
        <v>0</v>
      </c>
      <c r="G177" s="193">
        <f>'Income Statment'!F177</f>
        <v>0</v>
      </c>
      <c r="H177" s="193">
        <f>'Income Statment'!G177</f>
        <v>0</v>
      </c>
      <c r="I177" s="193">
        <f>'Income Statment'!H177</f>
        <v>0</v>
      </c>
      <c r="J177" s="193">
        <f>'Income Statment'!I177</f>
        <v>0</v>
      </c>
      <c r="K177" s="193">
        <f>'Income Statment'!J177</f>
        <v>0</v>
      </c>
      <c r="L177" s="193">
        <f>'Income Statment'!K177</f>
        <v>0</v>
      </c>
      <c r="M177" s="193">
        <f>'Income Statment'!L177</f>
        <v>0</v>
      </c>
      <c r="N177" s="193">
        <f>'Income Statment'!M177</f>
        <v>0</v>
      </c>
      <c r="O177" s="193">
        <f>'Income Statment'!N177</f>
        <v>0</v>
      </c>
      <c r="P177" s="193">
        <f>'Income Statment'!O177</f>
        <v>0</v>
      </c>
      <c r="Q177" s="193">
        <f>'Income Statment'!P177</f>
        <v>0</v>
      </c>
      <c r="R177" s="193">
        <f>'Income Statment'!Q177</f>
        <v>0</v>
      </c>
      <c r="S177" s="193">
        <f>'Income Statment'!R177</f>
        <v>0</v>
      </c>
      <c r="T177" s="193">
        <f>'Income Statment'!S177</f>
        <v>0</v>
      </c>
      <c r="U177" s="193">
        <f>'Income Statment'!T177</f>
        <v>0</v>
      </c>
      <c r="V177" s="193">
        <f>'Income Statment'!U177</f>
        <v>0</v>
      </c>
      <c r="W177" s="193">
        <f>'Income Statment'!V177</f>
        <v>0</v>
      </c>
      <c r="X177" s="194">
        <f>'Income Statment'!W177</f>
        <v>0</v>
      </c>
      <c r="Y177" s="194">
        <f>'Income Statment'!X177</f>
        <v>0</v>
      </c>
      <c r="Z177" s="194">
        <f>'Income Statment'!Y177</f>
        <v>0</v>
      </c>
      <c r="AA177" s="194">
        <f>'Income Statment'!Z177</f>
        <v>0</v>
      </c>
      <c r="AB177" s="194">
        <f>'Income Statment'!AA177</f>
        <v>0</v>
      </c>
      <c r="AC177" s="194">
        <f>'Income Statment'!AB177</f>
        <v>0</v>
      </c>
      <c r="AD177" s="194">
        <f>'Income Statment'!AC177</f>
        <v>0</v>
      </c>
      <c r="AE177" s="194">
        <f>'Income Statment'!AD177</f>
        <v>0</v>
      </c>
      <c r="AF177" s="194">
        <f>'Income Statment'!AE177</f>
        <v>0</v>
      </c>
      <c r="AG177" s="194">
        <f>'Income Statment'!AF177</f>
        <v>0</v>
      </c>
      <c r="AH177" s="194">
        <f>'Income Statment'!AG177</f>
        <v>0</v>
      </c>
      <c r="AI177" s="194">
        <f>'Income Statment'!AH177</f>
        <v>0</v>
      </c>
      <c r="AJ177" s="194">
        <f>'Income Statment'!AI177</f>
        <v>0</v>
      </c>
      <c r="AK177" s="194">
        <f>'Income Statment'!AJ177</f>
        <v>0</v>
      </c>
      <c r="AL177" s="194">
        <f>'Income Statment'!AK177</f>
        <v>0</v>
      </c>
      <c r="AM177" s="194">
        <f>'Income Statment'!AL177</f>
        <v>0</v>
      </c>
      <c r="AN177" s="194">
        <f>'Income Statment'!AM177</f>
        <v>0</v>
      </c>
      <c r="AO177" s="194">
        <f>'Income Statment'!AN177</f>
        <v>0</v>
      </c>
      <c r="AP177" s="194">
        <f>'Income Statment'!AO177</f>
        <v>0</v>
      </c>
      <c r="AQ177" s="194">
        <f>'Income Statment'!AP177</f>
        <v>0</v>
      </c>
      <c r="AR177" s="194">
        <f>'Income Statment'!AQ177</f>
        <v>0</v>
      </c>
      <c r="AS177" s="194">
        <f>'Income Statment'!AR177</f>
        <v>0</v>
      </c>
      <c r="AT177" s="194">
        <f>'Income Statment'!AS177</f>
        <v>0</v>
      </c>
      <c r="AU177" s="194">
        <f>'Income Statment'!AT177</f>
        <v>0</v>
      </c>
      <c r="AV177" s="194">
        <f>'Income Statment'!AU177</f>
        <v>0</v>
      </c>
      <c r="AW177" s="194">
        <f>'Income Statment'!AV177</f>
        <v>0</v>
      </c>
      <c r="AX177" s="194">
        <f>'Income Statment'!AW177</f>
        <v>0</v>
      </c>
      <c r="AY177" s="194">
        <f>'Income Statment'!AX177</f>
        <v>0</v>
      </c>
      <c r="AZ177" s="194">
        <f>'Income Statment'!AY177</f>
        <v>0</v>
      </c>
      <c r="BA177" s="194">
        <f>'Income Statment'!AZ177</f>
        <v>0</v>
      </c>
      <c r="BB177" s="194">
        <f>'Income Statment'!BA177</f>
        <v>0</v>
      </c>
      <c r="BC177" s="194">
        <f>'Income Statment'!BB177</f>
        <v>0</v>
      </c>
      <c r="BD177" s="194">
        <f>'Income Statment'!BC177</f>
        <v>0</v>
      </c>
      <c r="BE177" s="194">
        <f>'Income Statment'!BD177</f>
        <v>0</v>
      </c>
      <c r="BF177" s="194">
        <f>'Income Statment'!BE177</f>
        <v>0</v>
      </c>
      <c r="BG177" s="194">
        <f>'Income Statment'!BF177</f>
        <v>0</v>
      </c>
      <c r="BH177" s="194">
        <f>'Income Statment'!BG177</f>
        <v>0</v>
      </c>
      <c r="BI177" s="194">
        <f>'Income Statment'!BH177</f>
        <v>0</v>
      </c>
      <c r="BJ177" s="194">
        <f>'Income Statment'!BI177</f>
        <v>0</v>
      </c>
      <c r="BK177" s="194">
        <f>'Income Statment'!BJ177</f>
        <v>0</v>
      </c>
      <c r="BL177" s="194">
        <f>'Income Statment'!BK177</f>
        <v>0</v>
      </c>
      <c r="BM177" s="194">
        <f>'Income Statment'!BL177</f>
        <v>0</v>
      </c>
      <c r="BN177" s="195">
        <f>'Income Statment'!BM177</f>
        <v>0</v>
      </c>
      <c r="BO177" s="195">
        <f>'Income Statment'!BN177</f>
        <v>0</v>
      </c>
      <c r="BP177" s="195">
        <f>'Income Statment'!BO177</f>
        <v>0</v>
      </c>
      <c r="BQ177" s="196">
        <f>'Income Statment'!BP177</f>
        <v>0</v>
      </c>
      <c r="BR177" s="196">
        <f>'Income Statment'!BQ177</f>
        <v>0</v>
      </c>
      <c r="BS177" s="196">
        <f>'Income Statment'!BR177</f>
        <v>0</v>
      </c>
      <c r="BT177" s="197">
        <f>'Income Statment'!BS177</f>
        <v>0</v>
      </c>
      <c r="BU177" s="197">
        <f>'Income Statment'!BT177</f>
        <v>0</v>
      </c>
      <c r="BV177" s="197">
        <f>'Income Statment'!BU177</f>
        <v>0</v>
      </c>
      <c r="BW177" s="198">
        <f>'Income Statment'!BV177</f>
        <v>0</v>
      </c>
      <c r="BX177" s="198">
        <f>'Income Statment'!BW177</f>
        <v>0</v>
      </c>
      <c r="BY177" s="198">
        <f>'Income Statment'!BX177</f>
        <v>0</v>
      </c>
      <c r="BZ177" s="199">
        <f>'Income Statment'!BY177</f>
        <v>0</v>
      </c>
      <c r="CA177" s="199">
        <f>'Income Statment'!BZ177</f>
        <v>0</v>
      </c>
      <c r="CB177" s="199">
        <f>'Income Statment'!CA177</f>
        <v>0</v>
      </c>
      <c r="CC177" s="200">
        <f>'Income Statment'!CB177</f>
        <v>0</v>
      </c>
      <c r="CD177" s="200">
        <f>'Income Statment'!CC177</f>
        <v>0</v>
      </c>
      <c r="CE177" s="200">
        <f>'Income Statment'!CD177</f>
        <v>0</v>
      </c>
      <c r="CF177" s="201">
        <f>'Income Statment'!CE177</f>
        <v>0</v>
      </c>
      <c r="CG177" s="201">
        <f>'Income Statment'!CF177</f>
        <v>0</v>
      </c>
      <c r="CH177" s="201">
        <f>'Income Statment'!CG177</f>
        <v>0</v>
      </c>
      <c r="CI177" s="201">
        <f>'Income Statment'!CH177</f>
        <v>0</v>
      </c>
      <c r="CJ177" s="201">
        <f>'Income Statment'!CI177</f>
        <v>0</v>
      </c>
      <c r="CK177" s="201">
        <f>'Income Statment'!CJ177</f>
        <v>0</v>
      </c>
      <c r="CL177" s="202">
        <f>'Income Statment'!CK177</f>
        <v>0</v>
      </c>
      <c r="CM177" s="202">
        <f>'Income Statment'!CL177</f>
        <v>0</v>
      </c>
      <c r="CN177" s="202">
        <f>'Income Statment'!CM177</f>
        <v>0</v>
      </c>
      <c r="CO177" s="193">
        <f>'Income Statment'!CN177</f>
        <v>0</v>
      </c>
      <c r="CP177" s="193">
        <f>'Income Statment'!CO177</f>
        <v>0</v>
      </c>
      <c r="CQ177" s="193">
        <f>'Income Statment'!CP177</f>
        <v>0</v>
      </c>
      <c r="CR177" s="203">
        <f>'Income Statment'!CQ177</f>
        <v>0</v>
      </c>
      <c r="CS177" s="203">
        <f>'Income Statment'!CR177</f>
        <v>0</v>
      </c>
      <c r="CT177" s="203">
        <f>'Income Statment'!CS177</f>
        <v>0</v>
      </c>
      <c r="CU177" s="194">
        <f>'Income Statment'!CT177</f>
        <v>0</v>
      </c>
      <c r="CV177" s="194">
        <f>'Income Statment'!CU177</f>
        <v>0</v>
      </c>
      <c r="CW177" s="194">
        <f>'Income Statment'!CV177</f>
        <v>0</v>
      </c>
      <c r="CX177" s="204">
        <f>'Income Statment'!CW177</f>
        <v>0</v>
      </c>
      <c r="CY177" s="204">
        <f>'Income Statment'!CX177</f>
        <v>0</v>
      </c>
      <c r="CZ177" s="204">
        <f>'Income Statment'!CY177</f>
        <v>0</v>
      </c>
      <c r="DA177" s="205">
        <f>'Income Statment'!CZ177</f>
        <v>0</v>
      </c>
      <c r="DB177" s="205">
        <f>'Income Statment'!DA177</f>
        <v>0</v>
      </c>
      <c r="DC177" s="205">
        <f>'Income Statment'!DB177</f>
        <v>0</v>
      </c>
      <c r="DD177" s="196">
        <f>'Income Statment'!DC177</f>
        <v>0</v>
      </c>
      <c r="DE177" s="196">
        <f>'Income Statment'!DD177</f>
        <v>0</v>
      </c>
      <c r="DF177" s="196">
        <f>'Income Statment'!DE177</f>
        <v>0</v>
      </c>
      <c r="DG177" s="206">
        <f>'Income Statment'!DF177</f>
        <v>0</v>
      </c>
      <c r="DH177" s="206">
        <f>'Income Statment'!DG177</f>
        <v>0</v>
      </c>
      <c r="DI177" s="206">
        <f>'Income Statment'!DH177</f>
        <v>0</v>
      </c>
      <c r="DJ177" s="207">
        <f>'Income Statment'!DI177</f>
        <v>0</v>
      </c>
      <c r="DK177" s="207">
        <f>'Income Statment'!DJ177</f>
        <v>0</v>
      </c>
      <c r="DL177" s="207">
        <f>'Income Statment'!DK177</f>
        <v>0</v>
      </c>
      <c r="DM177" s="208">
        <f>'Income Statment'!DL177</f>
        <v>0</v>
      </c>
      <c r="DN177" s="208">
        <f>'Income Statment'!DM177</f>
        <v>0</v>
      </c>
      <c r="DO177" s="208">
        <f>'Income Statment'!DN177</f>
        <v>0</v>
      </c>
      <c r="DP177" s="209">
        <f>'Income Statment'!DO177</f>
        <v>0</v>
      </c>
      <c r="DQ177" s="209">
        <f>'Income Statment'!DP177</f>
        <v>0</v>
      </c>
      <c r="DR177" s="209">
        <f>'Income Statment'!DQ177</f>
        <v>0</v>
      </c>
      <c r="DS177" s="6">
        <f>'Income Statment'!DR177</f>
        <v>0</v>
      </c>
      <c r="DT177" s="6">
        <f>'Income Statment'!DS177</f>
        <v>0</v>
      </c>
      <c r="DU177" s="6">
        <f>'Income Statment'!DT177</f>
        <v>0</v>
      </c>
    </row>
    <row r="178" spans="1:125" x14ac:dyDescent="0.25">
      <c r="A178" s="214" t="str">
        <f t="shared" si="3"/>
        <v>5100102</v>
      </c>
      <c r="B178" t="str">
        <f>'Income Statment'!A178</f>
        <v>5100102-Amortisation Expense - Intangible assets - Franchise</v>
      </c>
      <c r="C178" s="6">
        <f>'Income Statment'!B178</f>
        <v>0</v>
      </c>
      <c r="D178" s="6">
        <f>'Income Statment'!C178</f>
        <v>0</v>
      </c>
      <c r="E178" s="6">
        <f>'Income Statment'!D178</f>
        <v>0</v>
      </c>
      <c r="F178" s="193">
        <f>'Income Statment'!E178</f>
        <v>0</v>
      </c>
      <c r="G178" s="193">
        <f>'Income Statment'!F178</f>
        <v>0</v>
      </c>
      <c r="H178" s="193">
        <f>'Income Statment'!G178</f>
        <v>0</v>
      </c>
      <c r="I178" s="193">
        <f>'Income Statment'!H178</f>
        <v>0</v>
      </c>
      <c r="J178" s="193">
        <f>'Income Statment'!I178</f>
        <v>0</v>
      </c>
      <c r="K178" s="193">
        <f>'Income Statment'!J178</f>
        <v>0</v>
      </c>
      <c r="L178" s="193">
        <f>'Income Statment'!K178</f>
        <v>0</v>
      </c>
      <c r="M178" s="193">
        <f>'Income Statment'!L178</f>
        <v>0</v>
      </c>
      <c r="N178" s="193">
        <f>'Income Statment'!M178</f>
        <v>0</v>
      </c>
      <c r="O178" s="193">
        <f>'Income Statment'!N178</f>
        <v>0</v>
      </c>
      <c r="P178" s="193">
        <f>'Income Statment'!O178</f>
        <v>0</v>
      </c>
      <c r="Q178" s="193">
        <f>'Income Statment'!P178</f>
        <v>0</v>
      </c>
      <c r="R178" s="193">
        <f>'Income Statment'!Q178</f>
        <v>0</v>
      </c>
      <c r="S178" s="193">
        <f>'Income Statment'!R178</f>
        <v>0</v>
      </c>
      <c r="T178" s="193">
        <f>'Income Statment'!S178</f>
        <v>0</v>
      </c>
      <c r="U178" s="193">
        <f>'Income Statment'!T178</f>
        <v>0</v>
      </c>
      <c r="V178" s="193">
        <f>'Income Statment'!U178</f>
        <v>0</v>
      </c>
      <c r="W178" s="193">
        <f>'Income Statment'!V178</f>
        <v>0</v>
      </c>
      <c r="X178" s="194">
        <f>'Income Statment'!W178</f>
        <v>0</v>
      </c>
      <c r="Y178" s="194">
        <f>'Income Statment'!X178</f>
        <v>0</v>
      </c>
      <c r="Z178" s="194">
        <f>'Income Statment'!Y178</f>
        <v>0</v>
      </c>
      <c r="AA178" s="194">
        <f>'Income Statment'!Z178</f>
        <v>0</v>
      </c>
      <c r="AB178" s="194">
        <f>'Income Statment'!AA178</f>
        <v>0</v>
      </c>
      <c r="AC178" s="194">
        <f>'Income Statment'!AB178</f>
        <v>0</v>
      </c>
      <c r="AD178" s="194">
        <f>'Income Statment'!AC178</f>
        <v>0</v>
      </c>
      <c r="AE178" s="194">
        <f>'Income Statment'!AD178</f>
        <v>0</v>
      </c>
      <c r="AF178" s="194">
        <f>'Income Statment'!AE178</f>
        <v>0</v>
      </c>
      <c r="AG178" s="194">
        <f>'Income Statment'!AF178</f>
        <v>0</v>
      </c>
      <c r="AH178" s="194">
        <f>'Income Statment'!AG178</f>
        <v>0</v>
      </c>
      <c r="AI178" s="194">
        <f>'Income Statment'!AH178</f>
        <v>0</v>
      </c>
      <c r="AJ178" s="194">
        <f>'Income Statment'!AI178</f>
        <v>0</v>
      </c>
      <c r="AK178" s="194">
        <f>'Income Statment'!AJ178</f>
        <v>0</v>
      </c>
      <c r="AL178" s="194">
        <f>'Income Statment'!AK178</f>
        <v>0</v>
      </c>
      <c r="AM178" s="194">
        <f>'Income Statment'!AL178</f>
        <v>0</v>
      </c>
      <c r="AN178" s="194">
        <f>'Income Statment'!AM178</f>
        <v>0</v>
      </c>
      <c r="AO178" s="194">
        <f>'Income Statment'!AN178</f>
        <v>0</v>
      </c>
      <c r="AP178" s="194">
        <f>'Income Statment'!AO178</f>
        <v>0</v>
      </c>
      <c r="AQ178" s="194">
        <f>'Income Statment'!AP178</f>
        <v>0</v>
      </c>
      <c r="AR178" s="194">
        <f>'Income Statment'!AQ178</f>
        <v>0</v>
      </c>
      <c r="AS178" s="194">
        <f>'Income Statment'!AR178</f>
        <v>0</v>
      </c>
      <c r="AT178" s="194">
        <f>'Income Statment'!AS178</f>
        <v>0</v>
      </c>
      <c r="AU178" s="194">
        <f>'Income Statment'!AT178</f>
        <v>0</v>
      </c>
      <c r="AV178" s="194">
        <f>'Income Statment'!AU178</f>
        <v>0</v>
      </c>
      <c r="AW178" s="194">
        <f>'Income Statment'!AV178</f>
        <v>0</v>
      </c>
      <c r="AX178" s="194">
        <f>'Income Statment'!AW178</f>
        <v>0</v>
      </c>
      <c r="AY178" s="194">
        <f>'Income Statment'!AX178</f>
        <v>0</v>
      </c>
      <c r="AZ178" s="194">
        <f>'Income Statment'!AY178</f>
        <v>0</v>
      </c>
      <c r="BA178" s="194">
        <f>'Income Statment'!AZ178</f>
        <v>0</v>
      </c>
      <c r="BB178" s="194">
        <f>'Income Statment'!BA178</f>
        <v>0</v>
      </c>
      <c r="BC178" s="194">
        <f>'Income Statment'!BB178</f>
        <v>0</v>
      </c>
      <c r="BD178" s="194">
        <f>'Income Statment'!BC178</f>
        <v>0</v>
      </c>
      <c r="BE178" s="194">
        <f>'Income Statment'!BD178</f>
        <v>0</v>
      </c>
      <c r="BF178" s="194">
        <f>'Income Statment'!BE178</f>
        <v>0</v>
      </c>
      <c r="BG178" s="194">
        <f>'Income Statment'!BF178</f>
        <v>0</v>
      </c>
      <c r="BH178" s="194">
        <f>'Income Statment'!BG178</f>
        <v>0</v>
      </c>
      <c r="BI178" s="194">
        <f>'Income Statment'!BH178</f>
        <v>0</v>
      </c>
      <c r="BJ178" s="194">
        <f>'Income Statment'!BI178</f>
        <v>0</v>
      </c>
      <c r="BK178" s="194">
        <f>'Income Statment'!BJ178</f>
        <v>0</v>
      </c>
      <c r="BL178" s="194">
        <f>'Income Statment'!BK178</f>
        <v>0</v>
      </c>
      <c r="BM178" s="194">
        <f>'Income Statment'!BL178</f>
        <v>0</v>
      </c>
      <c r="BN178" s="195">
        <f>'Income Statment'!BM178</f>
        <v>0</v>
      </c>
      <c r="BO178" s="195">
        <f>'Income Statment'!BN178</f>
        <v>0</v>
      </c>
      <c r="BP178" s="195">
        <f>'Income Statment'!BO178</f>
        <v>0</v>
      </c>
      <c r="BQ178" s="196">
        <f>'Income Statment'!BP178</f>
        <v>0</v>
      </c>
      <c r="BR178" s="196">
        <f>'Income Statment'!BQ178</f>
        <v>0</v>
      </c>
      <c r="BS178" s="196">
        <f>'Income Statment'!BR178</f>
        <v>0</v>
      </c>
      <c r="BT178" s="197">
        <f>'Income Statment'!BS178</f>
        <v>0</v>
      </c>
      <c r="BU178" s="197">
        <f>'Income Statment'!BT178</f>
        <v>0</v>
      </c>
      <c r="BV178" s="197">
        <f>'Income Statment'!BU178</f>
        <v>0</v>
      </c>
      <c r="BW178" s="198">
        <f>'Income Statment'!BV178</f>
        <v>0</v>
      </c>
      <c r="BX178" s="198">
        <f>'Income Statment'!BW178</f>
        <v>0</v>
      </c>
      <c r="BY178" s="198">
        <f>'Income Statment'!BX178</f>
        <v>0</v>
      </c>
      <c r="BZ178" s="199">
        <f>'Income Statment'!BY178</f>
        <v>0</v>
      </c>
      <c r="CA178" s="199">
        <f>'Income Statment'!BZ178</f>
        <v>0</v>
      </c>
      <c r="CB178" s="199">
        <f>'Income Statment'!CA178</f>
        <v>0</v>
      </c>
      <c r="CC178" s="200">
        <f>'Income Statment'!CB178</f>
        <v>0</v>
      </c>
      <c r="CD178" s="200">
        <f>'Income Statment'!CC178</f>
        <v>0</v>
      </c>
      <c r="CE178" s="200">
        <f>'Income Statment'!CD178</f>
        <v>0</v>
      </c>
      <c r="CF178" s="201">
        <f>'Income Statment'!CE178</f>
        <v>0</v>
      </c>
      <c r="CG178" s="201">
        <f>'Income Statment'!CF178</f>
        <v>0</v>
      </c>
      <c r="CH178" s="201">
        <f>'Income Statment'!CG178</f>
        <v>0</v>
      </c>
      <c r="CI178" s="201">
        <f>'Income Statment'!CH178</f>
        <v>0</v>
      </c>
      <c r="CJ178" s="201">
        <f>'Income Statment'!CI178</f>
        <v>0</v>
      </c>
      <c r="CK178" s="201">
        <f>'Income Statment'!CJ178</f>
        <v>0</v>
      </c>
      <c r="CL178" s="202">
        <f>'Income Statment'!CK178</f>
        <v>0</v>
      </c>
      <c r="CM178" s="202">
        <f>'Income Statment'!CL178</f>
        <v>0</v>
      </c>
      <c r="CN178" s="202">
        <f>'Income Statment'!CM178</f>
        <v>0</v>
      </c>
      <c r="CO178" s="193">
        <f>'Income Statment'!CN178</f>
        <v>0</v>
      </c>
      <c r="CP178" s="193">
        <f>'Income Statment'!CO178</f>
        <v>0</v>
      </c>
      <c r="CQ178" s="193">
        <f>'Income Statment'!CP178</f>
        <v>0</v>
      </c>
      <c r="CR178" s="203">
        <f>'Income Statment'!CQ178</f>
        <v>0</v>
      </c>
      <c r="CS178" s="203">
        <f>'Income Statment'!CR178</f>
        <v>0</v>
      </c>
      <c r="CT178" s="203">
        <f>'Income Statment'!CS178</f>
        <v>0</v>
      </c>
      <c r="CU178" s="194">
        <f>'Income Statment'!CT178</f>
        <v>0</v>
      </c>
      <c r="CV178" s="194">
        <f>'Income Statment'!CU178</f>
        <v>0</v>
      </c>
      <c r="CW178" s="194">
        <f>'Income Statment'!CV178</f>
        <v>0</v>
      </c>
      <c r="CX178" s="204">
        <f>'Income Statment'!CW178</f>
        <v>0</v>
      </c>
      <c r="CY178" s="204">
        <f>'Income Statment'!CX178</f>
        <v>0</v>
      </c>
      <c r="CZ178" s="204">
        <f>'Income Statment'!CY178</f>
        <v>0</v>
      </c>
      <c r="DA178" s="205">
        <f>'Income Statment'!CZ178</f>
        <v>0</v>
      </c>
      <c r="DB178" s="205">
        <f>'Income Statment'!DA178</f>
        <v>0</v>
      </c>
      <c r="DC178" s="205">
        <f>'Income Statment'!DB178</f>
        <v>0</v>
      </c>
      <c r="DD178" s="196">
        <f>'Income Statment'!DC178</f>
        <v>0</v>
      </c>
      <c r="DE178" s="196">
        <f>'Income Statment'!DD178</f>
        <v>0</v>
      </c>
      <c r="DF178" s="196">
        <f>'Income Statment'!DE178</f>
        <v>0</v>
      </c>
      <c r="DG178" s="206">
        <f>'Income Statment'!DF178</f>
        <v>0</v>
      </c>
      <c r="DH178" s="206">
        <f>'Income Statment'!DG178</f>
        <v>0</v>
      </c>
      <c r="DI178" s="206">
        <f>'Income Statment'!DH178</f>
        <v>0</v>
      </c>
      <c r="DJ178" s="207">
        <f>'Income Statment'!DI178</f>
        <v>0</v>
      </c>
      <c r="DK178" s="207">
        <f>'Income Statment'!DJ178</f>
        <v>0</v>
      </c>
      <c r="DL178" s="207">
        <f>'Income Statment'!DK178</f>
        <v>0</v>
      </c>
      <c r="DM178" s="208">
        <f>'Income Statment'!DL178</f>
        <v>0</v>
      </c>
      <c r="DN178" s="208">
        <f>'Income Statment'!DM178</f>
        <v>0</v>
      </c>
      <c r="DO178" s="208">
        <f>'Income Statment'!DN178</f>
        <v>0</v>
      </c>
      <c r="DP178" s="209">
        <f>'Income Statment'!DO178</f>
        <v>0</v>
      </c>
      <c r="DQ178" s="209">
        <f>'Income Statment'!DP178</f>
        <v>0</v>
      </c>
      <c r="DR178" s="209">
        <f>'Income Statment'!DQ178</f>
        <v>0</v>
      </c>
      <c r="DS178" s="6">
        <f>'Income Statment'!DR178</f>
        <v>0</v>
      </c>
      <c r="DT178" s="6">
        <f>'Income Statment'!DS178</f>
        <v>0</v>
      </c>
      <c r="DU178" s="6">
        <f>'Income Statment'!DT178</f>
        <v>0</v>
      </c>
    </row>
    <row r="179" spans="1:125" x14ac:dyDescent="0.25">
      <c r="C179" s="6"/>
      <c r="D179" s="6"/>
      <c r="E179" s="6"/>
      <c r="F179" s="193"/>
      <c r="G179" s="193"/>
      <c r="H179" s="193"/>
      <c r="I179" s="193"/>
      <c r="J179" s="193"/>
      <c r="K179" s="193"/>
      <c r="L179" s="193"/>
      <c r="M179" s="193"/>
      <c r="N179" s="193"/>
      <c r="O179" s="193"/>
      <c r="P179" s="193"/>
      <c r="Q179" s="193"/>
      <c r="R179" s="193"/>
      <c r="S179" s="193"/>
      <c r="T179" s="193"/>
      <c r="U179" s="193"/>
      <c r="V179" s="193"/>
      <c r="W179" s="193"/>
      <c r="X179" s="194"/>
      <c r="Y179" s="194"/>
      <c r="Z179" s="194"/>
      <c r="AA179" s="194"/>
      <c r="AB179" s="194"/>
      <c r="AC179" s="194"/>
      <c r="AD179" s="194"/>
      <c r="AE179" s="194"/>
      <c r="AF179" s="194"/>
      <c r="AG179" s="194"/>
      <c r="AH179" s="194"/>
      <c r="AI179" s="194"/>
      <c r="AJ179" s="194"/>
      <c r="AK179" s="194"/>
      <c r="AL179" s="194"/>
      <c r="AM179" s="194"/>
      <c r="AN179" s="194"/>
      <c r="AO179" s="194"/>
      <c r="AP179" s="194"/>
      <c r="AQ179" s="194"/>
      <c r="AR179" s="194"/>
      <c r="AS179" s="194"/>
      <c r="AT179" s="194"/>
      <c r="AU179" s="194"/>
      <c r="AV179" s="194"/>
      <c r="AW179" s="194"/>
      <c r="AX179" s="194"/>
      <c r="AY179" s="194"/>
      <c r="AZ179" s="194"/>
      <c r="BA179" s="194"/>
      <c r="BB179" s="194"/>
      <c r="BC179" s="194"/>
      <c r="BD179" s="194"/>
      <c r="BE179" s="194"/>
      <c r="BF179" s="194"/>
      <c r="BG179" s="194"/>
      <c r="BH179" s="194"/>
      <c r="BI179" s="194"/>
      <c r="BJ179" s="194"/>
      <c r="BK179" s="194"/>
      <c r="BL179" s="194"/>
      <c r="BM179" s="194"/>
      <c r="BN179" s="195"/>
      <c r="BO179" s="195"/>
      <c r="BP179" s="195"/>
      <c r="BQ179" s="196"/>
      <c r="BR179" s="196"/>
      <c r="BS179" s="196"/>
      <c r="BT179" s="197"/>
      <c r="BU179" s="197"/>
      <c r="BV179" s="197"/>
      <c r="BW179" s="198"/>
      <c r="BX179" s="198"/>
      <c r="BY179" s="198"/>
      <c r="BZ179" s="199"/>
      <c r="CA179" s="199"/>
      <c r="CB179" s="199"/>
      <c r="CC179" s="200"/>
      <c r="CD179" s="200"/>
      <c r="CE179" s="200"/>
      <c r="CF179" s="201"/>
      <c r="CG179" s="201"/>
      <c r="CH179" s="201"/>
      <c r="CI179" s="201"/>
      <c r="CJ179" s="201"/>
      <c r="CK179" s="201"/>
      <c r="CL179" s="202"/>
      <c r="CM179" s="202"/>
      <c r="CN179" s="202"/>
      <c r="CO179" s="193"/>
      <c r="CP179" s="193"/>
      <c r="CQ179" s="193"/>
      <c r="CR179" s="203"/>
      <c r="CS179" s="203"/>
      <c r="CT179" s="203"/>
      <c r="CU179" s="194"/>
      <c r="CV179" s="194"/>
      <c r="CW179" s="194"/>
      <c r="CX179" s="204"/>
      <c r="CY179" s="204"/>
      <c r="CZ179" s="204"/>
      <c r="DA179" s="205"/>
      <c r="DB179" s="205"/>
      <c r="DC179" s="205"/>
      <c r="DD179" s="196"/>
      <c r="DE179" s="196"/>
      <c r="DF179" s="196"/>
      <c r="DG179" s="206"/>
      <c r="DH179" s="206"/>
      <c r="DI179" s="206"/>
      <c r="DJ179" s="207"/>
      <c r="DK179" s="207"/>
      <c r="DL179" s="207"/>
      <c r="DM179" s="208"/>
      <c r="DN179" s="208"/>
      <c r="DO179" s="208"/>
      <c r="DP179" s="209"/>
      <c r="DQ179" s="209"/>
      <c r="DR179" s="209" t="str">
        <f>'Income Statment'!DQ179</f>
        <v>Net Profit</v>
      </c>
      <c r="DS179" s="6">
        <f>'Income Statment'!DR179</f>
        <v>-1785420.5780000021</v>
      </c>
      <c r="DT179" s="6">
        <f>'Income Statment'!DS179</f>
        <v>-568941.50300000026</v>
      </c>
      <c r="DU179" s="6">
        <f>'Income Statment'!DT179</f>
        <v>-2354362.0810000035</v>
      </c>
    </row>
    <row r="180" spans="1:125" x14ac:dyDescent="0.25">
      <c r="C180" s="6"/>
      <c r="D180" s="6"/>
      <c r="E180" s="6"/>
      <c r="F180" s="193"/>
      <c r="G180" s="193"/>
      <c r="H180" s="193"/>
      <c r="I180" s="193"/>
      <c r="J180" s="193"/>
      <c r="K180" s="193"/>
      <c r="L180" s="193"/>
      <c r="M180" s="193"/>
      <c r="N180" s="193"/>
      <c r="O180" s="193"/>
      <c r="P180" s="193"/>
      <c r="Q180" s="193"/>
      <c r="R180" s="193"/>
      <c r="S180" s="193"/>
      <c r="T180" s="193"/>
      <c r="U180" s="193"/>
      <c r="V180" s="193"/>
      <c r="W180" s="193"/>
      <c r="X180" s="194"/>
      <c r="Y180" s="194"/>
      <c r="Z180" s="194"/>
      <c r="AA180" s="194"/>
      <c r="AB180" s="194"/>
      <c r="AC180" s="194"/>
      <c r="AD180" s="194"/>
      <c r="AE180" s="194"/>
      <c r="AF180" s="194"/>
      <c r="AG180" s="194"/>
      <c r="AH180" s="194"/>
      <c r="AI180" s="194"/>
      <c r="AJ180" s="194"/>
      <c r="AK180" s="194"/>
      <c r="AL180" s="194"/>
      <c r="AM180" s="194"/>
      <c r="AN180" s="194"/>
      <c r="AO180" s="194"/>
      <c r="AP180" s="194"/>
      <c r="AQ180" s="194"/>
      <c r="AR180" s="194"/>
      <c r="AS180" s="194"/>
      <c r="AT180" s="194"/>
      <c r="AU180" s="194"/>
      <c r="AV180" s="194"/>
      <c r="AW180" s="194"/>
      <c r="AX180" s="194"/>
      <c r="AY180" s="194"/>
      <c r="AZ180" s="194"/>
      <c r="BA180" s="194"/>
      <c r="BB180" s="194"/>
      <c r="BC180" s="194"/>
      <c r="BD180" s="194"/>
      <c r="BE180" s="194"/>
      <c r="BF180" s="194"/>
      <c r="BG180" s="194"/>
      <c r="BH180" s="194"/>
      <c r="BI180" s="194"/>
      <c r="BJ180" s="194"/>
      <c r="BK180" s="194"/>
      <c r="BL180" s="194"/>
      <c r="BM180" s="194"/>
      <c r="BN180" s="195"/>
      <c r="BO180" s="195"/>
      <c r="BP180" s="195"/>
      <c r="BQ180" s="196"/>
      <c r="BR180" s="196"/>
      <c r="BS180" s="196"/>
      <c r="BT180" s="197"/>
      <c r="BU180" s="197"/>
      <c r="BV180" s="197"/>
      <c r="BW180" s="198"/>
      <c r="BX180" s="198"/>
      <c r="BY180" s="198"/>
      <c r="BZ180" s="199"/>
      <c r="CA180" s="199"/>
      <c r="CB180" s="199"/>
      <c r="CC180" s="200"/>
      <c r="CD180" s="200"/>
      <c r="CE180" s="200"/>
      <c r="CF180" s="201"/>
      <c r="CG180" s="201"/>
      <c r="CH180" s="201"/>
      <c r="CI180" s="201"/>
      <c r="CJ180" s="201"/>
      <c r="CK180" s="201"/>
      <c r="CL180" s="202"/>
      <c r="CM180" s="202"/>
      <c r="CN180" s="202"/>
      <c r="CO180" s="193"/>
      <c r="CP180" s="193"/>
      <c r="CQ180" s="193"/>
      <c r="CR180" s="203"/>
      <c r="CS180" s="203"/>
      <c r="CT180" s="203"/>
      <c r="CU180" s="194"/>
      <c r="CV180" s="194"/>
      <c r="CW180" s="194"/>
      <c r="CX180" s="204"/>
      <c r="CY180" s="204"/>
      <c r="CZ180" s="204"/>
      <c r="DA180" s="205"/>
      <c r="DB180" s="205"/>
      <c r="DC180" s="205"/>
      <c r="DD180" s="196"/>
      <c r="DE180" s="196"/>
      <c r="DF180" s="196"/>
      <c r="DG180" s="206"/>
      <c r="DH180" s="206"/>
      <c r="DI180" s="206"/>
      <c r="DJ180" s="207"/>
      <c r="DK180" s="207"/>
      <c r="DL180" s="207"/>
      <c r="DM180" s="208"/>
      <c r="DN180" s="208"/>
      <c r="DO180" s="208"/>
      <c r="DP180" s="209"/>
      <c r="DQ180" s="209"/>
      <c r="DR180" s="209">
        <f>'Income Statment'!DQ180</f>
        <v>0</v>
      </c>
      <c r="DS180" s="6">
        <f>'Income Statment'!DR180</f>
        <v>0</v>
      </c>
      <c r="DT180" s="6">
        <f>'Income Statment'!DS180</f>
        <v>0</v>
      </c>
      <c r="DU180" s="6">
        <f>'Income Statment'!DT180</f>
        <v>0</v>
      </c>
    </row>
    <row r="181" spans="1:125" x14ac:dyDescent="0.25">
      <c r="C181" s="6"/>
      <c r="D181" s="6"/>
      <c r="E181" s="6"/>
      <c r="F181" s="193"/>
      <c r="G181" s="193"/>
      <c r="H181" s="193"/>
      <c r="I181" s="193"/>
      <c r="J181" s="193"/>
      <c r="K181" s="193"/>
      <c r="L181" s="193"/>
      <c r="M181" s="193"/>
      <c r="N181" s="193"/>
      <c r="O181" s="193"/>
      <c r="P181" s="193"/>
      <c r="Q181" s="193"/>
      <c r="R181" s="193"/>
      <c r="S181" s="193"/>
      <c r="T181" s="193"/>
      <c r="U181" s="193"/>
      <c r="V181" s="193"/>
      <c r="W181" s="193"/>
      <c r="X181" s="194"/>
      <c r="Y181" s="194"/>
      <c r="Z181" s="194"/>
      <c r="AA181" s="194"/>
      <c r="AB181" s="194"/>
      <c r="AC181" s="194"/>
      <c r="AD181" s="194"/>
      <c r="AE181" s="194"/>
      <c r="AF181" s="194"/>
      <c r="AG181" s="194"/>
      <c r="AH181" s="194"/>
      <c r="AI181" s="194"/>
      <c r="AJ181" s="194"/>
      <c r="AK181" s="194"/>
      <c r="AL181" s="194"/>
      <c r="AM181" s="194"/>
      <c r="AN181" s="194"/>
      <c r="AO181" s="194"/>
      <c r="AP181" s="194"/>
      <c r="AQ181" s="194"/>
      <c r="AR181" s="194"/>
      <c r="AS181" s="194"/>
      <c r="AT181" s="194"/>
      <c r="AU181" s="194"/>
      <c r="AV181" s="194"/>
      <c r="AW181" s="194"/>
      <c r="AX181" s="194"/>
      <c r="AY181" s="194"/>
      <c r="AZ181" s="194"/>
      <c r="BA181" s="194"/>
      <c r="BB181" s="194"/>
      <c r="BC181" s="194"/>
      <c r="BD181" s="194"/>
      <c r="BE181" s="194"/>
      <c r="BF181" s="194"/>
      <c r="BG181" s="194"/>
      <c r="BH181" s="194"/>
      <c r="BI181" s="194"/>
      <c r="BJ181" s="194"/>
      <c r="BK181" s="194"/>
      <c r="BL181" s="194"/>
      <c r="BM181" s="194"/>
      <c r="BN181" s="195"/>
      <c r="BO181" s="195"/>
      <c r="BP181" s="195"/>
      <c r="BQ181" s="196"/>
      <c r="BR181" s="196"/>
      <c r="BS181" s="196"/>
      <c r="BT181" s="197"/>
      <c r="BU181" s="197"/>
      <c r="BV181" s="197"/>
      <c r="BW181" s="198"/>
      <c r="BX181" s="198"/>
      <c r="BY181" s="198"/>
      <c r="BZ181" s="199"/>
      <c r="CA181" s="199"/>
      <c r="CB181" s="199"/>
      <c r="CC181" s="200"/>
      <c r="CD181" s="200"/>
      <c r="CE181" s="200"/>
      <c r="CF181" s="201"/>
      <c r="CG181" s="201"/>
      <c r="CH181" s="201"/>
      <c r="CI181" s="201"/>
      <c r="CJ181" s="201"/>
      <c r="CK181" s="201"/>
      <c r="CL181" s="202"/>
      <c r="CM181" s="202"/>
      <c r="CN181" s="202"/>
      <c r="CO181" s="193"/>
      <c r="CP181" s="193"/>
      <c r="CQ181" s="193"/>
      <c r="CR181" s="203"/>
      <c r="CS181" s="203"/>
      <c r="CT181" s="203"/>
      <c r="CU181" s="194"/>
      <c r="CV181" s="194"/>
      <c r="CW181" s="194"/>
      <c r="CX181" s="204"/>
      <c r="CY181" s="204"/>
      <c r="CZ181" s="204"/>
      <c r="DA181" s="205"/>
      <c r="DB181" s="205"/>
      <c r="DC181" s="205"/>
      <c r="DD181" s="196"/>
      <c r="DE181" s="196"/>
      <c r="DF181" s="196"/>
      <c r="DG181" s="206"/>
      <c r="DH181" s="206"/>
      <c r="DI181" s="206"/>
      <c r="DJ181" s="207"/>
      <c r="DK181" s="207"/>
      <c r="DL181" s="207"/>
      <c r="DM181" s="208"/>
      <c r="DN181" s="208"/>
      <c r="DO181" s="208"/>
      <c r="DP181" s="209"/>
      <c r="DQ181" s="209"/>
      <c r="DR181" s="209" t="str">
        <f>'Income Statment'!DQ181</f>
        <v>Total Revenue</v>
      </c>
      <c r="DS181" s="6">
        <f>'Income Statment'!DR181</f>
        <v>-4348718.0950000007</v>
      </c>
      <c r="DT181" s="6">
        <f>'Income Statment'!DS181</f>
        <v>-984532.90300000017</v>
      </c>
      <c r="DU181" s="6">
        <f>'Income Statment'!DT181</f>
        <v>-5333250.9979999997</v>
      </c>
    </row>
    <row r="182" spans="1:125" x14ac:dyDescent="0.25">
      <c r="C182" s="6"/>
      <c r="D182" s="6"/>
      <c r="E182" s="6"/>
      <c r="F182" s="193"/>
      <c r="G182" s="193"/>
      <c r="H182" s="193"/>
      <c r="I182" s="193"/>
      <c r="J182" s="193"/>
      <c r="K182" s="193"/>
      <c r="L182" s="193"/>
      <c r="M182" s="193"/>
      <c r="N182" s="193"/>
      <c r="O182" s="193"/>
      <c r="P182" s="193"/>
      <c r="Q182" s="193"/>
      <c r="R182" s="193"/>
      <c r="S182" s="193"/>
      <c r="T182" s="193"/>
      <c r="U182" s="193"/>
      <c r="V182" s="193"/>
      <c r="W182" s="193"/>
      <c r="X182" s="194"/>
      <c r="Y182" s="194"/>
      <c r="Z182" s="194"/>
      <c r="AA182" s="194"/>
      <c r="AB182" s="194"/>
      <c r="AC182" s="194"/>
      <c r="AD182" s="194"/>
      <c r="AE182" s="194"/>
      <c r="AF182" s="194"/>
      <c r="AG182" s="194"/>
      <c r="AH182" s="194"/>
      <c r="AI182" s="194"/>
      <c r="AJ182" s="194"/>
      <c r="AK182" s="194"/>
      <c r="AL182" s="194"/>
      <c r="AM182" s="194"/>
      <c r="AN182" s="194"/>
      <c r="AO182" s="194"/>
      <c r="AP182" s="194"/>
      <c r="AQ182" s="194"/>
      <c r="AR182" s="194"/>
      <c r="AS182" s="194"/>
      <c r="AT182" s="194"/>
      <c r="AU182" s="194"/>
      <c r="AV182" s="194"/>
      <c r="AW182" s="194"/>
      <c r="AX182" s="194"/>
      <c r="AY182" s="194"/>
      <c r="AZ182" s="194"/>
      <c r="BA182" s="194"/>
      <c r="BB182" s="194"/>
      <c r="BC182" s="194"/>
      <c r="BD182" s="194"/>
      <c r="BE182" s="194"/>
      <c r="BF182" s="194"/>
      <c r="BG182" s="194"/>
      <c r="BH182" s="194"/>
      <c r="BI182" s="194"/>
      <c r="BJ182" s="194"/>
      <c r="BK182" s="194"/>
      <c r="BL182" s="194"/>
      <c r="BM182" s="194"/>
      <c r="BN182" s="195"/>
      <c r="BO182" s="195"/>
      <c r="BP182" s="195"/>
      <c r="BQ182" s="196"/>
      <c r="BR182" s="196"/>
      <c r="BS182" s="196"/>
      <c r="BT182" s="197"/>
      <c r="BU182" s="197"/>
      <c r="BV182" s="197"/>
      <c r="BW182" s="198"/>
      <c r="BX182" s="198"/>
      <c r="BY182" s="198"/>
      <c r="BZ182" s="199"/>
      <c r="CA182" s="199"/>
      <c r="CB182" s="199"/>
      <c r="CC182" s="200"/>
      <c r="CD182" s="200"/>
      <c r="CE182" s="200"/>
      <c r="CF182" s="201"/>
      <c r="CG182" s="201"/>
      <c r="CH182" s="201"/>
      <c r="CI182" s="201"/>
      <c r="CJ182" s="201"/>
      <c r="CK182" s="201"/>
      <c r="CL182" s="202"/>
      <c r="CM182" s="202"/>
      <c r="CN182" s="202"/>
      <c r="CO182" s="193"/>
      <c r="CP182" s="193"/>
      <c r="CQ182" s="193"/>
      <c r="CR182" s="203"/>
      <c r="CS182" s="203"/>
      <c r="CT182" s="203"/>
      <c r="CU182" s="194"/>
      <c r="CV182" s="194"/>
      <c r="CW182" s="194"/>
      <c r="CX182" s="204"/>
      <c r="CY182" s="204"/>
      <c r="CZ182" s="204"/>
      <c r="DA182" s="205"/>
      <c r="DB182" s="205"/>
      <c r="DC182" s="205"/>
      <c r="DD182" s="196"/>
      <c r="DE182" s="196"/>
      <c r="DF182" s="196"/>
      <c r="DG182" s="206"/>
      <c r="DH182" s="206"/>
      <c r="DI182" s="206"/>
      <c r="DJ182" s="207"/>
      <c r="DK182" s="207"/>
      <c r="DL182" s="207"/>
      <c r="DM182" s="208"/>
      <c r="DN182" s="208"/>
      <c r="DO182" s="208"/>
      <c r="DP182" s="209"/>
      <c r="DQ182" s="209"/>
      <c r="DR182" s="209" t="str">
        <f>'Income Statment'!DQ182</f>
        <v>Total Expenses</v>
      </c>
      <c r="DS182" s="6">
        <f>'Income Statment'!DR182</f>
        <v>2563297.5169999995</v>
      </c>
      <c r="DT182" s="6">
        <f>'Income Statment'!DS182</f>
        <v>415591.4</v>
      </c>
      <c r="DU182" s="6">
        <f>'Income Statment'!DT182</f>
        <v>2978888.9170000004</v>
      </c>
    </row>
    <row r="183" spans="1:125" x14ac:dyDescent="0.25">
      <c r="C183" s="6"/>
      <c r="D183" s="6"/>
      <c r="E183" s="6"/>
      <c r="F183" s="193"/>
      <c r="G183" s="193"/>
      <c r="H183" s="193"/>
      <c r="I183" s="193"/>
      <c r="J183" s="193"/>
      <c r="K183" s="193"/>
      <c r="L183" s="193"/>
      <c r="M183" s="193"/>
      <c r="N183" s="193"/>
      <c r="O183" s="193"/>
      <c r="P183" s="193"/>
      <c r="Q183" s="193"/>
      <c r="R183" s="193"/>
      <c r="S183" s="193"/>
      <c r="T183" s="193"/>
      <c r="U183" s="193"/>
      <c r="V183" s="193"/>
      <c r="W183" s="193"/>
      <c r="X183" s="194"/>
      <c r="Y183" s="194"/>
      <c r="Z183" s="194"/>
      <c r="AA183" s="194"/>
      <c r="AB183" s="194"/>
      <c r="AC183" s="194"/>
      <c r="AD183" s="194"/>
      <c r="AE183" s="194"/>
      <c r="AF183" s="194"/>
      <c r="AG183" s="194"/>
      <c r="AH183" s="194"/>
      <c r="AI183" s="194"/>
      <c r="AJ183" s="194"/>
      <c r="AK183" s="194"/>
      <c r="AL183" s="194"/>
      <c r="AM183" s="194"/>
      <c r="AN183" s="194"/>
      <c r="AO183" s="194"/>
      <c r="AP183" s="194"/>
      <c r="AQ183" s="194"/>
      <c r="AR183" s="194"/>
      <c r="AS183" s="194"/>
      <c r="AT183" s="194"/>
      <c r="AU183" s="194"/>
      <c r="AV183" s="194"/>
      <c r="AW183" s="194"/>
      <c r="AX183" s="194"/>
      <c r="AY183" s="194"/>
      <c r="AZ183" s="194"/>
      <c r="BA183" s="194"/>
      <c r="BB183" s="194"/>
      <c r="BC183" s="194"/>
      <c r="BD183" s="194"/>
      <c r="BE183" s="194"/>
      <c r="BF183" s="194"/>
      <c r="BG183" s="194"/>
      <c r="BH183" s="194"/>
      <c r="BI183" s="194"/>
      <c r="BJ183" s="194"/>
      <c r="BK183" s="194"/>
      <c r="BL183" s="194"/>
      <c r="BM183" s="194"/>
      <c r="BN183" s="195"/>
      <c r="BO183" s="195"/>
      <c r="BP183" s="195"/>
      <c r="BQ183" s="196"/>
      <c r="BR183" s="196"/>
      <c r="BS183" s="196"/>
      <c r="BT183" s="197"/>
      <c r="BU183" s="197"/>
      <c r="BV183" s="197"/>
      <c r="BW183" s="198"/>
      <c r="BX183" s="198"/>
      <c r="BY183" s="198"/>
      <c r="BZ183" s="199"/>
      <c r="CA183" s="199"/>
      <c r="CB183" s="199"/>
      <c r="CC183" s="200"/>
      <c r="CD183" s="200"/>
      <c r="CE183" s="200"/>
      <c r="CF183" s="201"/>
      <c r="CG183" s="201"/>
      <c r="CH183" s="201"/>
      <c r="CI183" s="201"/>
      <c r="CJ183" s="201"/>
      <c r="CK183" s="201"/>
      <c r="CL183" s="202"/>
      <c r="CM183" s="202"/>
      <c r="CN183" s="202"/>
      <c r="CO183" s="193"/>
      <c r="CP183" s="193"/>
      <c r="CQ183" s="193"/>
      <c r="CR183" s="203"/>
      <c r="CS183" s="203"/>
      <c r="CT183" s="203"/>
      <c r="CU183" s="194"/>
      <c r="CV183" s="194"/>
      <c r="CW183" s="194"/>
      <c r="CX183" s="204"/>
      <c r="CY183" s="204"/>
      <c r="CZ183" s="204"/>
      <c r="DA183" s="205"/>
      <c r="DB183" s="205"/>
      <c r="DC183" s="205"/>
      <c r="DD183" s="196"/>
      <c r="DE183" s="196"/>
      <c r="DF183" s="196"/>
      <c r="DG183" s="206"/>
      <c r="DH183" s="206"/>
      <c r="DI183" s="206"/>
      <c r="DJ183" s="207"/>
      <c r="DK183" s="207"/>
      <c r="DL183" s="207"/>
      <c r="DM183" s="208"/>
      <c r="DN183" s="208"/>
      <c r="DO183" s="208"/>
      <c r="DP183" s="209"/>
      <c r="DQ183" s="209"/>
      <c r="DR183" s="209" t="str">
        <f>'Income Statment'!DQ183</f>
        <v>Depreciation</v>
      </c>
      <c r="DS183" s="6">
        <f>'Income Statment'!DR183</f>
        <v>516956.34399999992</v>
      </c>
      <c r="DT183" s="6">
        <f>'Income Statment'!DS183</f>
        <v>73871.507999999987</v>
      </c>
      <c r="DU183" s="6">
        <f>'Income Statment'!DT183</f>
        <v>590827.85200000007</v>
      </c>
    </row>
    <row r="184" spans="1:125" x14ac:dyDescent="0.25">
      <c r="C184" s="6"/>
      <c r="D184" s="6"/>
      <c r="E184" s="6"/>
      <c r="F184" s="193"/>
      <c r="G184" s="193"/>
      <c r="H184" s="193"/>
      <c r="I184" s="193"/>
      <c r="J184" s="193"/>
      <c r="K184" s="193"/>
      <c r="L184" s="193"/>
      <c r="M184" s="193"/>
      <c r="N184" s="193"/>
      <c r="O184" s="193"/>
      <c r="P184" s="193"/>
      <c r="Q184" s="193"/>
      <c r="R184" s="193"/>
      <c r="S184" s="193"/>
      <c r="T184" s="193"/>
      <c r="U184" s="193"/>
      <c r="V184" s="193"/>
      <c r="W184" s="193"/>
      <c r="X184" s="194"/>
      <c r="Y184" s="194"/>
      <c r="Z184" s="194"/>
      <c r="AA184" s="194"/>
      <c r="AB184" s="194"/>
      <c r="AC184" s="194"/>
      <c r="AD184" s="194"/>
      <c r="AE184" s="194"/>
      <c r="AF184" s="194"/>
      <c r="AG184" s="194"/>
      <c r="AH184" s="194"/>
      <c r="AI184" s="194"/>
      <c r="AJ184" s="194"/>
      <c r="AK184" s="194"/>
      <c r="AL184" s="194"/>
      <c r="AM184" s="194"/>
      <c r="AN184" s="194"/>
      <c r="AO184" s="194"/>
      <c r="AP184" s="194"/>
      <c r="AQ184" s="194"/>
      <c r="AR184" s="194"/>
      <c r="AS184" s="194"/>
      <c r="AT184" s="194"/>
      <c r="AU184" s="194"/>
      <c r="AV184" s="194"/>
      <c r="AW184" s="194"/>
      <c r="AX184" s="194"/>
      <c r="AY184" s="194"/>
      <c r="AZ184" s="194"/>
      <c r="BA184" s="194"/>
      <c r="BB184" s="194"/>
      <c r="BC184" s="194"/>
      <c r="BD184" s="194"/>
      <c r="BE184" s="194"/>
      <c r="BF184" s="194"/>
      <c r="BG184" s="194"/>
      <c r="BH184" s="194"/>
      <c r="BI184" s="194"/>
      <c r="BJ184" s="194"/>
      <c r="BK184" s="194"/>
      <c r="BL184" s="194"/>
      <c r="BM184" s="194"/>
      <c r="BN184" s="195"/>
      <c r="BO184" s="195"/>
      <c r="BP184" s="195"/>
      <c r="BQ184" s="196"/>
      <c r="BR184" s="196"/>
      <c r="BS184" s="196"/>
      <c r="BT184" s="197"/>
      <c r="BU184" s="197"/>
      <c r="BV184" s="197"/>
      <c r="BW184" s="198"/>
      <c r="BX184" s="198"/>
      <c r="BY184" s="198"/>
      <c r="BZ184" s="199"/>
      <c r="CA184" s="199"/>
      <c r="CB184" s="199"/>
      <c r="CC184" s="200"/>
      <c r="CD184" s="200"/>
      <c r="CE184" s="200"/>
      <c r="CF184" s="201"/>
      <c r="CG184" s="201"/>
      <c r="CH184" s="201"/>
      <c r="CI184" s="201"/>
      <c r="CJ184" s="201"/>
      <c r="CK184" s="201"/>
      <c r="CL184" s="202"/>
      <c r="CM184" s="202"/>
      <c r="CN184" s="202"/>
      <c r="CO184" s="193"/>
      <c r="CP184" s="193"/>
      <c r="CQ184" s="193"/>
      <c r="CR184" s="203"/>
      <c r="CS184" s="203"/>
      <c r="CT184" s="203"/>
      <c r="CU184" s="194"/>
      <c r="CV184" s="194"/>
      <c r="CW184" s="194"/>
      <c r="CX184" s="204"/>
      <c r="CY184" s="204"/>
      <c r="CZ184" s="204"/>
      <c r="DA184" s="205"/>
      <c r="DB184" s="205"/>
      <c r="DC184" s="205"/>
      <c r="DD184" s="196"/>
      <c r="DE184" s="196"/>
      <c r="DF184" s="196"/>
      <c r="DG184" s="206"/>
      <c r="DH184" s="206"/>
      <c r="DI184" s="206"/>
      <c r="DJ184" s="207"/>
      <c r="DK184" s="207"/>
      <c r="DL184" s="207"/>
      <c r="DM184" s="208"/>
      <c r="DN184" s="208"/>
      <c r="DO184" s="208"/>
      <c r="DP184" s="209"/>
      <c r="DQ184" s="209"/>
      <c r="DR184" s="209">
        <f>'Income Statment'!DQ184</f>
        <v>0</v>
      </c>
      <c r="DS184" s="6">
        <f>'Income Statment'!DR184</f>
        <v>0</v>
      </c>
      <c r="DT184" s="6">
        <f>'Income Statment'!DS184</f>
        <v>341719.89200000005</v>
      </c>
      <c r="DU184" s="6">
        <f>'Income Statment'!DT184</f>
        <v>0</v>
      </c>
    </row>
    <row r="185" spans="1:125" x14ac:dyDescent="0.25">
      <c r="C185" s="6"/>
      <c r="D185" s="6"/>
      <c r="E185" s="6"/>
      <c r="F185" s="193"/>
      <c r="G185" s="193"/>
      <c r="H185" s="193"/>
      <c r="I185" s="193"/>
      <c r="J185" s="193"/>
      <c r="K185" s="193"/>
      <c r="L185" s="193"/>
      <c r="M185" s="193"/>
      <c r="N185" s="193"/>
      <c r="O185" s="193"/>
      <c r="P185" s="193"/>
      <c r="Q185" s="193"/>
      <c r="R185" s="193"/>
      <c r="S185" s="193"/>
      <c r="T185" s="193"/>
      <c r="U185" s="193"/>
      <c r="V185" s="193"/>
      <c r="W185" s="193"/>
      <c r="X185" s="194"/>
      <c r="Y185" s="194"/>
      <c r="Z185" s="194"/>
      <c r="AA185" s="194"/>
      <c r="AB185" s="194"/>
      <c r="AC185" s="194"/>
      <c r="AD185" s="194"/>
      <c r="AE185" s="194"/>
      <c r="AF185" s="194"/>
      <c r="AG185" s="194"/>
      <c r="AH185" s="194"/>
      <c r="AI185" s="194"/>
      <c r="AJ185" s="194"/>
      <c r="AK185" s="194"/>
      <c r="AL185" s="194"/>
      <c r="AM185" s="194"/>
      <c r="AN185" s="194"/>
      <c r="AO185" s="194"/>
      <c r="AP185" s="194"/>
      <c r="AQ185" s="194"/>
      <c r="AR185" s="194"/>
      <c r="AS185" s="194"/>
      <c r="AT185" s="194"/>
      <c r="AU185" s="194"/>
      <c r="AV185" s="194"/>
      <c r="AW185" s="194"/>
      <c r="AX185" s="194"/>
      <c r="AY185" s="194"/>
      <c r="AZ185" s="194"/>
      <c r="BA185" s="194"/>
      <c r="BB185" s="194"/>
      <c r="BC185" s="194"/>
      <c r="BD185" s="194"/>
      <c r="BE185" s="194"/>
      <c r="BF185" s="194"/>
      <c r="BG185" s="194"/>
      <c r="BH185" s="194"/>
      <c r="BI185" s="194"/>
      <c r="BJ185" s="194"/>
      <c r="BK185" s="194"/>
      <c r="BL185" s="194"/>
      <c r="BM185" s="194"/>
      <c r="BN185" s="195"/>
      <c r="BO185" s="195"/>
      <c r="BP185" s="195"/>
      <c r="BQ185" s="196"/>
      <c r="BR185" s="196"/>
      <c r="BS185" s="196"/>
      <c r="BT185" s="197"/>
      <c r="BU185" s="197"/>
      <c r="BV185" s="197"/>
      <c r="BW185" s="198"/>
      <c r="BX185" s="198"/>
      <c r="BY185" s="198"/>
      <c r="BZ185" s="199"/>
      <c r="CA185" s="199"/>
      <c r="CB185" s="199"/>
      <c r="CC185" s="200"/>
      <c r="CD185" s="200"/>
      <c r="CE185" s="200"/>
      <c r="CF185" s="201"/>
      <c r="CG185" s="201"/>
      <c r="CH185" s="201"/>
      <c r="CI185" s="201"/>
      <c r="CJ185" s="201"/>
      <c r="CK185" s="201"/>
      <c r="CL185" s="202"/>
      <c r="CM185" s="202"/>
      <c r="CN185" s="202"/>
      <c r="CO185" s="193"/>
      <c r="CP185" s="193"/>
      <c r="CQ185" s="193"/>
      <c r="CR185" s="203"/>
      <c r="CS185" s="203"/>
      <c r="CT185" s="203"/>
      <c r="CU185" s="194"/>
      <c r="CV185" s="194"/>
      <c r="CW185" s="194"/>
      <c r="CX185" s="204"/>
      <c r="CY185" s="204"/>
      <c r="CZ185" s="204"/>
      <c r="DA185" s="205"/>
      <c r="DB185" s="205"/>
      <c r="DC185" s="205"/>
      <c r="DD185" s="196"/>
      <c r="DE185" s="196"/>
      <c r="DF185" s="196"/>
      <c r="DG185" s="206"/>
      <c r="DH185" s="206"/>
      <c r="DI185" s="206"/>
      <c r="DJ185" s="207"/>
      <c r="DK185" s="207"/>
      <c r="DL185" s="207"/>
      <c r="DM185" s="208"/>
      <c r="DN185" s="208"/>
      <c r="DO185" s="208"/>
      <c r="DP185" s="209"/>
      <c r="DQ185" s="209"/>
      <c r="DR185" s="209" t="str">
        <f>'Income Statment'!DQ185</f>
        <v>Laundry Revenue</v>
      </c>
      <c r="DS185" s="6">
        <f>'Income Statment'!DR185</f>
        <v>0</v>
      </c>
      <c r="DT185" s="6">
        <f>'Income Statment'!DS185</f>
        <v>0</v>
      </c>
      <c r="DU185" s="6">
        <f>'Income Statment'!DT185</f>
        <v>0</v>
      </c>
    </row>
    <row r="186" spans="1:125" x14ac:dyDescent="0.25">
      <c r="C186" s="6"/>
      <c r="D186" s="6"/>
      <c r="E186" s="6"/>
      <c r="F186" s="193"/>
      <c r="G186" s="193"/>
      <c r="H186" s="193"/>
      <c r="I186" s="193"/>
      <c r="J186" s="193"/>
      <c r="K186" s="193"/>
      <c r="L186" s="193"/>
      <c r="M186" s="193"/>
      <c r="N186" s="193"/>
      <c r="O186" s="193"/>
      <c r="P186" s="193"/>
      <c r="Q186" s="193"/>
      <c r="R186" s="193"/>
      <c r="S186" s="193"/>
      <c r="T186" s="193"/>
      <c r="U186" s="193"/>
      <c r="V186" s="193"/>
      <c r="W186" s="193"/>
      <c r="X186" s="194"/>
      <c r="Y186" s="194"/>
      <c r="Z186" s="194"/>
      <c r="AA186" s="194"/>
      <c r="AB186" s="194"/>
      <c r="AC186" s="194"/>
      <c r="AD186" s="194"/>
      <c r="AE186" s="194"/>
      <c r="AF186" s="194"/>
      <c r="AG186" s="194"/>
      <c r="AH186" s="194"/>
      <c r="AI186" s="194"/>
      <c r="AJ186" s="194"/>
      <c r="AK186" s="194"/>
      <c r="AL186" s="194"/>
      <c r="AM186" s="194"/>
      <c r="AN186" s="194"/>
      <c r="AO186" s="194"/>
      <c r="AP186" s="194"/>
      <c r="AQ186" s="194"/>
      <c r="AR186" s="194"/>
      <c r="AS186" s="194"/>
      <c r="AT186" s="194"/>
      <c r="AU186" s="194"/>
      <c r="AV186" s="194"/>
      <c r="AW186" s="194"/>
      <c r="AX186" s="194"/>
      <c r="AY186" s="194"/>
      <c r="AZ186" s="194"/>
      <c r="BA186" s="194"/>
      <c r="BB186" s="194"/>
      <c r="BC186" s="194"/>
      <c r="BD186" s="194"/>
      <c r="BE186" s="194"/>
      <c r="BF186" s="194"/>
      <c r="BG186" s="194"/>
      <c r="BH186" s="194"/>
      <c r="BI186" s="194"/>
      <c r="BJ186" s="194"/>
      <c r="BK186" s="194"/>
      <c r="BL186" s="194"/>
      <c r="BM186" s="194"/>
      <c r="BN186" s="195"/>
      <c r="BO186" s="195"/>
      <c r="BP186" s="195"/>
      <c r="BQ186" s="196"/>
      <c r="BR186" s="196"/>
      <c r="BS186" s="196"/>
      <c r="BT186" s="197"/>
      <c r="BU186" s="197"/>
      <c r="BV186" s="197"/>
      <c r="BW186" s="198"/>
      <c r="BX186" s="198"/>
      <c r="BY186" s="198"/>
      <c r="BZ186" s="199"/>
      <c r="CA186" s="199"/>
      <c r="CB186" s="199"/>
      <c r="CC186" s="200"/>
      <c r="CD186" s="200"/>
      <c r="CE186" s="200"/>
      <c r="CF186" s="201"/>
      <c r="CG186" s="201"/>
      <c r="CH186" s="201"/>
      <c r="CI186" s="201"/>
      <c r="CJ186" s="201"/>
      <c r="CK186" s="201"/>
      <c r="CL186" s="202"/>
      <c r="CM186" s="202"/>
      <c r="CN186" s="202"/>
      <c r="CO186" s="193"/>
      <c r="CP186" s="193"/>
      <c r="CQ186" s="193"/>
      <c r="CR186" s="203"/>
      <c r="CS186" s="203"/>
      <c r="CT186" s="203"/>
      <c r="CU186" s="194"/>
      <c r="CV186" s="194"/>
      <c r="CW186" s="194"/>
      <c r="CX186" s="204"/>
      <c r="CY186" s="204"/>
      <c r="CZ186" s="204"/>
      <c r="DA186" s="205"/>
      <c r="DB186" s="205"/>
      <c r="DC186" s="205"/>
      <c r="DD186" s="196"/>
      <c r="DE186" s="196"/>
      <c r="DF186" s="196"/>
      <c r="DG186" s="206"/>
      <c r="DH186" s="206"/>
      <c r="DI186" s="206"/>
      <c r="DJ186" s="207"/>
      <c r="DK186" s="207"/>
      <c r="DL186" s="207"/>
      <c r="DM186" s="208"/>
      <c r="DN186" s="208"/>
      <c r="DO186" s="208"/>
      <c r="DP186" s="209"/>
      <c r="DQ186" s="209"/>
      <c r="DR186" s="209">
        <f>'Income Statment'!DQ186</f>
        <v>0</v>
      </c>
      <c r="DS186" s="6">
        <f>'Income Statment'!DR186</f>
        <v>-642813.01100000017</v>
      </c>
      <c r="DT186" s="6">
        <f>'Income Statment'!DS186</f>
        <v>0</v>
      </c>
      <c r="DU186" s="6">
        <f>'Income Statment'!DT186</f>
        <v>0</v>
      </c>
    </row>
    <row r="187" spans="1:125" x14ac:dyDescent="0.25">
      <c r="C187" s="6"/>
      <c r="D187" s="6"/>
      <c r="E187" s="6"/>
      <c r="F187" s="193"/>
      <c r="G187" s="193"/>
      <c r="H187" s="193"/>
      <c r="I187" s="193"/>
      <c r="J187" s="193"/>
      <c r="K187" s="193"/>
      <c r="L187" s="193"/>
      <c r="M187" s="193"/>
      <c r="N187" s="193"/>
      <c r="O187" s="193"/>
      <c r="P187" s="193"/>
      <c r="Q187" s="193"/>
      <c r="R187" s="193"/>
      <c r="S187" s="193"/>
      <c r="T187" s="193"/>
      <c r="U187" s="193"/>
      <c r="V187" s="193"/>
      <c r="W187" s="193"/>
      <c r="X187" s="194"/>
      <c r="Y187" s="194"/>
      <c r="Z187" s="194"/>
      <c r="AA187" s="194"/>
      <c r="AB187" s="194"/>
      <c r="AC187" s="194"/>
      <c r="AD187" s="194"/>
      <c r="AE187" s="194"/>
      <c r="AF187" s="194"/>
      <c r="AG187" s="194"/>
      <c r="AH187" s="194"/>
      <c r="AI187" s="194"/>
      <c r="AJ187" s="194"/>
      <c r="AK187" s="194"/>
      <c r="AL187" s="194"/>
      <c r="AM187" s="194"/>
      <c r="AN187" s="194"/>
      <c r="AO187" s="194"/>
      <c r="AP187" s="194"/>
      <c r="AQ187" s="194"/>
      <c r="AR187" s="194"/>
      <c r="AS187" s="194"/>
      <c r="AT187" s="194"/>
      <c r="AU187" s="194"/>
      <c r="AV187" s="194"/>
      <c r="AW187" s="194"/>
      <c r="AX187" s="194"/>
      <c r="AY187" s="194"/>
      <c r="AZ187" s="194"/>
      <c r="BA187" s="194"/>
      <c r="BB187" s="194"/>
      <c r="BC187" s="194"/>
      <c r="BD187" s="194"/>
      <c r="BE187" s="194"/>
      <c r="BF187" s="194"/>
      <c r="BG187" s="194"/>
      <c r="BH187" s="194"/>
      <c r="BI187" s="194"/>
      <c r="BJ187" s="194"/>
      <c r="BK187" s="194"/>
      <c r="BL187" s="194"/>
      <c r="BM187" s="194"/>
      <c r="BN187" s="195"/>
      <c r="BO187" s="195"/>
      <c r="BP187" s="195"/>
      <c r="BQ187" s="196"/>
      <c r="BR187" s="196"/>
      <c r="BS187" s="196"/>
      <c r="BT187" s="197"/>
      <c r="BU187" s="197"/>
      <c r="BV187" s="197"/>
      <c r="BW187" s="198"/>
      <c r="BX187" s="198"/>
      <c r="BY187" s="198"/>
      <c r="BZ187" s="199"/>
      <c r="CA187" s="199"/>
      <c r="CB187" s="199"/>
      <c r="CC187" s="200"/>
      <c r="CD187" s="200"/>
      <c r="CE187" s="200"/>
      <c r="CF187" s="201"/>
      <c r="CG187" s="201"/>
      <c r="CH187" s="201"/>
      <c r="CI187" s="201"/>
      <c r="CJ187" s="201"/>
      <c r="CK187" s="201"/>
      <c r="CL187" s="202"/>
      <c r="CM187" s="202"/>
      <c r="CN187" s="202"/>
      <c r="CO187" s="193"/>
      <c r="CP187" s="193"/>
      <c r="CQ187" s="193"/>
      <c r="CR187" s="203"/>
      <c r="CS187" s="203"/>
      <c r="CT187" s="203"/>
      <c r="CU187" s="194"/>
      <c r="CV187" s="194"/>
      <c r="CW187" s="194"/>
      <c r="CX187" s="204"/>
      <c r="CY187" s="204"/>
      <c r="CZ187" s="204"/>
      <c r="DA187" s="205"/>
      <c r="DB187" s="205"/>
      <c r="DC187" s="205"/>
      <c r="DD187" s="196"/>
      <c r="DE187" s="196"/>
      <c r="DF187" s="196"/>
      <c r="DG187" s="206"/>
      <c r="DH187" s="206"/>
      <c r="DI187" s="206"/>
      <c r="DJ187" s="207"/>
      <c r="DK187" s="207"/>
      <c r="DL187" s="207"/>
      <c r="DM187" s="208"/>
      <c r="DN187" s="208"/>
      <c r="DO187" s="208"/>
      <c r="DP187" s="209"/>
      <c r="DQ187" s="209"/>
      <c r="DR187" s="209">
        <f>'Income Statment'!DQ187</f>
        <v>0</v>
      </c>
      <c r="DS187" s="6">
        <f>'Income Statment'!DR187</f>
        <v>0</v>
      </c>
      <c r="DT187" s="6">
        <f>'Income Statment'!DS187</f>
        <v>0</v>
      </c>
      <c r="DU187" s="6">
        <f>'Income Statment'!DT187</f>
        <v>0</v>
      </c>
    </row>
    <row r="188" spans="1:125" x14ac:dyDescent="0.25">
      <c r="C188" s="6"/>
      <c r="D188" s="6"/>
      <c r="E188" s="6"/>
      <c r="F188" s="193"/>
      <c r="G188" s="193"/>
      <c r="H188" s="193"/>
      <c r="I188" s="193"/>
      <c r="J188" s="193"/>
      <c r="K188" s="193"/>
      <c r="L188" s="193"/>
      <c r="M188" s="193"/>
      <c r="N188" s="193"/>
      <c r="O188" s="193"/>
      <c r="P188" s="193"/>
      <c r="Q188" s="193"/>
      <c r="R188" s="193"/>
      <c r="S188" s="193"/>
      <c r="T188" s="193"/>
      <c r="U188" s="193"/>
      <c r="V188" s="193"/>
      <c r="W188" s="193"/>
      <c r="X188" s="194"/>
      <c r="Y188" s="194"/>
      <c r="Z188" s="194"/>
      <c r="AA188" s="194"/>
      <c r="AB188" s="194"/>
      <c r="AC188" s="194"/>
      <c r="AD188" s="194"/>
      <c r="AE188" s="194"/>
      <c r="AF188" s="194"/>
      <c r="AG188" s="194"/>
      <c r="AH188" s="194"/>
      <c r="AI188" s="194"/>
      <c r="AJ188" s="194"/>
      <c r="AK188" s="194"/>
      <c r="AL188" s="194"/>
      <c r="AM188" s="194"/>
      <c r="AN188" s="194"/>
      <c r="AO188" s="194"/>
      <c r="AP188" s="194"/>
      <c r="AQ188" s="194"/>
      <c r="AR188" s="194"/>
      <c r="AS188" s="194"/>
      <c r="AT188" s="194"/>
      <c r="AU188" s="194"/>
      <c r="AV188" s="194"/>
      <c r="AW188" s="194"/>
      <c r="AX188" s="194"/>
      <c r="AY188" s="194"/>
      <c r="AZ188" s="194"/>
      <c r="BA188" s="194"/>
      <c r="BB188" s="194"/>
      <c r="BC188" s="194"/>
      <c r="BD188" s="194"/>
      <c r="BE188" s="194"/>
      <c r="BF188" s="194"/>
      <c r="BG188" s="194"/>
      <c r="BH188" s="194"/>
      <c r="BI188" s="194"/>
      <c r="BJ188" s="194"/>
      <c r="BK188" s="194"/>
      <c r="BL188" s="194"/>
      <c r="BM188" s="194"/>
      <c r="BN188" s="195"/>
      <c r="BO188" s="195"/>
      <c r="BP188" s="195"/>
      <c r="BQ188" s="196"/>
      <c r="BR188" s="196"/>
      <c r="BS188" s="196"/>
      <c r="BT188" s="197"/>
      <c r="BU188" s="197"/>
      <c r="BV188" s="197"/>
      <c r="BW188" s="198"/>
      <c r="BX188" s="198"/>
      <c r="BY188" s="198"/>
      <c r="BZ188" s="199"/>
      <c r="CA188" s="199"/>
      <c r="CB188" s="199"/>
      <c r="CC188" s="200"/>
      <c r="CD188" s="200"/>
      <c r="CE188" s="200"/>
      <c r="CF188" s="201"/>
      <c r="CG188" s="201"/>
      <c r="CH188" s="201"/>
      <c r="CI188" s="201"/>
      <c r="CJ188" s="201"/>
      <c r="CK188" s="201"/>
      <c r="CL188" s="202"/>
      <c r="CM188" s="202"/>
      <c r="CN188" s="202"/>
      <c r="CO188" s="193"/>
      <c r="CP188" s="193"/>
      <c r="CQ188" s="193"/>
      <c r="CR188" s="203"/>
      <c r="CS188" s="203"/>
      <c r="CT188" s="203"/>
      <c r="CU188" s="194"/>
      <c r="CV188" s="194"/>
      <c r="CW188" s="194"/>
      <c r="CX188" s="204"/>
      <c r="CY188" s="204"/>
      <c r="CZ188" s="204"/>
      <c r="DA188" s="205"/>
      <c r="DB188" s="205"/>
      <c r="DC188" s="205"/>
      <c r="DD188" s="196"/>
      <c r="DE188" s="196"/>
      <c r="DF188" s="196"/>
      <c r="DG188" s="206"/>
      <c r="DH188" s="206"/>
      <c r="DI188" s="206"/>
      <c r="DJ188" s="207"/>
      <c r="DK188" s="207"/>
      <c r="DL188" s="207"/>
      <c r="DM188" s="208"/>
      <c r="DN188" s="208"/>
      <c r="DO188" s="208"/>
      <c r="DP188" s="209"/>
      <c r="DQ188" s="209"/>
      <c r="DR188" s="209" t="str">
        <f>'Income Statment'!DQ188</f>
        <v>R</v>
      </c>
      <c r="DS188" s="6">
        <f>'Income Statment'!DR188</f>
        <v>0</v>
      </c>
      <c r="DT188" s="6">
        <f>'Income Statment'!DS188</f>
        <v>0</v>
      </c>
      <c r="DU188" s="6">
        <f>'Income Statment'!DT188</f>
        <v>-984532.90300000017</v>
      </c>
    </row>
    <row r="189" spans="1:125" x14ac:dyDescent="0.25">
      <c r="C189" s="6"/>
      <c r="D189" s="6"/>
      <c r="E189" s="6"/>
      <c r="F189" s="193"/>
      <c r="G189" s="193"/>
      <c r="H189" s="193"/>
      <c r="I189" s="193"/>
      <c r="J189" s="193"/>
      <c r="K189" s="193"/>
      <c r="L189" s="193"/>
      <c r="M189" s="193"/>
      <c r="N189" s="193"/>
      <c r="O189" s="193"/>
      <c r="P189" s="193"/>
      <c r="Q189" s="193"/>
      <c r="R189" s="193"/>
      <c r="S189" s="193"/>
      <c r="T189" s="193"/>
      <c r="U189" s="193"/>
      <c r="V189" s="193"/>
      <c r="W189" s="193"/>
      <c r="X189" s="194"/>
      <c r="Y189" s="194"/>
      <c r="Z189" s="194"/>
      <c r="AA189" s="194"/>
      <c r="AB189" s="194"/>
      <c r="AC189" s="194"/>
      <c r="AD189" s="194"/>
      <c r="AE189" s="194"/>
      <c r="AF189" s="194"/>
      <c r="AG189" s="194"/>
      <c r="AH189" s="194"/>
      <c r="AI189" s="194"/>
      <c r="AJ189" s="194"/>
      <c r="AK189" s="194"/>
      <c r="AL189" s="194"/>
      <c r="AM189" s="194"/>
      <c r="AN189" s="194"/>
      <c r="AO189" s="194"/>
      <c r="AP189" s="194"/>
      <c r="AQ189" s="194"/>
      <c r="AR189" s="194"/>
      <c r="AS189" s="194"/>
      <c r="AT189" s="194"/>
      <c r="AU189" s="194"/>
      <c r="AV189" s="194"/>
      <c r="AW189" s="194"/>
      <c r="AX189" s="194"/>
      <c r="AY189" s="194"/>
      <c r="AZ189" s="194"/>
      <c r="BA189" s="194"/>
      <c r="BB189" s="194"/>
      <c r="BC189" s="194"/>
      <c r="BD189" s="194"/>
      <c r="BE189" s="194"/>
      <c r="BF189" s="194"/>
      <c r="BG189" s="194"/>
      <c r="BH189" s="194"/>
      <c r="BI189" s="194"/>
      <c r="BJ189" s="194"/>
      <c r="BK189" s="194"/>
      <c r="BL189" s="194"/>
      <c r="BM189" s="194"/>
      <c r="BN189" s="195"/>
      <c r="BO189" s="195"/>
      <c r="BP189" s="195"/>
      <c r="BQ189" s="196"/>
      <c r="BR189" s="196"/>
      <c r="BS189" s="196"/>
      <c r="BT189" s="197"/>
      <c r="BU189" s="197"/>
      <c r="BV189" s="197"/>
      <c r="BW189" s="198"/>
      <c r="BX189" s="198"/>
      <c r="BY189" s="198"/>
      <c r="BZ189" s="199"/>
      <c r="CA189" s="199"/>
      <c r="CB189" s="199"/>
      <c r="CC189" s="200"/>
      <c r="CD189" s="200"/>
      <c r="CE189" s="200"/>
      <c r="CF189" s="201"/>
      <c r="CG189" s="201"/>
      <c r="CH189" s="201"/>
      <c r="CI189" s="201"/>
      <c r="CJ189" s="201"/>
      <c r="CK189" s="201"/>
      <c r="CL189" s="202"/>
      <c r="CM189" s="202"/>
      <c r="CN189" s="202"/>
      <c r="CO189" s="193"/>
      <c r="CP189" s="193"/>
      <c r="CQ189" s="193"/>
      <c r="CR189" s="203"/>
      <c r="CS189" s="203"/>
      <c r="CT189" s="203"/>
      <c r="CU189" s="194"/>
      <c r="CV189" s="194"/>
      <c r="CW189" s="194"/>
      <c r="CX189" s="204"/>
      <c r="CY189" s="204"/>
      <c r="CZ189" s="204"/>
      <c r="DA189" s="205"/>
      <c r="DB189" s="205"/>
      <c r="DC189" s="205"/>
      <c r="DD189" s="196"/>
      <c r="DE189" s="196"/>
      <c r="DF189" s="196"/>
      <c r="DG189" s="206"/>
      <c r="DH189" s="206"/>
      <c r="DI189" s="206"/>
      <c r="DJ189" s="207"/>
      <c r="DK189" s="207"/>
      <c r="DL189" s="207"/>
      <c r="DM189" s="208"/>
      <c r="DN189" s="208"/>
      <c r="DO189" s="208"/>
      <c r="DP189" s="209"/>
      <c r="DQ189" s="209"/>
      <c r="DR189" s="209" t="str">
        <f>'Income Statment'!DQ189</f>
        <v>E</v>
      </c>
      <c r="DS189" s="6">
        <f>'Income Statment'!DR189</f>
        <v>0</v>
      </c>
      <c r="DT189" s="6">
        <f>'Income Statment'!DS189</f>
        <v>0</v>
      </c>
      <c r="DU189" s="6">
        <f>'Income Statment'!DT189</f>
        <v>341719.89200000005</v>
      </c>
    </row>
    <row r="190" spans="1:125" x14ac:dyDescent="0.25">
      <c r="C190" s="6"/>
      <c r="D190" s="6"/>
      <c r="E190" s="6"/>
      <c r="F190" s="193"/>
      <c r="G190" s="193"/>
      <c r="H190" s="193"/>
      <c r="I190" s="193"/>
      <c r="J190" s="193"/>
      <c r="K190" s="193"/>
      <c r="L190" s="193"/>
      <c r="M190" s="193"/>
      <c r="N190" s="193"/>
      <c r="O190" s="193"/>
      <c r="P190" s="193"/>
      <c r="Q190" s="193"/>
      <c r="R190" s="193"/>
      <c r="S190" s="193"/>
      <c r="T190" s="193"/>
      <c r="U190" s="193"/>
      <c r="V190" s="193"/>
      <c r="W190" s="193"/>
      <c r="X190" s="194"/>
      <c r="Y190" s="194"/>
      <c r="Z190" s="194"/>
      <c r="AA190" s="194"/>
      <c r="AB190" s="194"/>
      <c r="AC190" s="194"/>
      <c r="AD190" s="194"/>
      <c r="AE190" s="194"/>
      <c r="AF190" s="194"/>
      <c r="AG190" s="194"/>
      <c r="AH190" s="194"/>
      <c r="AI190" s="194"/>
      <c r="AJ190" s="194"/>
      <c r="AK190" s="194"/>
      <c r="AL190" s="194"/>
      <c r="AM190" s="194"/>
      <c r="AN190" s="194"/>
      <c r="AO190" s="194"/>
      <c r="AP190" s="194"/>
      <c r="AQ190" s="194"/>
      <c r="AR190" s="194"/>
      <c r="AS190" s="194"/>
      <c r="AT190" s="194"/>
      <c r="AU190" s="194"/>
      <c r="AV190" s="194"/>
      <c r="AW190" s="194"/>
      <c r="AX190" s="194"/>
      <c r="AY190" s="194"/>
      <c r="AZ190" s="194"/>
      <c r="BA190" s="194"/>
      <c r="BB190" s="194"/>
      <c r="BC190" s="194"/>
      <c r="BD190" s="194"/>
      <c r="BE190" s="194"/>
      <c r="BF190" s="194"/>
      <c r="BG190" s="194"/>
      <c r="BH190" s="194"/>
      <c r="BI190" s="194"/>
      <c r="BJ190" s="194"/>
      <c r="BK190" s="194"/>
      <c r="BL190" s="194"/>
      <c r="BM190" s="194"/>
      <c r="BN190" s="195"/>
      <c r="BO190" s="195"/>
      <c r="BP190" s="195"/>
      <c r="BQ190" s="196"/>
      <c r="BR190" s="196"/>
      <c r="BS190" s="196"/>
      <c r="BT190" s="197"/>
      <c r="BU190" s="197"/>
      <c r="BV190" s="197"/>
      <c r="BW190" s="198"/>
      <c r="BX190" s="198"/>
      <c r="BY190" s="198"/>
      <c r="BZ190" s="199"/>
      <c r="CA190" s="199"/>
      <c r="CB190" s="199"/>
      <c r="CC190" s="200"/>
      <c r="CD190" s="200"/>
      <c r="CE190" s="200"/>
      <c r="CF190" s="201"/>
      <c r="CG190" s="201"/>
      <c r="CH190" s="201"/>
      <c r="CI190" s="201"/>
      <c r="CJ190" s="201"/>
      <c r="CK190" s="201"/>
      <c r="CL190" s="202"/>
      <c r="CM190" s="202"/>
      <c r="CN190" s="202"/>
      <c r="CO190" s="193"/>
      <c r="CP190" s="193"/>
      <c r="CQ190" s="193"/>
      <c r="CR190" s="203"/>
      <c r="CS190" s="203"/>
      <c r="CT190" s="203"/>
      <c r="CU190" s="194"/>
      <c r="CV190" s="194"/>
      <c r="CW190" s="194"/>
      <c r="CX190" s="204"/>
      <c r="CY190" s="204"/>
      <c r="CZ190" s="204"/>
      <c r="DA190" s="205"/>
      <c r="DB190" s="205"/>
      <c r="DC190" s="205"/>
      <c r="DD190" s="196"/>
      <c r="DE190" s="196"/>
      <c r="DF190" s="196"/>
      <c r="DG190" s="206"/>
      <c r="DH190" s="206"/>
      <c r="DI190" s="206"/>
      <c r="DJ190" s="207"/>
      <c r="DK190" s="207"/>
      <c r="DL190" s="207"/>
      <c r="DM190" s="208"/>
      <c r="DN190" s="208"/>
      <c r="DO190" s="208"/>
      <c r="DP190" s="209"/>
      <c r="DQ190" s="209"/>
      <c r="DR190" s="209" t="str">
        <f>'Income Statment'!DQ190</f>
        <v>N</v>
      </c>
      <c r="DS190" s="6">
        <f>'Income Statment'!DR190</f>
        <v>0</v>
      </c>
      <c r="DT190" s="6">
        <f>'Income Statment'!DS190</f>
        <v>0</v>
      </c>
      <c r="DU190" s="6">
        <f>'Income Statment'!DT190</f>
        <v>-642813.01100000017</v>
      </c>
    </row>
    <row r="191" spans="1:125" x14ac:dyDescent="0.25"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</row>
    <row r="192" spans="1:125" x14ac:dyDescent="0.25"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</row>
    <row r="193" spans="3:125" x14ac:dyDescent="0.25"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</row>
    <row r="194" spans="3:125" x14ac:dyDescent="0.25"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</row>
    <row r="195" spans="3:125" x14ac:dyDescent="0.25"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</row>
    <row r="196" spans="3:125" x14ac:dyDescent="0.25"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</row>
    <row r="197" spans="3:125" x14ac:dyDescent="0.25"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</row>
    <row r="198" spans="3:125" x14ac:dyDescent="0.25"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</row>
    <row r="199" spans="3:125" x14ac:dyDescent="0.25"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</row>
    <row r="200" spans="3:125" x14ac:dyDescent="0.25"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</row>
    <row r="201" spans="3:125" x14ac:dyDescent="0.25"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</row>
    <row r="202" spans="3:125" x14ac:dyDescent="0.25"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</row>
    <row r="203" spans="3:125" x14ac:dyDescent="0.25"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</row>
    <row r="204" spans="3:125" x14ac:dyDescent="0.25"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</row>
    <row r="205" spans="3:125" x14ac:dyDescent="0.25"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</row>
    <row r="206" spans="3:125" x14ac:dyDescent="0.25"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</row>
    <row r="207" spans="3:125" x14ac:dyDescent="0.25"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</row>
    <row r="208" spans="3:125" x14ac:dyDescent="0.25"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</row>
    <row r="209" spans="3:125" x14ac:dyDescent="0.25"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</row>
    <row r="210" spans="3:125" x14ac:dyDescent="0.25"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</row>
    <row r="211" spans="3:125" x14ac:dyDescent="0.25"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</row>
    <row r="212" spans="3:125" x14ac:dyDescent="0.25"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</row>
    <row r="213" spans="3:125" x14ac:dyDescent="0.25"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</row>
    <row r="214" spans="3:125" x14ac:dyDescent="0.25"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</row>
  </sheetData>
  <dataValidations count="1">
    <dataValidation type="list" allowBlank="1" showInputMessage="1" sqref="C1:I1">
      <formula1>"..."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2"/>
  <sheetViews>
    <sheetView showGridLines="0" tabSelected="1" workbookViewId="0">
      <selection activeCell="D5" sqref="D5"/>
    </sheetView>
  </sheetViews>
  <sheetFormatPr defaultRowHeight="15" x14ac:dyDescent="0.25"/>
  <cols>
    <col min="1" max="1" width="9.5703125" style="9" bestFit="1" customWidth="1"/>
    <col min="2" max="2" width="9.140625" style="210"/>
    <col min="3" max="3" width="30.42578125" style="129" bestFit="1" customWidth="1"/>
    <col min="4" max="4" width="27.85546875" customWidth="1"/>
    <col min="5" max="9" width="10.140625" customWidth="1"/>
    <col min="10" max="11" width="11.5703125" bestFit="1" customWidth="1"/>
    <col min="12" max="14" width="10.140625" customWidth="1"/>
    <col min="15" max="15" width="11.28515625" bestFit="1" customWidth="1"/>
    <col min="16" max="16" width="12.7109375" customWidth="1"/>
  </cols>
  <sheetData>
    <row r="2" spans="1:16" ht="16.5" thickBot="1" x14ac:dyDescent="0.3">
      <c r="C2" s="130" t="s">
        <v>722</v>
      </c>
      <c r="I2" s="10" t="s">
        <v>723</v>
      </c>
    </row>
    <row r="3" spans="1:16" ht="15.75" thickBot="1" x14ac:dyDescent="0.3">
      <c r="C3" s="11" t="s">
        <v>724</v>
      </c>
      <c r="D3" s="12" t="s">
        <v>725</v>
      </c>
      <c r="E3" s="12" t="s">
        <v>726</v>
      </c>
      <c r="F3" s="12" t="s">
        <v>727</v>
      </c>
      <c r="G3" s="12" t="s">
        <v>728</v>
      </c>
      <c r="H3" s="12" t="s">
        <v>729</v>
      </c>
      <c r="I3" s="12" t="s">
        <v>730</v>
      </c>
      <c r="J3" s="12" t="s">
        <v>731</v>
      </c>
      <c r="K3" s="12" t="s">
        <v>732</v>
      </c>
      <c r="L3" s="12" t="s">
        <v>733</v>
      </c>
      <c r="M3" s="12" t="s">
        <v>734</v>
      </c>
      <c r="N3" s="12" t="s">
        <v>735</v>
      </c>
      <c r="O3" s="13" t="s">
        <v>736</v>
      </c>
      <c r="P3" s="14" t="s">
        <v>722</v>
      </c>
    </row>
    <row r="4" spans="1:16" x14ac:dyDescent="0.25">
      <c r="C4" s="15" t="s">
        <v>737</v>
      </c>
      <c r="D4" s="215"/>
      <c r="E4" s="16"/>
      <c r="F4" s="16"/>
      <c r="G4" s="16"/>
      <c r="H4" s="16"/>
      <c r="I4" s="16"/>
      <c r="J4" s="16"/>
      <c r="K4" s="16"/>
      <c r="L4" s="16"/>
      <c r="M4" s="16"/>
      <c r="N4" s="16"/>
      <c r="O4" s="17"/>
      <c r="P4" s="18"/>
    </row>
    <row r="5" spans="1:16" x14ac:dyDescent="0.25">
      <c r="A5" s="9" t="s">
        <v>306</v>
      </c>
      <c r="B5" s="210">
        <v>4060102</v>
      </c>
      <c r="C5" s="109" t="s">
        <v>719</v>
      </c>
      <c r="D5" s="216">
        <f>IFERROR(VLOOKUP($B5,IS!$A$8:$DU$1780,6,0),"")</f>
        <v>-169510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20">
        <f>SUM(D5:O5)</f>
        <v>-169510</v>
      </c>
    </row>
    <row r="6" spans="1:16" x14ac:dyDescent="0.25">
      <c r="A6" s="9" t="s">
        <v>307</v>
      </c>
      <c r="B6" s="210">
        <v>4060102</v>
      </c>
      <c r="C6" s="109" t="s">
        <v>738</v>
      </c>
      <c r="D6" s="216">
        <f>IFERROR(VLOOKUP($B6,IS!$A$8:$DU$1780,6,0),"")</f>
        <v>-169510</v>
      </c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20">
        <f t="shared" ref="P6:P68" si="0">SUM(D6:O6)</f>
        <v>-169510</v>
      </c>
    </row>
    <row r="7" spans="1:16" x14ac:dyDescent="0.25">
      <c r="A7" s="9" t="s">
        <v>308</v>
      </c>
      <c r="B7" s="210">
        <v>4060102</v>
      </c>
      <c r="C7" s="109" t="s">
        <v>739</v>
      </c>
      <c r="D7" s="216">
        <f>IFERROR(VLOOKUP($B7,IS!$A$8:$DU$1780,6,0),"")</f>
        <v>-169510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20">
        <f t="shared" si="0"/>
        <v>-169510</v>
      </c>
    </row>
    <row r="8" spans="1:16" x14ac:dyDescent="0.25">
      <c r="A8" s="9" t="s">
        <v>309</v>
      </c>
      <c r="B8" s="210">
        <v>4060102</v>
      </c>
      <c r="C8" s="109" t="s">
        <v>740</v>
      </c>
      <c r="D8" s="216">
        <f>IFERROR(VLOOKUP($B8,IS!$A$8:$DU$1780,6,0),"")</f>
        <v>-169510</v>
      </c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20">
        <f t="shared" si="0"/>
        <v>-169510</v>
      </c>
    </row>
    <row r="9" spans="1:16" x14ac:dyDescent="0.25">
      <c r="A9" s="9" t="s">
        <v>310</v>
      </c>
      <c r="B9" s="210">
        <v>4060102</v>
      </c>
      <c r="C9" s="109" t="s">
        <v>741</v>
      </c>
      <c r="D9" s="216">
        <f>IFERROR(VLOOKUP($B9,IS!$A$8:$DU$1780,6,0),"")</f>
        <v>-169510</v>
      </c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20">
        <f t="shared" si="0"/>
        <v>-169510</v>
      </c>
    </row>
    <row r="10" spans="1:16" x14ac:dyDescent="0.25">
      <c r="A10" s="9" t="s">
        <v>311</v>
      </c>
      <c r="B10" s="210">
        <v>4060109</v>
      </c>
      <c r="C10" s="109" t="s">
        <v>742</v>
      </c>
      <c r="D10" s="216" t="str">
        <f>IFERROR(VLOOKUP($B10,IS!$A$8:$DU$1780,6,0),"")</f>
        <v/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20">
        <f t="shared" si="0"/>
        <v>0</v>
      </c>
    </row>
    <row r="11" spans="1:16" x14ac:dyDescent="0.25">
      <c r="B11" s="210">
        <v>0</v>
      </c>
      <c r="C11" s="109" t="s">
        <v>743</v>
      </c>
      <c r="D11" s="216" t="str">
        <f>IFERROR(VLOOKUP($B11,IS!$A$8:$DU$1780,6,0),"")</f>
        <v/>
      </c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20">
        <f t="shared" si="0"/>
        <v>0</v>
      </c>
    </row>
    <row r="12" spans="1:16" ht="15.75" thickBot="1" x14ac:dyDescent="0.3">
      <c r="A12" s="9" t="s">
        <v>315</v>
      </c>
      <c r="B12" s="210">
        <v>4070318</v>
      </c>
      <c r="C12" s="109" t="s">
        <v>546</v>
      </c>
      <c r="D12" s="216" t="str">
        <f>IFERROR(VLOOKUP($B12,IS!$A$8:$DU$1780,6,0),"")</f>
        <v/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20">
        <f t="shared" si="0"/>
        <v>0</v>
      </c>
    </row>
    <row r="13" spans="1:16" ht="15.75" thickBot="1" x14ac:dyDescent="0.3">
      <c r="C13" s="21" t="s">
        <v>316</v>
      </c>
      <c r="D13" s="22">
        <f t="shared" ref="D13:O13" si="1">SUM(D5:D12)</f>
        <v>-847550</v>
      </c>
      <c r="E13" s="22">
        <f t="shared" si="1"/>
        <v>0</v>
      </c>
      <c r="F13" s="22">
        <f t="shared" si="1"/>
        <v>0</v>
      </c>
      <c r="G13" s="22">
        <f t="shared" si="1"/>
        <v>0</v>
      </c>
      <c r="H13" s="22">
        <f t="shared" si="1"/>
        <v>0</v>
      </c>
      <c r="I13" s="22">
        <f t="shared" si="1"/>
        <v>0</v>
      </c>
      <c r="J13" s="22">
        <f t="shared" si="1"/>
        <v>0</v>
      </c>
      <c r="K13" s="22">
        <f t="shared" si="1"/>
        <v>0</v>
      </c>
      <c r="L13" s="22">
        <f t="shared" si="1"/>
        <v>0</v>
      </c>
      <c r="M13" s="22">
        <f t="shared" si="1"/>
        <v>0</v>
      </c>
      <c r="N13" s="22">
        <f t="shared" si="1"/>
        <v>0</v>
      </c>
      <c r="O13" s="23">
        <f t="shared" si="1"/>
        <v>0</v>
      </c>
      <c r="P13" s="24">
        <f t="shared" si="0"/>
        <v>-847550</v>
      </c>
    </row>
    <row r="14" spans="1:16" x14ac:dyDescent="0.25">
      <c r="C14" s="25" t="s">
        <v>744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7"/>
      <c r="P14" s="28"/>
    </row>
    <row r="15" spans="1:16" x14ac:dyDescent="0.25">
      <c r="A15" s="9" t="s">
        <v>314</v>
      </c>
      <c r="B15" s="210">
        <v>4010103</v>
      </c>
      <c r="C15" s="109" t="s">
        <v>991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30">
        <f t="shared" si="0"/>
        <v>0</v>
      </c>
    </row>
    <row r="16" spans="1:16" x14ac:dyDescent="0.25">
      <c r="A16" s="9" t="s">
        <v>312</v>
      </c>
      <c r="B16" s="210">
        <v>4020101</v>
      </c>
      <c r="C16" s="109" t="s">
        <v>992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30">
        <f t="shared" si="0"/>
        <v>0</v>
      </c>
    </row>
    <row r="17" spans="1:16" ht="15.75" thickBot="1" x14ac:dyDescent="0.3">
      <c r="A17" s="9" t="s">
        <v>313</v>
      </c>
      <c r="B17" s="210">
        <v>4020201</v>
      </c>
      <c r="C17" s="109" t="s">
        <v>993</v>
      </c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30">
        <f t="shared" si="0"/>
        <v>0</v>
      </c>
    </row>
    <row r="18" spans="1:16" ht="15.75" thickBot="1" x14ac:dyDescent="0.3">
      <c r="C18" s="21" t="s">
        <v>745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3"/>
      <c r="P18" s="24">
        <f t="shared" si="0"/>
        <v>0</v>
      </c>
    </row>
    <row r="19" spans="1:16" ht="15.75" thickBot="1" x14ac:dyDescent="0.3">
      <c r="C19" s="31" t="s">
        <v>746</v>
      </c>
      <c r="D19" s="32">
        <f t="shared" ref="D19:O19" si="2">SUM(D13,D18)</f>
        <v>-847550</v>
      </c>
      <c r="E19" s="32">
        <f t="shared" si="2"/>
        <v>0</v>
      </c>
      <c r="F19" s="32">
        <f t="shared" si="2"/>
        <v>0</v>
      </c>
      <c r="G19" s="32">
        <f t="shared" si="2"/>
        <v>0</v>
      </c>
      <c r="H19" s="32">
        <f t="shared" si="2"/>
        <v>0</v>
      </c>
      <c r="I19" s="32">
        <f t="shared" si="2"/>
        <v>0</v>
      </c>
      <c r="J19" s="32">
        <f t="shared" si="2"/>
        <v>0</v>
      </c>
      <c r="K19" s="32">
        <f t="shared" si="2"/>
        <v>0</v>
      </c>
      <c r="L19" s="32">
        <f t="shared" si="2"/>
        <v>0</v>
      </c>
      <c r="M19" s="32">
        <f t="shared" si="2"/>
        <v>0</v>
      </c>
      <c r="N19" s="32">
        <f t="shared" si="2"/>
        <v>0</v>
      </c>
      <c r="O19" s="33">
        <f t="shared" si="2"/>
        <v>0</v>
      </c>
      <c r="P19" s="34">
        <f t="shared" si="0"/>
        <v>-847550</v>
      </c>
    </row>
    <row r="20" spans="1:16" ht="15.75" thickTop="1" x14ac:dyDescent="0.25">
      <c r="C20" s="15" t="s">
        <v>317</v>
      </c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6"/>
      <c r="P20" s="37"/>
    </row>
    <row r="21" spans="1:16" x14ac:dyDescent="0.25">
      <c r="A21" s="9" t="s">
        <v>318</v>
      </c>
      <c r="B21" s="210">
        <v>5010101</v>
      </c>
      <c r="C21" s="109" t="s">
        <v>821</v>
      </c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7">
        <f t="shared" si="0"/>
        <v>0</v>
      </c>
    </row>
    <row r="22" spans="1:16" x14ac:dyDescent="0.25">
      <c r="A22" s="9" t="s">
        <v>319</v>
      </c>
      <c r="B22" s="210">
        <v>5010103</v>
      </c>
      <c r="C22" s="109" t="s">
        <v>822</v>
      </c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7">
        <f t="shared" si="0"/>
        <v>0</v>
      </c>
    </row>
    <row r="23" spans="1:16" x14ac:dyDescent="0.25">
      <c r="A23" s="9" t="s">
        <v>321</v>
      </c>
      <c r="B23" s="210">
        <v>5010108</v>
      </c>
      <c r="C23" s="131" t="s">
        <v>747</v>
      </c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7">
        <f t="shared" si="0"/>
        <v>0</v>
      </c>
    </row>
    <row r="24" spans="1:16" ht="15.75" thickBot="1" x14ac:dyDescent="0.3">
      <c r="A24" s="9" t="s">
        <v>320</v>
      </c>
      <c r="B24" s="210">
        <v>5010115</v>
      </c>
      <c r="C24" s="109" t="s">
        <v>823</v>
      </c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7">
        <f t="shared" si="0"/>
        <v>0</v>
      </c>
    </row>
    <row r="25" spans="1:16" ht="15.75" thickBot="1" x14ac:dyDescent="0.3">
      <c r="C25" s="38" t="s">
        <v>748</v>
      </c>
      <c r="D25" s="39">
        <f t="shared" ref="D25:O25" si="3">SUM(D21:D24)</f>
        <v>0</v>
      </c>
      <c r="E25" s="39">
        <f t="shared" si="3"/>
        <v>0</v>
      </c>
      <c r="F25" s="39">
        <f t="shared" si="3"/>
        <v>0</v>
      </c>
      <c r="G25" s="39">
        <f t="shared" si="3"/>
        <v>0</v>
      </c>
      <c r="H25" s="39">
        <f t="shared" si="3"/>
        <v>0</v>
      </c>
      <c r="I25" s="39">
        <f t="shared" si="3"/>
        <v>0</v>
      </c>
      <c r="J25" s="39">
        <f t="shared" si="3"/>
        <v>0</v>
      </c>
      <c r="K25" s="39">
        <f t="shared" si="3"/>
        <v>0</v>
      </c>
      <c r="L25" s="39">
        <f t="shared" si="3"/>
        <v>0</v>
      </c>
      <c r="M25" s="39">
        <f t="shared" si="3"/>
        <v>0</v>
      </c>
      <c r="N25" s="39">
        <f t="shared" si="3"/>
        <v>0</v>
      </c>
      <c r="O25" s="40">
        <f t="shared" si="3"/>
        <v>0</v>
      </c>
      <c r="P25" s="41">
        <f t="shared" si="0"/>
        <v>0</v>
      </c>
    </row>
    <row r="26" spans="1:16" x14ac:dyDescent="0.25">
      <c r="A26" s="9" t="s">
        <v>322</v>
      </c>
      <c r="B26" s="210">
        <v>5010302</v>
      </c>
      <c r="C26" s="109" t="s">
        <v>824</v>
      </c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7">
        <f t="shared" si="0"/>
        <v>0</v>
      </c>
    </row>
    <row r="27" spans="1:16" x14ac:dyDescent="0.25">
      <c r="A27" s="9" t="s">
        <v>323</v>
      </c>
      <c r="B27" s="210">
        <v>5010301</v>
      </c>
      <c r="C27" s="109" t="s">
        <v>825</v>
      </c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7">
        <f t="shared" si="0"/>
        <v>0</v>
      </c>
    </row>
    <row r="28" spans="1:16" x14ac:dyDescent="0.25">
      <c r="A28" s="9" t="s">
        <v>324</v>
      </c>
      <c r="B28" s="210">
        <v>5010401</v>
      </c>
      <c r="C28" s="109" t="s">
        <v>826</v>
      </c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7">
        <f t="shared" si="0"/>
        <v>0</v>
      </c>
    </row>
    <row r="29" spans="1:16" x14ac:dyDescent="0.25">
      <c r="B29" s="210">
        <v>5010403</v>
      </c>
      <c r="C29" s="132" t="s">
        <v>749</v>
      </c>
      <c r="D29" s="42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7">
        <f t="shared" si="0"/>
        <v>0</v>
      </c>
    </row>
    <row r="30" spans="1:16" x14ac:dyDescent="0.25">
      <c r="A30" s="9" t="s">
        <v>331</v>
      </c>
      <c r="B30" s="210">
        <v>5010113</v>
      </c>
      <c r="C30" s="132" t="s">
        <v>851</v>
      </c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7">
        <f t="shared" si="0"/>
        <v>0</v>
      </c>
    </row>
    <row r="31" spans="1:16" x14ac:dyDescent="0.25">
      <c r="A31" s="9" t="s">
        <v>329</v>
      </c>
      <c r="B31" s="210">
        <v>5010404</v>
      </c>
      <c r="C31" s="132" t="s">
        <v>994</v>
      </c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7">
        <f t="shared" si="0"/>
        <v>0</v>
      </c>
    </row>
    <row r="32" spans="1:16" x14ac:dyDescent="0.25">
      <c r="A32" s="9" t="s">
        <v>325</v>
      </c>
      <c r="B32" s="210">
        <v>5010105</v>
      </c>
      <c r="C32" s="132" t="s">
        <v>876</v>
      </c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7">
        <f t="shared" si="0"/>
        <v>0</v>
      </c>
    </row>
    <row r="33" spans="1:16" x14ac:dyDescent="0.25">
      <c r="A33" s="9" t="s">
        <v>326</v>
      </c>
      <c r="B33" s="210">
        <v>5010106</v>
      </c>
      <c r="C33" s="132" t="s">
        <v>877</v>
      </c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7">
        <f t="shared" si="0"/>
        <v>0</v>
      </c>
    </row>
    <row r="34" spans="1:16" x14ac:dyDescent="0.25">
      <c r="A34" s="9" t="s">
        <v>327</v>
      </c>
      <c r="B34" s="210">
        <v>5010102</v>
      </c>
      <c r="C34" s="132" t="s">
        <v>850</v>
      </c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7">
        <f t="shared" si="0"/>
        <v>0</v>
      </c>
    </row>
    <row r="35" spans="1:16" x14ac:dyDescent="0.25">
      <c r="A35" s="9" t="s">
        <v>328</v>
      </c>
      <c r="B35" s="210">
        <v>5010107</v>
      </c>
      <c r="C35" s="132" t="s">
        <v>878</v>
      </c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7">
        <f t="shared" si="0"/>
        <v>0</v>
      </c>
    </row>
    <row r="36" spans="1:16" x14ac:dyDescent="0.25">
      <c r="A36" s="9" t="s">
        <v>330</v>
      </c>
      <c r="B36" s="210">
        <v>5010111</v>
      </c>
      <c r="C36" s="132" t="s">
        <v>880</v>
      </c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7">
        <f t="shared" si="0"/>
        <v>0</v>
      </c>
    </row>
    <row r="37" spans="1:16" ht="15.75" thickBot="1" x14ac:dyDescent="0.3">
      <c r="A37" s="9" t="s">
        <v>332</v>
      </c>
      <c r="B37" s="210">
        <v>5010109</v>
      </c>
      <c r="C37" s="132" t="s">
        <v>879</v>
      </c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7">
        <f t="shared" si="0"/>
        <v>0</v>
      </c>
    </row>
    <row r="38" spans="1:16" ht="15.75" thickBot="1" x14ac:dyDescent="0.3">
      <c r="C38" s="38" t="s">
        <v>750</v>
      </c>
      <c r="D38" s="39">
        <f>SUM(D26:D37)</f>
        <v>0</v>
      </c>
      <c r="E38" s="39">
        <f t="shared" ref="E38:N38" si="4">SUM(E26:E37)</f>
        <v>0</v>
      </c>
      <c r="F38" s="39">
        <f t="shared" si="4"/>
        <v>0</v>
      </c>
      <c r="G38" s="39">
        <f t="shared" si="4"/>
        <v>0</v>
      </c>
      <c r="H38" s="39">
        <f t="shared" si="4"/>
        <v>0</v>
      </c>
      <c r="I38" s="39">
        <f t="shared" si="4"/>
        <v>0</v>
      </c>
      <c r="J38" s="39">
        <f t="shared" si="4"/>
        <v>0</v>
      </c>
      <c r="K38" s="39">
        <f t="shared" si="4"/>
        <v>0</v>
      </c>
      <c r="L38" s="39">
        <f t="shared" si="4"/>
        <v>0</v>
      </c>
      <c r="M38" s="39">
        <f t="shared" si="4"/>
        <v>0</v>
      </c>
      <c r="N38" s="39">
        <f t="shared" si="4"/>
        <v>0</v>
      </c>
      <c r="O38" s="39">
        <f>SUM(O26:O37)</f>
        <v>0</v>
      </c>
      <c r="P38" s="41">
        <f>SUM(D38:O38)</f>
        <v>0</v>
      </c>
    </row>
    <row r="39" spans="1:16" ht="15.75" thickBot="1" x14ac:dyDescent="0.3">
      <c r="C39" s="31" t="s">
        <v>751</v>
      </c>
      <c r="D39" s="32">
        <f t="shared" ref="D39:O39" si="5">SUM(D38,D25)</f>
        <v>0</v>
      </c>
      <c r="E39" s="32">
        <f t="shared" si="5"/>
        <v>0</v>
      </c>
      <c r="F39" s="32">
        <f t="shared" si="5"/>
        <v>0</v>
      </c>
      <c r="G39" s="32">
        <f t="shared" si="5"/>
        <v>0</v>
      </c>
      <c r="H39" s="32">
        <f t="shared" si="5"/>
        <v>0</v>
      </c>
      <c r="I39" s="32">
        <f t="shared" si="5"/>
        <v>0</v>
      </c>
      <c r="J39" s="32">
        <f t="shared" si="5"/>
        <v>0</v>
      </c>
      <c r="K39" s="32">
        <f t="shared" si="5"/>
        <v>0</v>
      </c>
      <c r="L39" s="32">
        <f t="shared" si="5"/>
        <v>0</v>
      </c>
      <c r="M39" s="32">
        <f t="shared" si="5"/>
        <v>0</v>
      </c>
      <c r="N39" s="32">
        <f t="shared" si="5"/>
        <v>0</v>
      </c>
      <c r="O39" s="33">
        <f t="shared" si="5"/>
        <v>0</v>
      </c>
      <c r="P39" s="34">
        <f t="shared" si="0"/>
        <v>0</v>
      </c>
    </row>
    <row r="40" spans="1:16" ht="15.75" thickTop="1" x14ac:dyDescent="0.25">
      <c r="C40" s="15" t="s">
        <v>333</v>
      </c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6"/>
      <c r="P40" s="37"/>
    </row>
    <row r="41" spans="1:16" x14ac:dyDescent="0.25">
      <c r="A41" s="9" t="s">
        <v>334</v>
      </c>
      <c r="B41" s="210">
        <v>5010402</v>
      </c>
      <c r="C41" s="109" t="s">
        <v>752</v>
      </c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37">
        <f t="shared" si="0"/>
        <v>0</v>
      </c>
    </row>
    <row r="42" spans="1:16" x14ac:dyDescent="0.25">
      <c r="A42" s="9" t="s">
        <v>335</v>
      </c>
      <c r="B42" s="210">
        <v>5020103</v>
      </c>
      <c r="C42" s="109" t="s">
        <v>753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37">
        <f t="shared" si="0"/>
        <v>0</v>
      </c>
    </row>
    <row r="43" spans="1:16" x14ac:dyDescent="0.25">
      <c r="B43" s="210">
        <v>5010204</v>
      </c>
      <c r="C43" s="109" t="s">
        <v>754</v>
      </c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37">
        <f t="shared" si="0"/>
        <v>0</v>
      </c>
    </row>
    <row r="44" spans="1:16" x14ac:dyDescent="0.25">
      <c r="B44" s="210">
        <v>5010202</v>
      </c>
      <c r="C44" s="133" t="s">
        <v>755</v>
      </c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3">
        <f t="shared" si="0"/>
        <v>0</v>
      </c>
    </row>
    <row r="45" spans="1:16" x14ac:dyDescent="0.25">
      <c r="A45" s="9">
        <v>143090</v>
      </c>
      <c r="B45" s="210">
        <v>5010201</v>
      </c>
      <c r="C45" s="109" t="s">
        <v>756</v>
      </c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43">
        <f t="shared" si="0"/>
        <v>0</v>
      </c>
    </row>
    <row r="46" spans="1:16" x14ac:dyDescent="0.25">
      <c r="A46" s="9" t="s">
        <v>336</v>
      </c>
      <c r="B46" s="210">
        <v>5030308</v>
      </c>
      <c r="C46" s="109" t="s">
        <v>757</v>
      </c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37">
        <f t="shared" si="0"/>
        <v>0</v>
      </c>
    </row>
    <row r="47" spans="1:16" x14ac:dyDescent="0.25">
      <c r="A47" s="9" t="s">
        <v>337</v>
      </c>
      <c r="B47" s="210">
        <v>5030308</v>
      </c>
      <c r="C47" s="109" t="s">
        <v>758</v>
      </c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37">
        <f t="shared" si="0"/>
        <v>0</v>
      </c>
    </row>
    <row r="48" spans="1:16" x14ac:dyDescent="0.25">
      <c r="A48" s="9" t="s">
        <v>338</v>
      </c>
      <c r="B48" s="210">
        <v>5020312</v>
      </c>
      <c r="C48" s="109" t="s">
        <v>759</v>
      </c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3">
        <f t="shared" si="0"/>
        <v>0</v>
      </c>
    </row>
    <row r="49" spans="1:16" x14ac:dyDescent="0.25">
      <c r="A49" s="9" t="s">
        <v>339</v>
      </c>
      <c r="B49" s="210">
        <v>5030301</v>
      </c>
      <c r="C49" s="109" t="s">
        <v>760</v>
      </c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3">
        <f t="shared" si="0"/>
        <v>0</v>
      </c>
    </row>
    <row r="50" spans="1:16" x14ac:dyDescent="0.25">
      <c r="A50" s="9" t="s">
        <v>340</v>
      </c>
      <c r="B50" s="210">
        <v>5020301</v>
      </c>
      <c r="C50" s="109" t="s">
        <v>761</v>
      </c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3">
        <f t="shared" si="0"/>
        <v>0</v>
      </c>
    </row>
    <row r="51" spans="1:16" x14ac:dyDescent="0.25">
      <c r="A51" s="9" t="s">
        <v>341</v>
      </c>
      <c r="B51" s="210">
        <v>5020301</v>
      </c>
      <c r="C51" s="109" t="s">
        <v>762</v>
      </c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3">
        <f t="shared" si="0"/>
        <v>0</v>
      </c>
    </row>
    <row r="52" spans="1:16" x14ac:dyDescent="0.25">
      <c r="A52" s="9" t="s">
        <v>342</v>
      </c>
      <c r="B52" s="210">
        <v>5020302</v>
      </c>
      <c r="C52" s="109" t="s">
        <v>763</v>
      </c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3">
        <f t="shared" si="0"/>
        <v>0</v>
      </c>
    </row>
    <row r="53" spans="1:16" x14ac:dyDescent="0.25">
      <c r="A53" s="9" t="s">
        <v>343</v>
      </c>
      <c r="B53" s="210">
        <v>5020306</v>
      </c>
      <c r="C53" s="109" t="s">
        <v>764</v>
      </c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3">
        <f t="shared" si="0"/>
        <v>0</v>
      </c>
    </row>
    <row r="54" spans="1:16" x14ac:dyDescent="0.25">
      <c r="A54" s="9" t="s">
        <v>344</v>
      </c>
      <c r="B54" s="210">
        <v>5020105</v>
      </c>
      <c r="C54" s="109" t="s">
        <v>765</v>
      </c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3">
        <f t="shared" si="0"/>
        <v>0</v>
      </c>
    </row>
    <row r="55" spans="1:16" x14ac:dyDescent="0.25">
      <c r="A55" s="9" t="s">
        <v>345</v>
      </c>
      <c r="B55" s="210">
        <v>5020307</v>
      </c>
      <c r="C55" s="109" t="s">
        <v>766</v>
      </c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3">
        <f t="shared" si="0"/>
        <v>0</v>
      </c>
    </row>
    <row r="56" spans="1:16" x14ac:dyDescent="0.25">
      <c r="A56" s="9" t="s">
        <v>346</v>
      </c>
      <c r="B56" s="210">
        <v>5020104</v>
      </c>
      <c r="C56" s="109" t="s">
        <v>767</v>
      </c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3">
        <f t="shared" si="0"/>
        <v>0</v>
      </c>
    </row>
    <row r="57" spans="1:16" x14ac:dyDescent="0.25">
      <c r="A57" s="9" t="s">
        <v>768</v>
      </c>
      <c r="B57" s="210">
        <v>5030309</v>
      </c>
      <c r="C57" s="109" t="s">
        <v>769</v>
      </c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3">
        <f t="shared" si="0"/>
        <v>0</v>
      </c>
    </row>
    <row r="58" spans="1:16" x14ac:dyDescent="0.25">
      <c r="A58" s="9" t="s">
        <v>347</v>
      </c>
      <c r="B58" s="210">
        <v>5020313</v>
      </c>
      <c r="C58" s="109" t="s">
        <v>770</v>
      </c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3">
        <f t="shared" si="0"/>
        <v>0</v>
      </c>
    </row>
    <row r="59" spans="1:16" x14ac:dyDescent="0.25">
      <c r="A59" s="9" t="s">
        <v>348</v>
      </c>
      <c r="B59" s="210">
        <v>5020309</v>
      </c>
      <c r="C59" s="109" t="s">
        <v>771</v>
      </c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3">
        <f t="shared" si="0"/>
        <v>0</v>
      </c>
    </row>
    <row r="60" spans="1:16" x14ac:dyDescent="0.25">
      <c r="A60" s="9" t="s">
        <v>349</v>
      </c>
      <c r="B60" s="210">
        <v>5020301</v>
      </c>
      <c r="C60" s="109" t="s">
        <v>772</v>
      </c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3">
        <f t="shared" si="0"/>
        <v>0</v>
      </c>
    </row>
    <row r="61" spans="1:16" x14ac:dyDescent="0.25">
      <c r="A61" s="9" t="s">
        <v>350</v>
      </c>
      <c r="B61" s="210">
        <v>5030311</v>
      </c>
      <c r="C61" s="109" t="s">
        <v>773</v>
      </c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3">
        <f t="shared" si="0"/>
        <v>0</v>
      </c>
    </row>
    <row r="62" spans="1:16" x14ac:dyDescent="0.25">
      <c r="A62" s="9" t="s">
        <v>351</v>
      </c>
      <c r="B62" s="210">
        <v>5030301</v>
      </c>
      <c r="C62" s="109" t="s">
        <v>774</v>
      </c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3">
        <f t="shared" si="0"/>
        <v>0</v>
      </c>
    </row>
    <row r="63" spans="1:16" x14ac:dyDescent="0.25">
      <c r="A63" s="9" t="s">
        <v>352</v>
      </c>
      <c r="B63" s="210">
        <v>5030402</v>
      </c>
      <c r="C63" s="109" t="s">
        <v>775</v>
      </c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3">
        <f t="shared" si="0"/>
        <v>0</v>
      </c>
    </row>
    <row r="64" spans="1:16" x14ac:dyDescent="0.25">
      <c r="A64" s="9" t="s">
        <v>353</v>
      </c>
      <c r="B64" s="210">
        <v>5020301</v>
      </c>
      <c r="C64" s="109" t="s">
        <v>776</v>
      </c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3">
        <f t="shared" si="0"/>
        <v>0</v>
      </c>
    </row>
    <row r="65" spans="1:16" x14ac:dyDescent="0.25">
      <c r="A65" s="9" t="s">
        <v>354</v>
      </c>
      <c r="B65" s="210">
        <v>5010115</v>
      </c>
      <c r="C65" s="109" t="s">
        <v>777</v>
      </c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37">
        <f>SUM(D65:O65)</f>
        <v>0</v>
      </c>
    </row>
    <row r="66" spans="1:16" ht="15.75" thickBot="1" x14ac:dyDescent="0.3">
      <c r="A66" s="9" t="s">
        <v>355</v>
      </c>
      <c r="B66" s="210">
        <v>5020601</v>
      </c>
      <c r="C66" s="131" t="s">
        <v>778</v>
      </c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37">
        <f>SUM(D66:O66)</f>
        <v>0</v>
      </c>
    </row>
    <row r="67" spans="1:16" ht="15.75" thickBot="1" x14ac:dyDescent="0.3">
      <c r="C67" s="38" t="s">
        <v>356</v>
      </c>
      <c r="D67" s="39">
        <f>SUM(D41:D66)</f>
        <v>0</v>
      </c>
      <c r="E67" s="39">
        <f>SUM(E41:E66)</f>
        <v>0</v>
      </c>
      <c r="F67" s="39">
        <f t="shared" ref="F67:O67" si="6">SUM(F41:F66)</f>
        <v>0</v>
      </c>
      <c r="G67" s="39">
        <f t="shared" si="6"/>
        <v>0</v>
      </c>
      <c r="H67" s="39">
        <f t="shared" si="6"/>
        <v>0</v>
      </c>
      <c r="I67" s="39">
        <f t="shared" si="6"/>
        <v>0</v>
      </c>
      <c r="J67" s="39">
        <f t="shared" si="6"/>
        <v>0</v>
      </c>
      <c r="K67" s="39">
        <f t="shared" si="6"/>
        <v>0</v>
      </c>
      <c r="L67" s="39">
        <f t="shared" si="6"/>
        <v>0</v>
      </c>
      <c r="M67" s="39">
        <f t="shared" si="6"/>
        <v>0</v>
      </c>
      <c r="N67" s="39">
        <f t="shared" si="6"/>
        <v>0</v>
      </c>
      <c r="O67" s="39">
        <f t="shared" si="6"/>
        <v>0</v>
      </c>
      <c r="P67" s="41">
        <f>SUM(D67:O67)</f>
        <v>0</v>
      </c>
    </row>
    <row r="68" spans="1:16" ht="15.75" thickBot="1" x14ac:dyDescent="0.3">
      <c r="C68" s="44" t="s">
        <v>779</v>
      </c>
      <c r="D68" s="45">
        <f t="shared" ref="D68:O68" si="7">SUM(D67,D39)</f>
        <v>0</v>
      </c>
      <c r="E68" s="45">
        <f t="shared" si="7"/>
        <v>0</v>
      </c>
      <c r="F68" s="45">
        <f t="shared" si="7"/>
        <v>0</v>
      </c>
      <c r="G68" s="45">
        <f t="shared" si="7"/>
        <v>0</v>
      </c>
      <c r="H68" s="45">
        <f t="shared" si="7"/>
        <v>0</v>
      </c>
      <c r="I68" s="45">
        <f t="shared" si="7"/>
        <v>0</v>
      </c>
      <c r="J68" s="45">
        <f t="shared" si="7"/>
        <v>0</v>
      </c>
      <c r="K68" s="45">
        <f t="shared" si="7"/>
        <v>0</v>
      </c>
      <c r="L68" s="45">
        <f t="shared" si="7"/>
        <v>0</v>
      </c>
      <c r="M68" s="45">
        <f t="shared" si="7"/>
        <v>0</v>
      </c>
      <c r="N68" s="45">
        <f t="shared" si="7"/>
        <v>0</v>
      </c>
      <c r="O68" s="46">
        <f t="shared" si="7"/>
        <v>0</v>
      </c>
      <c r="P68" s="47">
        <f t="shared" si="0"/>
        <v>0</v>
      </c>
    </row>
    <row r="69" spans="1:16" ht="15.75" thickBot="1" x14ac:dyDescent="0.3">
      <c r="C69" s="48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3"/>
      <c r="P69" s="24"/>
    </row>
    <row r="70" spans="1:16" ht="15.75" thickBot="1" x14ac:dyDescent="0.3">
      <c r="C70" s="49" t="s">
        <v>780</v>
      </c>
      <c r="D70" s="50">
        <f t="shared" ref="D70:O70" si="8">SUM(D19-D68)</f>
        <v>-847550</v>
      </c>
      <c r="E70" s="50">
        <f t="shared" si="8"/>
        <v>0</v>
      </c>
      <c r="F70" s="50">
        <f t="shared" si="8"/>
        <v>0</v>
      </c>
      <c r="G70" s="50">
        <f t="shared" si="8"/>
        <v>0</v>
      </c>
      <c r="H70" s="50">
        <f t="shared" si="8"/>
        <v>0</v>
      </c>
      <c r="I70" s="50">
        <f t="shared" si="8"/>
        <v>0</v>
      </c>
      <c r="J70" s="50">
        <f t="shared" si="8"/>
        <v>0</v>
      </c>
      <c r="K70" s="50">
        <f t="shared" si="8"/>
        <v>0</v>
      </c>
      <c r="L70" s="50">
        <f t="shared" si="8"/>
        <v>0</v>
      </c>
      <c r="M70" s="50">
        <f t="shared" si="8"/>
        <v>0</v>
      </c>
      <c r="N70" s="50">
        <f t="shared" si="8"/>
        <v>0</v>
      </c>
      <c r="O70" s="51">
        <f t="shared" si="8"/>
        <v>0</v>
      </c>
      <c r="P70" s="52">
        <f t="shared" ref="P70:P79" si="9">SUM(D70:O70)</f>
        <v>-847550</v>
      </c>
    </row>
    <row r="71" spans="1:16" ht="15.75" thickBot="1" x14ac:dyDescent="0.3">
      <c r="C71" s="134" t="s">
        <v>781</v>
      </c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4">
        <f t="shared" si="9"/>
        <v>0</v>
      </c>
    </row>
    <row r="72" spans="1:16" ht="15.75" thickBot="1" x14ac:dyDescent="0.3">
      <c r="C72" s="109" t="s">
        <v>782</v>
      </c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5">
        <f t="shared" si="9"/>
        <v>0</v>
      </c>
    </row>
    <row r="73" spans="1:16" ht="15.75" thickBot="1" x14ac:dyDescent="0.3">
      <c r="C73" s="109" t="s">
        <v>783</v>
      </c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6">
        <f t="shared" si="9"/>
        <v>0</v>
      </c>
    </row>
    <row r="74" spans="1:16" ht="15.75" thickBot="1" x14ac:dyDescent="0.3">
      <c r="C74" s="109" t="s">
        <v>784</v>
      </c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7">
        <f t="shared" si="9"/>
        <v>0</v>
      </c>
    </row>
    <row r="75" spans="1:16" ht="15.75" thickBot="1" x14ac:dyDescent="0.3">
      <c r="C75" s="109" t="s">
        <v>785</v>
      </c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7">
        <f t="shared" si="9"/>
        <v>0</v>
      </c>
    </row>
    <row r="76" spans="1:16" ht="15.75" thickBot="1" x14ac:dyDescent="0.3">
      <c r="C76" s="109" t="s">
        <v>295</v>
      </c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8">
        <f t="shared" si="9"/>
        <v>0</v>
      </c>
    </row>
    <row r="77" spans="1:16" ht="15.75" thickBot="1" x14ac:dyDescent="0.3">
      <c r="C77" s="109" t="s">
        <v>786</v>
      </c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5">
        <f t="shared" si="9"/>
        <v>0</v>
      </c>
    </row>
    <row r="78" spans="1:16" ht="15.75" thickBot="1" x14ac:dyDescent="0.3">
      <c r="C78" s="135" t="s">
        <v>787</v>
      </c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8">
        <f t="shared" si="9"/>
        <v>0</v>
      </c>
    </row>
    <row r="79" spans="1:16" ht="15.75" thickBot="1" x14ac:dyDescent="0.3">
      <c r="C79" s="135" t="s">
        <v>788</v>
      </c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8">
        <f t="shared" si="9"/>
        <v>0</v>
      </c>
    </row>
    <row r="80" spans="1:16" ht="15.75" thickBot="1" x14ac:dyDescent="0.3">
      <c r="C80" s="135" t="s">
        <v>789</v>
      </c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5">
        <f t="shared" ref="P80:P156" si="10">SUM(D80:O80)</f>
        <v>0</v>
      </c>
    </row>
    <row r="81" spans="1:16" ht="15.75" thickBot="1" x14ac:dyDescent="0.3">
      <c r="C81" s="135" t="s">
        <v>790</v>
      </c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5">
        <f t="shared" si="10"/>
        <v>0</v>
      </c>
    </row>
    <row r="82" spans="1:16" ht="15.75" thickBot="1" x14ac:dyDescent="0.3">
      <c r="C82" s="135" t="s">
        <v>791</v>
      </c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8">
        <f t="shared" si="10"/>
        <v>0</v>
      </c>
    </row>
    <row r="83" spans="1:16" ht="15.75" thickBot="1" x14ac:dyDescent="0.3">
      <c r="C83" s="135" t="s">
        <v>792</v>
      </c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9">
        <f t="shared" si="10"/>
        <v>0</v>
      </c>
    </row>
    <row r="84" spans="1:16" ht="15.75" thickBot="1" x14ac:dyDescent="0.3">
      <c r="C84" s="136" t="s">
        <v>793</v>
      </c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60">
        <f t="shared" si="10"/>
        <v>0</v>
      </c>
    </row>
    <row r="85" spans="1:16" x14ac:dyDescent="0.25">
      <c r="C85" s="61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"/>
      <c r="P85" s="6"/>
    </row>
    <row r="86" spans="1:16" ht="16.5" thickBot="1" x14ac:dyDescent="0.3">
      <c r="D86" s="6"/>
      <c r="E86" s="6"/>
      <c r="F86" s="6"/>
      <c r="G86" s="6"/>
      <c r="H86" s="6"/>
      <c r="I86" s="63" t="s">
        <v>794</v>
      </c>
      <c r="J86" s="6"/>
      <c r="K86" s="6"/>
      <c r="L86" s="6"/>
      <c r="M86" s="6"/>
      <c r="N86" s="6"/>
      <c r="O86" s="6"/>
      <c r="P86" s="6"/>
    </row>
    <row r="87" spans="1:16" ht="15.75" thickBot="1" x14ac:dyDescent="0.3">
      <c r="C87" s="11" t="s">
        <v>724</v>
      </c>
      <c r="D87" s="64" t="s">
        <v>725</v>
      </c>
      <c r="E87" s="64" t="s">
        <v>726</v>
      </c>
      <c r="F87" s="64" t="s">
        <v>727</v>
      </c>
      <c r="G87" s="64" t="s">
        <v>728</v>
      </c>
      <c r="H87" s="64" t="s">
        <v>729</v>
      </c>
      <c r="I87" s="64" t="s">
        <v>730</v>
      </c>
      <c r="J87" s="64" t="s">
        <v>731</v>
      </c>
      <c r="K87" s="64" t="s">
        <v>732</v>
      </c>
      <c r="L87" s="64" t="s">
        <v>733</v>
      </c>
      <c r="M87" s="64" t="s">
        <v>734</v>
      </c>
      <c r="N87" s="64" t="s">
        <v>735</v>
      </c>
      <c r="O87" s="65" t="s">
        <v>736</v>
      </c>
      <c r="P87" s="66" t="str">
        <f>$P$3</f>
        <v>BUDGET 2020</v>
      </c>
    </row>
    <row r="88" spans="1:16" x14ac:dyDescent="0.25">
      <c r="C88" s="15" t="s">
        <v>737</v>
      </c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6"/>
      <c r="P88" s="37"/>
    </row>
    <row r="89" spans="1:16" x14ac:dyDescent="0.25">
      <c r="A89" s="9" t="s">
        <v>357</v>
      </c>
      <c r="B89" s="210">
        <v>4030103</v>
      </c>
      <c r="C89" s="137" t="s">
        <v>795</v>
      </c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20">
        <f t="shared" si="10"/>
        <v>0</v>
      </c>
    </row>
    <row r="90" spans="1:16" x14ac:dyDescent="0.25">
      <c r="A90" s="9" t="s">
        <v>361</v>
      </c>
      <c r="B90" s="210">
        <v>4030101</v>
      </c>
      <c r="C90" s="137" t="s">
        <v>796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20">
        <f t="shared" si="10"/>
        <v>0</v>
      </c>
    </row>
    <row r="91" spans="1:16" x14ac:dyDescent="0.25">
      <c r="A91" s="9" t="s">
        <v>362</v>
      </c>
      <c r="B91" s="210">
        <v>4030101</v>
      </c>
      <c r="C91" s="137" t="s">
        <v>797</v>
      </c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37">
        <f t="shared" si="10"/>
        <v>0</v>
      </c>
    </row>
    <row r="92" spans="1:16" x14ac:dyDescent="0.25">
      <c r="A92" s="9" t="s">
        <v>359</v>
      </c>
      <c r="B92" s="210">
        <v>4030101</v>
      </c>
      <c r="C92" s="137" t="s">
        <v>798</v>
      </c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37">
        <f t="shared" si="10"/>
        <v>0</v>
      </c>
    </row>
    <row r="93" spans="1:16" x14ac:dyDescent="0.25">
      <c r="A93" s="9" t="s">
        <v>358</v>
      </c>
      <c r="B93" s="210">
        <v>4030101</v>
      </c>
      <c r="C93" s="137" t="s">
        <v>799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37">
        <f t="shared" si="10"/>
        <v>0</v>
      </c>
    </row>
    <row r="94" spans="1:16" x14ac:dyDescent="0.25">
      <c r="A94" s="9" t="s">
        <v>368</v>
      </c>
      <c r="B94" s="210">
        <v>4030103</v>
      </c>
      <c r="C94" s="137" t="s">
        <v>800</v>
      </c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37">
        <f t="shared" ref="P94" si="11">SUM(D94:O94)</f>
        <v>0</v>
      </c>
    </row>
    <row r="95" spans="1:16" x14ac:dyDescent="0.25">
      <c r="A95" s="9" t="s">
        <v>364</v>
      </c>
      <c r="B95" s="210">
        <v>4030101</v>
      </c>
      <c r="C95" s="137" t="s">
        <v>801</v>
      </c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37">
        <f t="shared" si="10"/>
        <v>0</v>
      </c>
    </row>
    <row r="96" spans="1:16" x14ac:dyDescent="0.25">
      <c r="A96" s="9" t="s">
        <v>360</v>
      </c>
      <c r="B96" s="210">
        <v>4030103</v>
      </c>
      <c r="C96" s="137" t="s">
        <v>802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37">
        <f t="shared" si="10"/>
        <v>0</v>
      </c>
    </row>
    <row r="97" spans="1:16" x14ac:dyDescent="0.25">
      <c r="A97" s="9" t="s">
        <v>367</v>
      </c>
      <c r="B97" s="210">
        <v>4030101</v>
      </c>
      <c r="C97" s="137" t="s">
        <v>803</v>
      </c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37">
        <f t="shared" ref="P97" si="12">SUM(D97:O97)</f>
        <v>0</v>
      </c>
    </row>
    <row r="98" spans="1:16" x14ac:dyDescent="0.25">
      <c r="A98" s="9" t="s">
        <v>363</v>
      </c>
      <c r="B98" s="210">
        <v>4030101</v>
      </c>
      <c r="C98" s="137" t="s">
        <v>804</v>
      </c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37">
        <f t="shared" si="10"/>
        <v>0</v>
      </c>
    </row>
    <row r="99" spans="1:16" x14ac:dyDescent="0.25">
      <c r="A99" s="9" t="s">
        <v>365</v>
      </c>
      <c r="B99" s="210">
        <v>4030101</v>
      </c>
      <c r="C99" s="137" t="s">
        <v>805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37">
        <f t="shared" si="10"/>
        <v>0</v>
      </c>
    </row>
    <row r="100" spans="1:16" x14ac:dyDescent="0.25">
      <c r="A100" s="9" t="s">
        <v>366</v>
      </c>
      <c r="B100" s="210">
        <v>4030101</v>
      </c>
      <c r="C100" s="137" t="s">
        <v>806</v>
      </c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37">
        <f t="shared" si="10"/>
        <v>0</v>
      </c>
    </row>
    <row r="101" spans="1:16" x14ac:dyDescent="0.25">
      <c r="A101" s="9" t="s">
        <v>807</v>
      </c>
      <c r="B101" s="210">
        <v>0</v>
      </c>
      <c r="C101" s="137" t="s">
        <v>808</v>
      </c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37">
        <f t="shared" ref="P101:P102" si="13">SUM(D101:O101)</f>
        <v>0</v>
      </c>
    </row>
    <row r="102" spans="1:16" x14ac:dyDescent="0.25">
      <c r="A102" s="9" t="s">
        <v>369</v>
      </c>
      <c r="B102" s="210">
        <v>4030101</v>
      </c>
      <c r="C102" s="137" t="s">
        <v>809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37">
        <f t="shared" si="13"/>
        <v>0</v>
      </c>
    </row>
    <row r="103" spans="1:16" ht="15.75" thickBot="1" x14ac:dyDescent="0.3">
      <c r="A103" s="9" t="s">
        <v>370</v>
      </c>
      <c r="B103" s="210">
        <v>4030102</v>
      </c>
      <c r="C103" s="138" t="s">
        <v>810</v>
      </c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37">
        <f>SUM(D103:O103)</f>
        <v>0</v>
      </c>
    </row>
    <row r="104" spans="1:16" ht="15.75" thickBot="1" x14ac:dyDescent="0.3">
      <c r="C104" s="67" t="s">
        <v>811</v>
      </c>
      <c r="D104" s="39">
        <f>SUM(D89:D103)</f>
        <v>0</v>
      </c>
      <c r="E104" s="39">
        <f t="shared" ref="E104:O104" si="14">SUM(E89:E103)</f>
        <v>0</v>
      </c>
      <c r="F104" s="39">
        <f t="shared" si="14"/>
        <v>0</v>
      </c>
      <c r="G104" s="39">
        <f t="shared" si="14"/>
        <v>0</v>
      </c>
      <c r="H104" s="39">
        <f t="shared" si="14"/>
        <v>0</v>
      </c>
      <c r="I104" s="39">
        <f t="shared" si="14"/>
        <v>0</v>
      </c>
      <c r="J104" s="39">
        <f t="shared" si="14"/>
        <v>0</v>
      </c>
      <c r="K104" s="39">
        <f t="shared" si="14"/>
        <v>0</v>
      </c>
      <c r="L104" s="39">
        <f t="shared" si="14"/>
        <v>0</v>
      </c>
      <c r="M104" s="39">
        <f t="shared" si="14"/>
        <v>0</v>
      </c>
      <c r="N104" s="39">
        <f t="shared" si="14"/>
        <v>0</v>
      </c>
      <c r="O104" s="39">
        <f t="shared" si="14"/>
        <v>0</v>
      </c>
      <c r="P104" s="39">
        <f>SUM(P89:P103)</f>
        <v>0</v>
      </c>
    </row>
    <row r="105" spans="1:16" x14ac:dyDescent="0.25">
      <c r="A105" s="9" t="s">
        <v>371</v>
      </c>
      <c r="B105" s="210">
        <v>4030203</v>
      </c>
      <c r="C105" s="137" t="s">
        <v>812</v>
      </c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7">
        <f t="shared" si="10"/>
        <v>0</v>
      </c>
    </row>
    <row r="106" spans="1:16" x14ac:dyDescent="0.25">
      <c r="A106" s="9" t="s">
        <v>375</v>
      </c>
      <c r="B106" s="210">
        <v>4030201</v>
      </c>
      <c r="C106" s="137" t="s">
        <v>813</v>
      </c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7">
        <f t="shared" si="10"/>
        <v>0</v>
      </c>
    </row>
    <row r="107" spans="1:16" x14ac:dyDescent="0.25">
      <c r="A107" s="9" t="s">
        <v>380</v>
      </c>
      <c r="B107" s="210">
        <v>4030201</v>
      </c>
      <c r="C107" s="137" t="s">
        <v>800</v>
      </c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7">
        <f t="shared" ref="P107" si="15">SUM(D107:O107)</f>
        <v>0</v>
      </c>
    </row>
    <row r="108" spans="1:16" x14ac:dyDescent="0.25">
      <c r="A108" s="9" t="s">
        <v>373</v>
      </c>
      <c r="B108" s="210">
        <v>4030201</v>
      </c>
      <c r="C108" s="137" t="s">
        <v>814</v>
      </c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7">
        <f t="shared" si="10"/>
        <v>0</v>
      </c>
    </row>
    <row r="109" spans="1:16" x14ac:dyDescent="0.25">
      <c r="A109" s="9" t="s">
        <v>372</v>
      </c>
      <c r="B109" s="210">
        <v>4030203</v>
      </c>
      <c r="C109" s="137" t="s">
        <v>815</v>
      </c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7">
        <f t="shared" si="10"/>
        <v>0</v>
      </c>
    </row>
    <row r="110" spans="1:16" x14ac:dyDescent="0.25">
      <c r="A110" s="9" t="s">
        <v>374</v>
      </c>
      <c r="B110" s="210">
        <v>4030203</v>
      </c>
      <c r="C110" s="137" t="s">
        <v>816</v>
      </c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7">
        <f t="shared" si="10"/>
        <v>0</v>
      </c>
    </row>
    <row r="111" spans="1:16" x14ac:dyDescent="0.25">
      <c r="A111" s="9" t="s">
        <v>379</v>
      </c>
      <c r="B111" s="210">
        <v>4030201</v>
      </c>
      <c r="C111" s="137" t="s">
        <v>803</v>
      </c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7">
        <f t="shared" ref="P111" si="16">SUM(D111:O111)</f>
        <v>0</v>
      </c>
    </row>
    <row r="112" spans="1:16" x14ac:dyDescent="0.25">
      <c r="A112" s="9" t="s">
        <v>376</v>
      </c>
      <c r="B112" s="210">
        <v>4030201</v>
      </c>
      <c r="C112" s="137" t="s">
        <v>817</v>
      </c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7">
        <f t="shared" si="10"/>
        <v>0</v>
      </c>
    </row>
    <row r="113" spans="1:16" x14ac:dyDescent="0.25">
      <c r="A113" s="9" t="s">
        <v>377</v>
      </c>
      <c r="B113" s="210">
        <v>4030201</v>
      </c>
      <c r="C113" s="137" t="s">
        <v>805</v>
      </c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68">
        <f t="shared" si="10"/>
        <v>0</v>
      </c>
    </row>
    <row r="114" spans="1:16" x14ac:dyDescent="0.25">
      <c r="A114" s="9" t="s">
        <v>378</v>
      </c>
      <c r="B114" s="210">
        <v>4030201</v>
      </c>
      <c r="C114" s="137" t="s">
        <v>806</v>
      </c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68">
        <f t="shared" ref="P114:P115" si="17">SUM(D114:O114)</f>
        <v>0</v>
      </c>
    </row>
    <row r="115" spans="1:16" x14ac:dyDescent="0.25">
      <c r="A115" s="9" t="s">
        <v>381</v>
      </c>
      <c r="B115" s="210">
        <v>4030201</v>
      </c>
      <c r="C115" s="137" t="s">
        <v>809</v>
      </c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68">
        <f t="shared" si="17"/>
        <v>0</v>
      </c>
    </row>
    <row r="116" spans="1:16" ht="15.75" thickBot="1" x14ac:dyDescent="0.3">
      <c r="A116" s="9" t="s">
        <v>382</v>
      </c>
      <c r="B116" s="210">
        <v>4030202</v>
      </c>
      <c r="C116" s="139" t="s">
        <v>818</v>
      </c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68">
        <f>SUM(D116:O116)</f>
        <v>0</v>
      </c>
    </row>
    <row r="117" spans="1:16" ht="15.75" thickBot="1" x14ac:dyDescent="0.3">
      <c r="C117" s="140" t="s">
        <v>819</v>
      </c>
      <c r="D117" s="69">
        <f>SUM(D105:D116)</f>
        <v>0</v>
      </c>
      <c r="E117" s="69">
        <f t="shared" ref="E117:O117" si="18">SUM(E105:E116)</f>
        <v>0</v>
      </c>
      <c r="F117" s="69">
        <f t="shared" si="18"/>
        <v>0</v>
      </c>
      <c r="G117" s="69">
        <f t="shared" si="18"/>
        <v>0</v>
      </c>
      <c r="H117" s="69">
        <f t="shared" si="18"/>
        <v>0</v>
      </c>
      <c r="I117" s="69">
        <f t="shared" si="18"/>
        <v>0</v>
      </c>
      <c r="J117" s="69">
        <f t="shared" si="18"/>
        <v>0</v>
      </c>
      <c r="K117" s="69">
        <f t="shared" si="18"/>
        <v>0</v>
      </c>
      <c r="L117" s="69">
        <f t="shared" si="18"/>
        <v>0</v>
      </c>
      <c r="M117" s="69">
        <f t="shared" si="18"/>
        <v>0</v>
      </c>
      <c r="N117" s="69">
        <f t="shared" si="18"/>
        <v>0</v>
      </c>
      <c r="O117" s="69">
        <f t="shared" si="18"/>
        <v>0</v>
      </c>
      <c r="P117" s="69">
        <f>SUM(P105:P116)</f>
        <v>0</v>
      </c>
    </row>
    <row r="118" spans="1:16" ht="15.75" thickBot="1" x14ac:dyDescent="0.3">
      <c r="C118" s="70" t="s">
        <v>820</v>
      </c>
      <c r="D118" s="71">
        <f t="shared" ref="D118:O118" si="19">SUM(D117,D104)</f>
        <v>0</v>
      </c>
      <c r="E118" s="71">
        <f t="shared" si="19"/>
        <v>0</v>
      </c>
      <c r="F118" s="71">
        <f t="shared" si="19"/>
        <v>0</v>
      </c>
      <c r="G118" s="71">
        <f t="shared" si="19"/>
        <v>0</v>
      </c>
      <c r="H118" s="71">
        <f t="shared" si="19"/>
        <v>0</v>
      </c>
      <c r="I118" s="71">
        <f t="shared" si="19"/>
        <v>0</v>
      </c>
      <c r="J118" s="71">
        <f t="shared" si="19"/>
        <v>0</v>
      </c>
      <c r="K118" s="71">
        <f t="shared" si="19"/>
        <v>0</v>
      </c>
      <c r="L118" s="71">
        <f t="shared" si="19"/>
        <v>0</v>
      </c>
      <c r="M118" s="71">
        <f t="shared" si="19"/>
        <v>0</v>
      </c>
      <c r="N118" s="71">
        <f t="shared" si="19"/>
        <v>0</v>
      </c>
      <c r="O118" s="72">
        <f t="shared" si="19"/>
        <v>0</v>
      </c>
      <c r="P118" s="73">
        <f t="shared" si="10"/>
        <v>0</v>
      </c>
    </row>
    <row r="119" spans="1:16" x14ac:dyDescent="0.25">
      <c r="C119" s="15" t="s">
        <v>317</v>
      </c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6"/>
      <c r="P119" s="37"/>
    </row>
    <row r="120" spans="1:16" x14ac:dyDescent="0.25">
      <c r="A120" s="9" t="s">
        <v>383</v>
      </c>
      <c r="B120" s="210">
        <v>5010101</v>
      </c>
      <c r="C120" s="109" t="s">
        <v>821</v>
      </c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7">
        <f t="shared" si="10"/>
        <v>0</v>
      </c>
    </row>
    <row r="121" spans="1:16" x14ac:dyDescent="0.25">
      <c r="A121" s="9" t="s">
        <v>384</v>
      </c>
      <c r="B121" s="210">
        <v>5010103</v>
      </c>
      <c r="C121" s="109" t="s">
        <v>822</v>
      </c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7">
        <f t="shared" si="10"/>
        <v>0</v>
      </c>
    </row>
    <row r="122" spans="1:16" x14ac:dyDescent="0.25">
      <c r="A122" s="9" t="s">
        <v>386</v>
      </c>
      <c r="B122" s="210">
        <v>5010108</v>
      </c>
      <c r="C122" s="109" t="s">
        <v>747</v>
      </c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7">
        <f t="shared" si="10"/>
        <v>0</v>
      </c>
    </row>
    <row r="123" spans="1:16" ht="15.75" thickBot="1" x14ac:dyDescent="0.3">
      <c r="A123" s="9" t="s">
        <v>385</v>
      </c>
      <c r="B123" s="210">
        <v>5010115</v>
      </c>
      <c r="C123" s="109" t="s">
        <v>823</v>
      </c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7">
        <f t="shared" si="10"/>
        <v>0</v>
      </c>
    </row>
    <row r="124" spans="1:16" ht="15.75" thickBot="1" x14ac:dyDescent="0.3">
      <c r="C124" s="38" t="s">
        <v>748</v>
      </c>
      <c r="D124" s="39">
        <f t="shared" ref="D124:O124" si="20">SUM(D120:D123)</f>
        <v>0</v>
      </c>
      <c r="E124" s="39">
        <f t="shared" si="20"/>
        <v>0</v>
      </c>
      <c r="F124" s="39">
        <f t="shared" si="20"/>
        <v>0</v>
      </c>
      <c r="G124" s="39">
        <f t="shared" si="20"/>
        <v>0</v>
      </c>
      <c r="H124" s="39">
        <f t="shared" si="20"/>
        <v>0</v>
      </c>
      <c r="I124" s="39">
        <f t="shared" si="20"/>
        <v>0</v>
      </c>
      <c r="J124" s="39">
        <f t="shared" si="20"/>
        <v>0</v>
      </c>
      <c r="K124" s="39">
        <f t="shared" si="20"/>
        <v>0</v>
      </c>
      <c r="L124" s="39">
        <f t="shared" si="20"/>
        <v>0</v>
      </c>
      <c r="M124" s="39">
        <f t="shared" si="20"/>
        <v>0</v>
      </c>
      <c r="N124" s="39">
        <f t="shared" si="20"/>
        <v>0</v>
      </c>
      <c r="O124" s="40">
        <f t="shared" si="20"/>
        <v>0</v>
      </c>
      <c r="P124" s="41">
        <f t="shared" si="10"/>
        <v>0</v>
      </c>
    </row>
    <row r="125" spans="1:16" x14ac:dyDescent="0.25">
      <c r="A125" s="9" t="s">
        <v>387</v>
      </c>
      <c r="B125" s="211">
        <v>5010302</v>
      </c>
      <c r="C125" s="109" t="s">
        <v>824</v>
      </c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7">
        <f t="shared" si="10"/>
        <v>0</v>
      </c>
    </row>
    <row r="126" spans="1:16" x14ac:dyDescent="0.25">
      <c r="A126" s="9" t="s">
        <v>388</v>
      </c>
      <c r="B126" s="211">
        <v>5010301</v>
      </c>
      <c r="C126" s="109" t="s">
        <v>825</v>
      </c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7">
        <f t="shared" si="10"/>
        <v>0</v>
      </c>
    </row>
    <row r="127" spans="1:16" x14ac:dyDescent="0.25">
      <c r="A127" s="9" t="s">
        <v>389</v>
      </c>
      <c r="B127" s="210">
        <v>5010401</v>
      </c>
      <c r="C127" s="109" t="s">
        <v>826</v>
      </c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7">
        <f t="shared" si="10"/>
        <v>0</v>
      </c>
    </row>
    <row r="128" spans="1:16" x14ac:dyDescent="0.25">
      <c r="B128" s="210">
        <v>5010403</v>
      </c>
      <c r="C128" s="141" t="s">
        <v>749</v>
      </c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7">
        <f t="shared" si="10"/>
        <v>0</v>
      </c>
    </row>
    <row r="129" spans="1:16" ht="15.75" thickBot="1" x14ac:dyDescent="0.3">
      <c r="A129" s="9" t="s">
        <v>390</v>
      </c>
      <c r="B129" s="211">
        <v>5010101</v>
      </c>
      <c r="C129" s="142" t="s">
        <v>827</v>
      </c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7">
        <f t="shared" si="10"/>
        <v>0</v>
      </c>
    </row>
    <row r="130" spans="1:16" ht="15.75" thickBot="1" x14ac:dyDescent="0.3">
      <c r="C130" s="74" t="s">
        <v>750</v>
      </c>
      <c r="D130" s="69">
        <f>SUM(D125:D129)</f>
        <v>0</v>
      </c>
      <c r="E130" s="69">
        <f t="shared" ref="E130:O130" si="21">SUM(E125:E129)</f>
        <v>0</v>
      </c>
      <c r="F130" s="69">
        <f t="shared" si="21"/>
        <v>0</v>
      </c>
      <c r="G130" s="69">
        <f t="shared" si="21"/>
        <v>0</v>
      </c>
      <c r="H130" s="69">
        <f t="shared" si="21"/>
        <v>0</v>
      </c>
      <c r="I130" s="69">
        <f t="shared" si="21"/>
        <v>0</v>
      </c>
      <c r="J130" s="69">
        <f t="shared" si="21"/>
        <v>0</v>
      </c>
      <c r="K130" s="69">
        <f t="shared" si="21"/>
        <v>0</v>
      </c>
      <c r="L130" s="69">
        <f t="shared" si="21"/>
        <v>0</v>
      </c>
      <c r="M130" s="69">
        <f t="shared" si="21"/>
        <v>0</v>
      </c>
      <c r="N130" s="69">
        <f t="shared" si="21"/>
        <v>0</v>
      </c>
      <c r="O130" s="69">
        <f t="shared" si="21"/>
        <v>0</v>
      </c>
      <c r="P130" s="75">
        <f>SUM(D130:O130)</f>
        <v>0</v>
      </c>
    </row>
    <row r="131" spans="1:16" ht="15.75" thickBot="1" x14ac:dyDescent="0.3">
      <c r="C131" s="76" t="s">
        <v>751</v>
      </c>
      <c r="D131" s="77">
        <f t="shared" ref="D131:O131" si="22">SUM(D130,D124)</f>
        <v>0</v>
      </c>
      <c r="E131" s="77">
        <f t="shared" si="22"/>
        <v>0</v>
      </c>
      <c r="F131" s="77">
        <f t="shared" si="22"/>
        <v>0</v>
      </c>
      <c r="G131" s="77">
        <f t="shared" si="22"/>
        <v>0</v>
      </c>
      <c r="H131" s="77">
        <f t="shared" si="22"/>
        <v>0</v>
      </c>
      <c r="I131" s="77">
        <f t="shared" si="22"/>
        <v>0</v>
      </c>
      <c r="J131" s="77">
        <f t="shared" si="22"/>
        <v>0</v>
      </c>
      <c r="K131" s="77">
        <f t="shared" si="22"/>
        <v>0</v>
      </c>
      <c r="L131" s="77">
        <f t="shared" si="22"/>
        <v>0</v>
      </c>
      <c r="M131" s="77">
        <f t="shared" si="22"/>
        <v>0</v>
      </c>
      <c r="N131" s="77">
        <f t="shared" si="22"/>
        <v>0</v>
      </c>
      <c r="O131" s="78">
        <f t="shared" si="22"/>
        <v>0</v>
      </c>
      <c r="P131" s="79">
        <f t="shared" si="10"/>
        <v>0</v>
      </c>
    </row>
    <row r="132" spans="1:16" x14ac:dyDescent="0.25">
      <c r="C132" s="15" t="s">
        <v>828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1"/>
      <c r="P132" s="82"/>
    </row>
    <row r="133" spans="1:16" x14ac:dyDescent="0.25">
      <c r="A133" s="9" t="s">
        <v>391</v>
      </c>
      <c r="B133" s="210">
        <v>5070101</v>
      </c>
      <c r="C133" s="137" t="s">
        <v>795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3">
        <f t="shared" si="10"/>
        <v>0</v>
      </c>
    </row>
    <row r="134" spans="1:16" x14ac:dyDescent="0.25">
      <c r="A134" s="9" t="s">
        <v>395</v>
      </c>
      <c r="B134" s="210">
        <v>5070101</v>
      </c>
      <c r="C134" s="137" t="s">
        <v>796</v>
      </c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3">
        <f t="shared" si="10"/>
        <v>0</v>
      </c>
    </row>
    <row r="135" spans="1:16" x14ac:dyDescent="0.25">
      <c r="A135" s="9" t="s">
        <v>396</v>
      </c>
      <c r="B135" s="210">
        <v>5070101</v>
      </c>
      <c r="C135" s="137" t="s">
        <v>797</v>
      </c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3">
        <f t="shared" si="10"/>
        <v>0</v>
      </c>
    </row>
    <row r="136" spans="1:16" x14ac:dyDescent="0.25">
      <c r="A136" s="9" t="s">
        <v>393</v>
      </c>
      <c r="B136" s="210">
        <v>5070101</v>
      </c>
      <c r="C136" s="137" t="s">
        <v>798</v>
      </c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3">
        <f t="shared" si="10"/>
        <v>0</v>
      </c>
    </row>
    <row r="137" spans="1:16" x14ac:dyDescent="0.25">
      <c r="A137" s="9" t="s">
        <v>392</v>
      </c>
      <c r="B137" s="210">
        <v>5070101</v>
      </c>
      <c r="C137" s="137" t="s">
        <v>799</v>
      </c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3">
        <f t="shared" si="10"/>
        <v>0</v>
      </c>
    </row>
    <row r="138" spans="1:16" x14ac:dyDescent="0.25">
      <c r="A138" s="9" t="s">
        <v>398</v>
      </c>
      <c r="B138" s="210">
        <v>5070101</v>
      </c>
      <c r="C138" s="137" t="s">
        <v>801</v>
      </c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3">
        <f t="shared" si="10"/>
        <v>0</v>
      </c>
    </row>
    <row r="139" spans="1:16" x14ac:dyDescent="0.25">
      <c r="A139" s="9" t="s">
        <v>394</v>
      </c>
      <c r="B139" s="210">
        <v>5070101</v>
      </c>
      <c r="C139" s="137" t="s">
        <v>802</v>
      </c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3">
        <f t="shared" si="10"/>
        <v>0</v>
      </c>
    </row>
    <row r="140" spans="1:16" x14ac:dyDescent="0.25">
      <c r="A140" s="9" t="s">
        <v>397</v>
      </c>
      <c r="B140" s="210">
        <v>5070101</v>
      </c>
      <c r="C140" s="137" t="s">
        <v>829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3">
        <f t="shared" si="10"/>
        <v>0</v>
      </c>
    </row>
    <row r="141" spans="1:16" x14ac:dyDescent="0.25">
      <c r="A141" s="9" t="s">
        <v>399</v>
      </c>
      <c r="B141" s="210">
        <v>5070101</v>
      </c>
      <c r="C141" s="137" t="s">
        <v>805</v>
      </c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3">
        <f t="shared" si="10"/>
        <v>0</v>
      </c>
    </row>
    <row r="142" spans="1:16" x14ac:dyDescent="0.25">
      <c r="A142" s="9" t="s">
        <v>400</v>
      </c>
      <c r="B142" s="210">
        <v>5070101</v>
      </c>
      <c r="C142" s="137" t="s">
        <v>806</v>
      </c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3">
        <f t="shared" si="10"/>
        <v>0</v>
      </c>
    </row>
    <row r="143" spans="1:16" x14ac:dyDescent="0.25">
      <c r="A143" s="9" t="s">
        <v>830</v>
      </c>
      <c r="B143" s="210">
        <v>0</v>
      </c>
      <c r="C143" s="137" t="s">
        <v>808</v>
      </c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3">
        <f t="shared" si="10"/>
        <v>0</v>
      </c>
    </row>
    <row r="144" spans="1:16" x14ac:dyDescent="0.25">
      <c r="A144" s="9" t="s">
        <v>401</v>
      </c>
      <c r="B144" s="210">
        <v>5070101</v>
      </c>
      <c r="C144" s="137" t="s">
        <v>803</v>
      </c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3">
        <f t="shared" ref="P144" si="23">SUM(D144:O144)</f>
        <v>0</v>
      </c>
    </row>
    <row r="145" spans="1:16" x14ac:dyDescent="0.25">
      <c r="A145" s="9" t="s">
        <v>402</v>
      </c>
      <c r="B145" s="210">
        <v>5070101</v>
      </c>
      <c r="C145" s="137" t="s">
        <v>800</v>
      </c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3">
        <f>SUM(D145:O145)</f>
        <v>0</v>
      </c>
    </row>
    <row r="146" spans="1:16" x14ac:dyDescent="0.25">
      <c r="A146" s="9" t="s">
        <v>403</v>
      </c>
      <c r="B146" s="210">
        <v>5070101</v>
      </c>
      <c r="C146" s="137" t="s">
        <v>831</v>
      </c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3">
        <f>SUM(D146:O146)</f>
        <v>0</v>
      </c>
    </row>
    <row r="147" spans="1:16" ht="15.75" thickBot="1" x14ac:dyDescent="0.3">
      <c r="A147" s="9" t="s">
        <v>404</v>
      </c>
      <c r="B147" s="210">
        <v>5070101</v>
      </c>
      <c r="C147" s="143" t="s">
        <v>832</v>
      </c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3">
        <f t="shared" ref="P147" si="24">SUM(D147:O147)</f>
        <v>0</v>
      </c>
    </row>
    <row r="148" spans="1:16" ht="15.75" thickBot="1" x14ac:dyDescent="0.3">
      <c r="C148" s="76" t="s">
        <v>833</v>
      </c>
      <c r="D148" s="77">
        <f t="shared" ref="D148:O148" si="25">SUM(D133:D147)</f>
        <v>0</v>
      </c>
      <c r="E148" s="77">
        <f t="shared" si="25"/>
        <v>0</v>
      </c>
      <c r="F148" s="77">
        <f t="shared" si="25"/>
        <v>0</v>
      </c>
      <c r="G148" s="77">
        <f t="shared" si="25"/>
        <v>0</v>
      </c>
      <c r="H148" s="77">
        <f t="shared" si="25"/>
        <v>0</v>
      </c>
      <c r="I148" s="77">
        <f t="shared" si="25"/>
        <v>0</v>
      </c>
      <c r="J148" s="77">
        <f t="shared" si="25"/>
        <v>0</v>
      </c>
      <c r="K148" s="77">
        <f t="shared" si="25"/>
        <v>0</v>
      </c>
      <c r="L148" s="77">
        <f t="shared" si="25"/>
        <v>0</v>
      </c>
      <c r="M148" s="77">
        <f t="shared" si="25"/>
        <v>0</v>
      </c>
      <c r="N148" s="77">
        <f t="shared" si="25"/>
        <v>0</v>
      </c>
      <c r="O148" s="77">
        <f t="shared" si="25"/>
        <v>0</v>
      </c>
      <c r="P148" s="79">
        <f t="shared" si="10"/>
        <v>0</v>
      </c>
    </row>
    <row r="149" spans="1:16" x14ac:dyDescent="0.25">
      <c r="C149" s="15" t="s">
        <v>834</v>
      </c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1"/>
      <c r="P149" s="43"/>
    </row>
    <row r="150" spans="1:16" x14ac:dyDescent="0.25">
      <c r="A150" s="9" t="s">
        <v>405</v>
      </c>
      <c r="B150" s="210">
        <v>5070102</v>
      </c>
      <c r="C150" s="137" t="s">
        <v>812</v>
      </c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3">
        <f t="shared" si="10"/>
        <v>0</v>
      </c>
    </row>
    <row r="151" spans="1:16" x14ac:dyDescent="0.25">
      <c r="A151" s="9" t="s">
        <v>409</v>
      </c>
      <c r="B151" s="210">
        <v>5070102</v>
      </c>
      <c r="C151" s="137" t="s">
        <v>813</v>
      </c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3">
        <f t="shared" si="10"/>
        <v>0</v>
      </c>
    </row>
    <row r="152" spans="1:16" x14ac:dyDescent="0.25">
      <c r="A152" s="9" t="s">
        <v>407</v>
      </c>
      <c r="B152" s="210">
        <v>5070102</v>
      </c>
      <c r="C152" s="137" t="s">
        <v>814</v>
      </c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3">
        <f t="shared" si="10"/>
        <v>0</v>
      </c>
    </row>
    <row r="153" spans="1:16" x14ac:dyDescent="0.25">
      <c r="A153" s="9" t="s">
        <v>406</v>
      </c>
      <c r="B153" s="210">
        <v>5070102</v>
      </c>
      <c r="C153" s="137" t="s">
        <v>815</v>
      </c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3">
        <f t="shared" si="10"/>
        <v>0</v>
      </c>
    </row>
    <row r="154" spans="1:16" x14ac:dyDescent="0.25">
      <c r="A154" s="9" t="s">
        <v>408</v>
      </c>
      <c r="B154" s="210">
        <v>5070102</v>
      </c>
      <c r="C154" s="137" t="s">
        <v>835</v>
      </c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3">
        <f t="shared" si="10"/>
        <v>0</v>
      </c>
    </row>
    <row r="155" spans="1:16" x14ac:dyDescent="0.25">
      <c r="A155" s="9" t="s">
        <v>410</v>
      </c>
      <c r="B155" s="210">
        <v>5070102</v>
      </c>
      <c r="C155" s="137" t="s">
        <v>836</v>
      </c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3">
        <f t="shared" si="10"/>
        <v>0</v>
      </c>
    </row>
    <row r="156" spans="1:16" x14ac:dyDescent="0.25">
      <c r="A156" s="9" t="s">
        <v>411</v>
      </c>
      <c r="B156" s="210">
        <v>5070102</v>
      </c>
      <c r="C156" s="137" t="s">
        <v>805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3">
        <f t="shared" si="10"/>
        <v>0</v>
      </c>
    </row>
    <row r="157" spans="1:16" x14ac:dyDescent="0.25">
      <c r="A157" s="9" t="s">
        <v>412</v>
      </c>
      <c r="B157" s="210">
        <v>5070102</v>
      </c>
      <c r="C157" s="137" t="s">
        <v>806</v>
      </c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3">
        <f t="shared" ref="P157:P227" si="26">SUM(D157:O157)</f>
        <v>0</v>
      </c>
    </row>
    <row r="158" spans="1:16" x14ac:dyDescent="0.25">
      <c r="A158" s="9" t="s">
        <v>413</v>
      </c>
      <c r="B158" s="210">
        <v>5070102</v>
      </c>
      <c r="C158" s="137" t="s">
        <v>803</v>
      </c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3">
        <f t="shared" si="26"/>
        <v>0</v>
      </c>
    </row>
    <row r="159" spans="1:16" x14ac:dyDescent="0.25">
      <c r="A159" s="9" t="s">
        <v>414</v>
      </c>
      <c r="B159" s="210">
        <v>5070102</v>
      </c>
      <c r="C159" s="137" t="s">
        <v>800</v>
      </c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3">
        <f>SUM(D159:O159)</f>
        <v>0</v>
      </c>
    </row>
    <row r="160" spans="1:16" x14ac:dyDescent="0.25">
      <c r="A160" s="9" t="s">
        <v>415</v>
      </c>
      <c r="B160" s="210">
        <v>5070102</v>
      </c>
      <c r="C160" s="137" t="s">
        <v>831</v>
      </c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3">
        <f t="shared" ref="P160:P161" si="27">SUM(D160:O160)</f>
        <v>0</v>
      </c>
    </row>
    <row r="161" spans="1:16" ht="15.75" thickBot="1" x14ac:dyDescent="0.3">
      <c r="A161" s="9" t="s">
        <v>416</v>
      </c>
      <c r="B161" s="210">
        <v>5070102</v>
      </c>
      <c r="C161" s="143" t="s">
        <v>837</v>
      </c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3">
        <f t="shared" si="27"/>
        <v>0</v>
      </c>
    </row>
    <row r="162" spans="1:16" ht="15.75" thickBot="1" x14ac:dyDescent="0.3">
      <c r="C162" s="76" t="s">
        <v>838</v>
      </c>
      <c r="D162" s="77">
        <f>SUM(D150:D161)</f>
        <v>0</v>
      </c>
      <c r="E162" s="77">
        <f t="shared" ref="E162:O162" si="28">SUM(E150:E161)</f>
        <v>0</v>
      </c>
      <c r="F162" s="77">
        <f t="shared" si="28"/>
        <v>0</v>
      </c>
      <c r="G162" s="77">
        <f t="shared" si="28"/>
        <v>0</v>
      </c>
      <c r="H162" s="77">
        <f t="shared" si="28"/>
        <v>0</v>
      </c>
      <c r="I162" s="77">
        <f t="shared" si="28"/>
        <v>0</v>
      </c>
      <c r="J162" s="77">
        <f t="shared" si="28"/>
        <v>0</v>
      </c>
      <c r="K162" s="77">
        <f>SUM(K150:K161)</f>
        <v>0</v>
      </c>
      <c r="L162" s="77">
        <f t="shared" si="28"/>
        <v>0</v>
      </c>
      <c r="M162" s="77">
        <f t="shared" si="28"/>
        <v>0</v>
      </c>
      <c r="N162" s="77">
        <f t="shared" si="28"/>
        <v>0</v>
      </c>
      <c r="O162" s="77">
        <f t="shared" si="28"/>
        <v>0</v>
      </c>
      <c r="P162" s="79">
        <f t="shared" si="26"/>
        <v>0</v>
      </c>
    </row>
    <row r="163" spans="1:16" x14ac:dyDescent="0.25">
      <c r="C163" s="15" t="s">
        <v>333</v>
      </c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6"/>
      <c r="P163" s="43"/>
    </row>
    <row r="164" spans="1:16" x14ac:dyDescent="0.25">
      <c r="A164" s="9" t="s">
        <v>417</v>
      </c>
      <c r="B164" s="210">
        <v>5010402</v>
      </c>
      <c r="C164" s="109" t="s">
        <v>752</v>
      </c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43">
        <f t="shared" si="26"/>
        <v>0</v>
      </c>
    </row>
    <row r="165" spans="1:16" x14ac:dyDescent="0.25">
      <c r="A165" s="9" t="s">
        <v>418</v>
      </c>
      <c r="B165" s="210">
        <v>5020103</v>
      </c>
      <c r="C165" s="109" t="s">
        <v>753</v>
      </c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43">
        <f t="shared" si="26"/>
        <v>0</v>
      </c>
    </row>
    <row r="166" spans="1:16" x14ac:dyDescent="0.25">
      <c r="B166" s="210">
        <v>5010204</v>
      </c>
      <c r="C166" s="109" t="s">
        <v>754</v>
      </c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37">
        <f t="shared" si="26"/>
        <v>0</v>
      </c>
    </row>
    <row r="167" spans="1:16" x14ac:dyDescent="0.25">
      <c r="B167" s="210">
        <v>5010202</v>
      </c>
      <c r="C167" s="109" t="s">
        <v>755</v>
      </c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43">
        <f t="shared" si="26"/>
        <v>0</v>
      </c>
    </row>
    <row r="168" spans="1:16" x14ac:dyDescent="0.25">
      <c r="A168" s="9">
        <v>243090</v>
      </c>
      <c r="B168" s="210">
        <v>5010201</v>
      </c>
      <c r="C168" s="109" t="s">
        <v>756</v>
      </c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43">
        <f t="shared" si="26"/>
        <v>0</v>
      </c>
    </row>
    <row r="169" spans="1:16" x14ac:dyDescent="0.25">
      <c r="A169" s="9" t="s">
        <v>419</v>
      </c>
      <c r="B169" s="210">
        <v>5030308</v>
      </c>
      <c r="C169" s="109" t="s">
        <v>757</v>
      </c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43">
        <f t="shared" si="26"/>
        <v>0</v>
      </c>
    </row>
    <row r="170" spans="1:16" x14ac:dyDescent="0.25">
      <c r="A170" s="9" t="s">
        <v>420</v>
      </c>
      <c r="B170" s="210">
        <v>5020312</v>
      </c>
      <c r="C170" s="109" t="s">
        <v>759</v>
      </c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43">
        <f t="shared" si="26"/>
        <v>0</v>
      </c>
    </row>
    <row r="171" spans="1:16" x14ac:dyDescent="0.25">
      <c r="A171" s="9" t="s">
        <v>421</v>
      </c>
      <c r="B171" s="210">
        <v>5030301</v>
      </c>
      <c r="C171" s="109" t="s">
        <v>760</v>
      </c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43">
        <f t="shared" si="26"/>
        <v>0</v>
      </c>
    </row>
    <row r="172" spans="1:16" x14ac:dyDescent="0.25">
      <c r="A172" s="9" t="s">
        <v>422</v>
      </c>
      <c r="B172" s="210">
        <v>5020301</v>
      </c>
      <c r="C172" s="109" t="s">
        <v>762</v>
      </c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43">
        <f t="shared" si="26"/>
        <v>0</v>
      </c>
    </row>
    <row r="173" spans="1:16" x14ac:dyDescent="0.25">
      <c r="A173" s="9" t="s">
        <v>423</v>
      </c>
      <c r="B173" s="210">
        <v>5020302</v>
      </c>
      <c r="C173" s="109" t="s">
        <v>763</v>
      </c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43">
        <f t="shared" si="26"/>
        <v>0</v>
      </c>
    </row>
    <row r="174" spans="1:16" x14ac:dyDescent="0.25">
      <c r="A174" s="9" t="s">
        <v>424</v>
      </c>
      <c r="B174" s="210">
        <v>5020306</v>
      </c>
      <c r="C174" s="109" t="s">
        <v>764</v>
      </c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43">
        <f t="shared" si="26"/>
        <v>0</v>
      </c>
    </row>
    <row r="175" spans="1:16" x14ac:dyDescent="0.25">
      <c r="A175" s="9" t="s">
        <v>428</v>
      </c>
      <c r="B175" s="210">
        <v>5020301</v>
      </c>
      <c r="C175" s="109" t="s">
        <v>839</v>
      </c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43">
        <f t="shared" si="26"/>
        <v>0</v>
      </c>
    </row>
    <row r="176" spans="1:16" x14ac:dyDescent="0.25">
      <c r="A176" s="9" t="s">
        <v>425</v>
      </c>
      <c r="B176" s="210">
        <v>5020307</v>
      </c>
      <c r="C176" s="109" t="s">
        <v>840</v>
      </c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43">
        <f t="shared" si="26"/>
        <v>0</v>
      </c>
    </row>
    <row r="177" spans="1:16" x14ac:dyDescent="0.25">
      <c r="A177" s="9" t="s">
        <v>429</v>
      </c>
      <c r="B177" s="210">
        <v>5020102</v>
      </c>
      <c r="C177" s="109" t="s">
        <v>841</v>
      </c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43">
        <f t="shared" si="26"/>
        <v>0</v>
      </c>
    </row>
    <row r="178" spans="1:16" x14ac:dyDescent="0.25">
      <c r="A178" s="9" t="s">
        <v>426</v>
      </c>
      <c r="B178" s="210">
        <v>5030309</v>
      </c>
      <c r="C178" s="109" t="s">
        <v>842</v>
      </c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43">
        <f t="shared" si="26"/>
        <v>0</v>
      </c>
    </row>
    <row r="179" spans="1:16" x14ac:dyDescent="0.25">
      <c r="A179" s="9" t="s">
        <v>430</v>
      </c>
      <c r="B179" s="210">
        <v>5020303</v>
      </c>
      <c r="C179" s="109" t="s">
        <v>843</v>
      </c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43">
        <f t="shared" si="26"/>
        <v>0</v>
      </c>
    </row>
    <row r="180" spans="1:16" x14ac:dyDescent="0.25">
      <c r="A180" s="9" t="s">
        <v>427</v>
      </c>
      <c r="B180" s="210">
        <v>5020405</v>
      </c>
      <c r="C180" s="109" t="s">
        <v>844</v>
      </c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43">
        <f t="shared" si="26"/>
        <v>0</v>
      </c>
    </row>
    <row r="181" spans="1:16" ht="15.75" thickBot="1" x14ac:dyDescent="0.3">
      <c r="A181" s="9" t="s">
        <v>431</v>
      </c>
      <c r="B181" s="210">
        <v>5030506</v>
      </c>
      <c r="C181" s="131" t="s">
        <v>845</v>
      </c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43">
        <f>SUM(D181:O181)</f>
        <v>0</v>
      </c>
    </row>
    <row r="182" spans="1:16" ht="15.75" thickBot="1" x14ac:dyDescent="0.3">
      <c r="C182" s="38" t="s">
        <v>356</v>
      </c>
      <c r="D182" s="39">
        <f>SUM(D164:D181)</f>
        <v>0</v>
      </c>
      <c r="E182" s="39">
        <f>SUM(E164:E181)</f>
        <v>0</v>
      </c>
      <c r="F182" s="39">
        <f t="shared" ref="F182:O182" si="29">SUM(F164:F181)</f>
        <v>0</v>
      </c>
      <c r="G182" s="39">
        <f t="shared" si="29"/>
        <v>0</v>
      </c>
      <c r="H182" s="39">
        <f t="shared" si="29"/>
        <v>0</v>
      </c>
      <c r="I182" s="39">
        <f t="shared" si="29"/>
        <v>0</v>
      </c>
      <c r="J182" s="39">
        <f t="shared" si="29"/>
        <v>0</v>
      </c>
      <c r="K182" s="39">
        <f t="shared" si="29"/>
        <v>0</v>
      </c>
      <c r="L182" s="39">
        <f t="shared" si="29"/>
        <v>0</v>
      </c>
      <c r="M182" s="39">
        <f t="shared" si="29"/>
        <v>0</v>
      </c>
      <c r="N182" s="39">
        <f t="shared" si="29"/>
        <v>0</v>
      </c>
      <c r="O182" s="39">
        <f t="shared" si="29"/>
        <v>0</v>
      </c>
      <c r="P182" s="41">
        <f>SUM(D182:O182)</f>
        <v>0</v>
      </c>
    </row>
    <row r="183" spans="1:16" ht="15.75" thickBot="1" x14ac:dyDescent="0.3">
      <c r="C183" s="83" t="s">
        <v>779</v>
      </c>
      <c r="D183" s="45">
        <f t="shared" ref="D183:K183" si="30">D131+D148+D162+D182</f>
        <v>0</v>
      </c>
      <c r="E183" s="45">
        <f t="shared" si="30"/>
        <v>0</v>
      </c>
      <c r="F183" s="45">
        <f t="shared" si="30"/>
        <v>0</v>
      </c>
      <c r="G183" s="45">
        <f t="shared" si="30"/>
        <v>0</v>
      </c>
      <c r="H183" s="45">
        <f t="shared" si="30"/>
        <v>0</v>
      </c>
      <c r="I183" s="45">
        <f t="shared" si="30"/>
        <v>0</v>
      </c>
      <c r="J183" s="45">
        <f t="shared" si="30"/>
        <v>0</v>
      </c>
      <c r="K183" s="45">
        <f t="shared" si="30"/>
        <v>0</v>
      </c>
      <c r="L183" s="45">
        <f>SUM(L182,L131,L148,L162)</f>
        <v>0</v>
      </c>
      <c r="M183" s="45">
        <f>SUM(M182,M131,M148,M162)</f>
        <v>0</v>
      </c>
      <c r="N183" s="45">
        <f>SUM(N182,N131,N148,N162)</f>
        <v>0</v>
      </c>
      <c r="O183" s="46">
        <f>SUM(O182,O131,O148,O162)</f>
        <v>0</v>
      </c>
      <c r="P183" s="47">
        <f t="shared" si="26"/>
        <v>0</v>
      </c>
    </row>
    <row r="184" spans="1:16" ht="16.5" thickTop="1" thickBot="1" x14ac:dyDescent="0.3">
      <c r="C184" s="84" t="s">
        <v>780</v>
      </c>
      <c r="D184" s="85">
        <f t="shared" ref="D184:K184" si="31">+D118-D183</f>
        <v>0</v>
      </c>
      <c r="E184" s="85">
        <f t="shared" si="31"/>
        <v>0</v>
      </c>
      <c r="F184" s="85">
        <f t="shared" si="31"/>
        <v>0</v>
      </c>
      <c r="G184" s="85">
        <f t="shared" si="31"/>
        <v>0</v>
      </c>
      <c r="H184" s="85">
        <f t="shared" si="31"/>
        <v>0</v>
      </c>
      <c r="I184" s="85">
        <f t="shared" si="31"/>
        <v>0</v>
      </c>
      <c r="J184" s="85">
        <f t="shared" si="31"/>
        <v>0</v>
      </c>
      <c r="K184" s="85">
        <f t="shared" si="31"/>
        <v>0</v>
      </c>
      <c r="L184" s="85">
        <f>SUM(L118-L183)</f>
        <v>0</v>
      </c>
      <c r="M184" s="85">
        <f>SUM(M118-M183)</f>
        <v>0</v>
      </c>
      <c r="N184" s="85">
        <f>SUM(N118-N183)</f>
        <v>0</v>
      </c>
      <c r="O184" s="86">
        <f>SUM(O118-O183)</f>
        <v>0</v>
      </c>
      <c r="P184" s="87">
        <f t="shared" si="26"/>
        <v>0</v>
      </c>
    </row>
    <row r="185" spans="1:16" x14ac:dyDescent="0.25">
      <c r="C185" s="144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6"/>
      <c r="P185" s="6"/>
    </row>
    <row r="186" spans="1:16" ht="16.5" thickBot="1" x14ac:dyDescent="0.3">
      <c r="C186" s="145"/>
      <c r="D186" s="88"/>
      <c r="E186" s="88"/>
      <c r="F186" s="88"/>
      <c r="G186" s="88"/>
      <c r="H186" s="88"/>
      <c r="I186" s="63" t="s">
        <v>846</v>
      </c>
      <c r="J186" s="88"/>
      <c r="K186" s="88"/>
      <c r="L186" s="88"/>
      <c r="M186" s="88"/>
      <c r="N186" s="88"/>
      <c r="O186" s="6"/>
      <c r="P186" s="6"/>
    </row>
    <row r="187" spans="1:16" ht="15.75" thickBot="1" x14ac:dyDescent="0.3">
      <c r="C187" s="11" t="s">
        <v>724</v>
      </c>
      <c r="D187" s="64" t="s">
        <v>725</v>
      </c>
      <c r="E187" s="64" t="s">
        <v>726</v>
      </c>
      <c r="F187" s="64" t="s">
        <v>727</v>
      </c>
      <c r="G187" s="64" t="s">
        <v>728</v>
      </c>
      <c r="H187" s="64" t="s">
        <v>729</v>
      </c>
      <c r="I187" s="64" t="s">
        <v>730</v>
      </c>
      <c r="J187" s="64" t="s">
        <v>731</v>
      </c>
      <c r="K187" s="64" t="s">
        <v>732</v>
      </c>
      <c r="L187" s="64" t="s">
        <v>733</v>
      </c>
      <c r="M187" s="64" t="s">
        <v>734</v>
      </c>
      <c r="N187" s="64" t="s">
        <v>735</v>
      </c>
      <c r="O187" s="65" t="s">
        <v>736</v>
      </c>
      <c r="P187" s="66" t="str">
        <f>$P$3</f>
        <v>BUDGET 2020</v>
      </c>
    </row>
    <row r="188" spans="1:16" x14ac:dyDescent="0.25">
      <c r="C188" s="15" t="s">
        <v>737</v>
      </c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6"/>
      <c r="P188" s="37"/>
    </row>
    <row r="189" spans="1:16" x14ac:dyDescent="0.25">
      <c r="A189" s="9" t="s">
        <v>432</v>
      </c>
      <c r="B189" s="210">
        <v>4070318</v>
      </c>
      <c r="C189" s="109" t="s">
        <v>847</v>
      </c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37">
        <f t="shared" si="26"/>
        <v>0</v>
      </c>
    </row>
    <row r="190" spans="1:16" ht="15.75" thickBot="1" x14ac:dyDescent="0.3">
      <c r="A190" s="9" t="s">
        <v>433</v>
      </c>
      <c r="B190" s="210">
        <v>4070318</v>
      </c>
      <c r="C190" s="109" t="s">
        <v>848</v>
      </c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37">
        <f t="shared" si="26"/>
        <v>0</v>
      </c>
    </row>
    <row r="191" spans="1:16" ht="15.75" thickBot="1" x14ac:dyDescent="0.3">
      <c r="C191" s="70" t="s">
        <v>849</v>
      </c>
      <c r="D191" s="71">
        <f t="shared" ref="D191:O191" si="32">SUM(D189:D190)</f>
        <v>0</v>
      </c>
      <c r="E191" s="71">
        <f t="shared" si="32"/>
        <v>0</v>
      </c>
      <c r="F191" s="71">
        <f t="shared" si="32"/>
        <v>0</v>
      </c>
      <c r="G191" s="71">
        <f t="shared" si="32"/>
        <v>0</v>
      </c>
      <c r="H191" s="71">
        <f t="shared" si="32"/>
        <v>0</v>
      </c>
      <c r="I191" s="71">
        <f t="shared" si="32"/>
        <v>0</v>
      </c>
      <c r="J191" s="71">
        <f t="shared" si="32"/>
        <v>0</v>
      </c>
      <c r="K191" s="71">
        <f t="shared" si="32"/>
        <v>0</v>
      </c>
      <c r="L191" s="71">
        <f t="shared" si="32"/>
        <v>0</v>
      </c>
      <c r="M191" s="71">
        <f t="shared" si="32"/>
        <v>0</v>
      </c>
      <c r="N191" s="71">
        <f t="shared" si="32"/>
        <v>0</v>
      </c>
      <c r="O191" s="72">
        <f t="shared" si="32"/>
        <v>0</v>
      </c>
      <c r="P191" s="73">
        <f t="shared" si="26"/>
        <v>0</v>
      </c>
    </row>
    <row r="192" spans="1:16" x14ac:dyDescent="0.25">
      <c r="C192" s="15" t="s">
        <v>317</v>
      </c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6"/>
      <c r="P192" s="37"/>
    </row>
    <row r="193" spans="1:16" x14ac:dyDescent="0.25">
      <c r="A193" s="9" t="s">
        <v>434</v>
      </c>
      <c r="B193" s="210">
        <v>5010101</v>
      </c>
      <c r="C193" s="109" t="s">
        <v>821</v>
      </c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7">
        <f t="shared" si="26"/>
        <v>0</v>
      </c>
    </row>
    <row r="194" spans="1:16" x14ac:dyDescent="0.25">
      <c r="A194" s="9" t="s">
        <v>435</v>
      </c>
      <c r="B194" s="210">
        <v>5010103</v>
      </c>
      <c r="C194" s="109" t="s">
        <v>822</v>
      </c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7">
        <f t="shared" si="26"/>
        <v>0</v>
      </c>
    </row>
    <row r="195" spans="1:16" ht="15.75" thickBot="1" x14ac:dyDescent="0.3">
      <c r="A195" s="9" t="s">
        <v>436</v>
      </c>
      <c r="B195" s="210">
        <v>5010108</v>
      </c>
      <c r="C195" s="131" t="s">
        <v>747</v>
      </c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89">
        <f t="shared" si="26"/>
        <v>0</v>
      </c>
    </row>
    <row r="196" spans="1:16" ht="15.75" thickBot="1" x14ac:dyDescent="0.3">
      <c r="C196" s="38" t="s">
        <v>748</v>
      </c>
      <c r="D196" s="40">
        <f t="shared" ref="D196:N196" si="33">SUM(D193:D195)</f>
        <v>0</v>
      </c>
      <c r="E196" s="40">
        <f t="shared" si="33"/>
        <v>0</v>
      </c>
      <c r="F196" s="40">
        <f t="shared" si="33"/>
        <v>0</v>
      </c>
      <c r="G196" s="40">
        <f t="shared" si="33"/>
        <v>0</v>
      </c>
      <c r="H196" s="40">
        <f t="shared" si="33"/>
        <v>0</v>
      </c>
      <c r="I196" s="40">
        <f t="shared" si="33"/>
        <v>0</v>
      </c>
      <c r="J196" s="40">
        <f t="shared" si="33"/>
        <v>0</v>
      </c>
      <c r="K196" s="40">
        <f t="shared" si="33"/>
        <v>0</v>
      </c>
      <c r="L196" s="40">
        <f t="shared" si="33"/>
        <v>0</v>
      </c>
      <c r="M196" s="40">
        <f t="shared" si="33"/>
        <v>0</v>
      </c>
      <c r="N196" s="40">
        <f t="shared" si="33"/>
        <v>0</v>
      </c>
      <c r="O196" s="40">
        <f>SUM(O193:O195)</f>
        <v>0</v>
      </c>
      <c r="P196" s="41">
        <f t="shared" si="26"/>
        <v>0</v>
      </c>
    </row>
    <row r="197" spans="1:16" x14ac:dyDescent="0.25">
      <c r="A197" s="9" t="s">
        <v>437</v>
      </c>
      <c r="B197" s="210">
        <v>5010302</v>
      </c>
      <c r="C197" s="109" t="s">
        <v>824</v>
      </c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7">
        <f t="shared" si="26"/>
        <v>0</v>
      </c>
    </row>
    <row r="198" spans="1:16" x14ac:dyDescent="0.25">
      <c r="A198" s="9" t="s">
        <v>438</v>
      </c>
      <c r="B198" s="210">
        <v>5010301</v>
      </c>
      <c r="C198" s="109" t="s">
        <v>825</v>
      </c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7">
        <f t="shared" si="26"/>
        <v>0</v>
      </c>
    </row>
    <row r="199" spans="1:16" x14ac:dyDescent="0.25">
      <c r="A199" s="9" t="s">
        <v>439</v>
      </c>
      <c r="B199" s="210">
        <v>5010401</v>
      </c>
      <c r="C199" s="109" t="s">
        <v>826</v>
      </c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7">
        <f t="shared" si="26"/>
        <v>0</v>
      </c>
    </row>
    <row r="200" spans="1:16" x14ac:dyDescent="0.25">
      <c r="B200" s="210">
        <v>5010403</v>
      </c>
      <c r="C200" s="141" t="s">
        <v>749</v>
      </c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7">
        <f t="shared" si="26"/>
        <v>0</v>
      </c>
    </row>
    <row r="201" spans="1:16" x14ac:dyDescent="0.25">
      <c r="A201" s="9" t="s">
        <v>440</v>
      </c>
      <c r="B201" s="210">
        <v>5010102</v>
      </c>
      <c r="C201" s="142" t="s">
        <v>850</v>
      </c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7">
        <f t="shared" si="26"/>
        <v>0</v>
      </c>
    </row>
    <row r="202" spans="1:16" ht="15.75" thickBot="1" x14ac:dyDescent="0.3">
      <c r="A202" s="9" t="s">
        <v>441</v>
      </c>
      <c r="B202" s="210">
        <v>5010113</v>
      </c>
      <c r="C202" s="142" t="s">
        <v>851</v>
      </c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7">
        <f t="shared" si="26"/>
        <v>0</v>
      </c>
    </row>
    <row r="203" spans="1:16" ht="15.75" thickBot="1" x14ac:dyDescent="0.3">
      <c r="C203" s="74" t="s">
        <v>750</v>
      </c>
      <c r="D203" s="69">
        <f>SUM(D197:D202)</f>
        <v>0</v>
      </c>
      <c r="E203" s="69">
        <f t="shared" ref="E203:O203" si="34">SUM(E197:E202)</f>
        <v>0</v>
      </c>
      <c r="F203" s="69">
        <f t="shared" si="34"/>
        <v>0</v>
      </c>
      <c r="G203" s="69">
        <f t="shared" si="34"/>
        <v>0</v>
      </c>
      <c r="H203" s="69">
        <f t="shared" si="34"/>
        <v>0</v>
      </c>
      <c r="I203" s="69">
        <f t="shared" si="34"/>
        <v>0</v>
      </c>
      <c r="J203" s="69">
        <f t="shared" si="34"/>
        <v>0</v>
      </c>
      <c r="K203" s="69">
        <f t="shared" si="34"/>
        <v>0</v>
      </c>
      <c r="L203" s="69">
        <f t="shared" si="34"/>
        <v>0</v>
      </c>
      <c r="M203" s="69">
        <f t="shared" si="34"/>
        <v>0</v>
      </c>
      <c r="N203" s="69">
        <f t="shared" si="34"/>
        <v>0</v>
      </c>
      <c r="O203" s="69">
        <f t="shared" si="34"/>
        <v>0</v>
      </c>
      <c r="P203" s="75">
        <f>SUM(D203:O203)</f>
        <v>0</v>
      </c>
    </row>
    <row r="204" spans="1:16" ht="15.75" thickBot="1" x14ac:dyDescent="0.3">
      <c r="C204" s="76" t="s">
        <v>751</v>
      </c>
      <c r="D204" s="77">
        <f t="shared" ref="D204:O204" si="35">SUM(D203,D196)</f>
        <v>0</v>
      </c>
      <c r="E204" s="77">
        <f t="shared" si="35"/>
        <v>0</v>
      </c>
      <c r="F204" s="77">
        <f t="shared" si="35"/>
        <v>0</v>
      </c>
      <c r="G204" s="77">
        <f t="shared" si="35"/>
        <v>0</v>
      </c>
      <c r="H204" s="77">
        <f t="shared" si="35"/>
        <v>0</v>
      </c>
      <c r="I204" s="77">
        <f t="shared" si="35"/>
        <v>0</v>
      </c>
      <c r="J204" s="77">
        <f t="shared" si="35"/>
        <v>0</v>
      </c>
      <c r="K204" s="77">
        <f t="shared" si="35"/>
        <v>0</v>
      </c>
      <c r="L204" s="77">
        <f t="shared" si="35"/>
        <v>0</v>
      </c>
      <c r="M204" s="77">
        <f t="shared" si="35"/>
        <v>0</v>
      </c>
      <c r="N204" s="77">
        <f t="shared" si="35"/>
        <v>0</v>
      </c>
      <c r="O204" s="78">
        <f t="shared" si="35"/>
        <v>0</v>
      </c>
      <c r="P204" s="79">
        <f t="shared" si="26"/>
        <v>0</v>
      </c>
    </row>
    <row r="205" spans="1:16" x14ac:dyDescent="0.25">
      <c r="C205" s="90" t="s">
        <v>852</v>
      </c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1"/>
      <c r="P205" s="82"/>
    </row>
    <row r="206" spans="1:16" x14ac:dyDescent="0.25">
      <c r="A206" s="9" t="s">
        <v>442</v>
      </c>
      <c r="C206" s="109" t="s">
        <v>853</v>
      </c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37">
        <f t="shared" si="26"/>
        <v>0</v>
      </c>
    </row>
    <row r="207" spans="1:16" ht="15.75" thickBot="1" x14ac:dyDescent="0.3">
      <c r="A207" s="9" t="s">
        <v>443</v>
      </c>
      <c r="C207" s="109" t="s">
        <v>444</v>
      </c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37">
        <f t="shared" si="26"/>
        <v>0</v>
      </c>
    </row>
    <row r="208" spans="1:16" ht="15.75" thickBot="1" x14ac:dyDescent="0.3">
      <c r="C208" s="38" t="s">
        <v>854</v>
      </c>
      <c r="D208" s="39">
        <f t="shared" ref="D208:O208" si="36">SUM(D206:D207)</f>
        <v>0</v>
      </c>
      <c r="E208" s="39">
        <f t="shared" si="36"/>
        <v>0</v>
      </c>
      <c r="F208" s="39">
        <f t="shared" si="36"/>
        <v>0</v>
      </c>
      <c r="G208" s="39">
        <f t="shared" si="36"/>
        <v>0</v>
      </c>
      <c r="H208" s="39">
        <f t="shared" si="36"/>
        <v>0</v>
      </c>
      <c r="I208" s="39">
        <f t="shared" si="36"/>
        <v>0</v>
      </c>
      <c r="J208" s="39">
        <f t="shared" si="36"/>
        <v>0</v>
      </c>
      <c r="K208" s="39">
        <f t="shared" si="36"/>
        <v>0</v>
      </c>
      <c r="L208" s="39">
        <f t="shared" si="36"/>
        <v>0</v>
      </c>
      <c r="M208" s="39">
        <f t="shared" si="36"/>
        <v>0</v>
      </c>
      <c r="N208" s="39">
        <f t="shared" si="36"/>
        <v>0</v>
      </c>
      <c r="O208" s="40">
        <f t="shared" si="36"/>
        <v>0</v>
      </c>
      <c r="P208" s="41">
        <f t="shared" si="26"/>
        <v>0</v>
      </c>
    </row>
    <row r="209" spans="1:16" x14ac:dyDescent="0.25">
      <c r="C209" s="15" t="s">
        <v>333</v>
      </c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6"/>
      <c r="P209" s="37">
        <f t="shared" si="26"/>
        <v>0</v>
      </c>
    </row>
    <row r="210" spans="1:16" x14ac:dyDescent="0.25">
      <c r="A210" s="9" t="s">
        <v>445</v>
      </c>
      <c r="C210" s="109" t="s">
        <v>752</v>
      </c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6"/>
      <c r="P210" s="37">
        <f t="shared" si="26"/>
        <v>0</v>
      </c>
    </row>
    <row r="211" spans="1:16" x14ac:dyDescent="0.25">
      <c r="A211" s="9" t="s">
        <v>446</v>
      </c>
      <c r="C211" s="109" t="s">
        <v>753</v>
      </c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6"/>
      <c r="P211" s="37">
        <f t="shared" si="26"/>
        <v>0</v>
      </c>
    </row>
    <row r="212" spans="1:16" x14ac:dyDescent="0.25">
      <c r="C212" s="109" t="s">
        <v>755</v>
      </c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6"/>
      <c r="P212" s="37">
        <f t="shared" si="26"/>
        <v>0</v>
      </c>
    </row>
    <row r="213" spans="1:16" x14ac:dyDescent="0.25">
      <c r="C213" s="109" t="s">
        <v>757</v>
      </c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6"/>
      <c r="P213" s="37">
        <f t="shared" si="26"/>
        <v>0</v>
      </c>
    </row>
    <row r="214" spans="1:16" x14ac:dyDescent="0.25">
      <c r="A214" s="9" t="s">
        <v>447</v>
      </c>
      <c r="B214" s="210">
        <v>5030201</v>
      </c>
      <c r="C214" s="109" t="s">
        <v>855</v>
      </c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3">
        <f t="shared" si="26"/>
        <v>0</v>
      </c>
    </row>
    <row r="215" spans="1:16" ht="15.75" thickBot="1" x14ac:dyDescent="0.3">
      <c r="A215" s="9" t="s">
        <v>448</v>
      </c>
      <c r="C215" s="109" t="s">
        <v>856</v>
      </c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6"/>
      <c r="P215" s="37">
        <f t="shared" si="26"/>
        <v>0</v>
      </c>
    </row>
    <row r="216" spans="1:16" ht="15.75" thickBot="1" x14ac:dyDescent="0.3">
      <c r="C216" s="38" t="s">
        <v>356</v>
      </c>
      <c r="D216" s="39">
        <f t="shared" ref="D216:O216" si="37">SUM(D210:D215)</f>
        <v>0</v>
      </c>
      <c r="E216" s="39">
        <f t="shared" si="37"/>
        <v>0</v>
      </c>
      <c r="F216" s="39">
        <f t="shared" si="37"/>
        <v>0</v>
      </c>
      <c r="G216" s="39">
        <f t="shared" si="37"/>
        <v>0</v>
      </c>
      <c r="H216" s="39">
        <f t="shared" si="37"/>
        <v>0</v>
      </c>
      <c r="I216" s="39">
        <f t="shared" si="37"/>
        <v>0</v>
      </c>
      <c r="J216" s="39">
        <f t="shared" si="37"/>
        <v>0</v>
      </c>
      <c r="K216" s="39">
        <f t="shared" si="37"/>
        <v>0</v>
      </c>
      <c r="L216" s="39">
        <f t="shared" si="37"/>
        <v>0</v>
      </c>
      <c r="M216" s="39">
        <f t="shared" si="37"/>
        <v>0</v>
      </c>
      <c r="N216" s="39">
        <f t="shared" si="37"/>
        <v>0</v>
      </c>
      <c r="O216" s="40">
        <f t="shared" si="37"/>
        <v>0</v>
      </c>
      <c r="P216" s="41">
        <f t="shared" si="26"/>
        <v>0</v>
      </c>
    </row>
    <row r="217" spans="1:16" ht="15.75" thickBot="1" x14ac:dyDescent="0.3">
      <c r="C217" s="91" t="s">
        <v>779</v>
      </c>
      <c r="D217" s="77">
        <f t="shared" ref="D217:O217" si="38">SUM(D216,D204,D208)</f>
        <v>0</v>
      </c>
      <c r="E217" s="77">
        <f t="shared" si="38"/>
        <v>0</v>
      </c>
      <c r="F217" s="77">
        <f t="shared" si="38"/>
        <v>0</v>
      </c>
      <c r="G217" s="77">
        <f t="shared" si="38"/>
        <v>0</v>
      </c>
      <c r="H217" s="77">
        <f t="shared" si="38"/>
        <v>0</v>
      </c>
      <c r="I217" s="77">
        <f t="shared" si="38"/>
        <v>0</v>
      </c>
      <c r="J217" s="77">
        <f t="shared" si="38"/>
        <v>0</v>
      </c>
      <c r="K217" s="77">
        <f t="shared" si="38"/>
        <v>0</v>
      </c>
      <c r="L217" s="77">
        <f t="shared" si="38"/>
        <v>0</v>
      </c>
      <c r="M217" s="77">
        <f t="shared" si="38"/>
        <v>0</v>
      </c>
      <c r="N217" s="77">
        <f t="shared" si="38"/>
        <v>0</v>
      </c>
      <c r="O217" s="78">
        <f t="shared" si="38"/>
        <v>0</v>
      </c>
      <c r="P217" s="79">
        <f t="shared" si="26"/>
        <v>0</v>
      </c>
    </row>
    <row r="218" spans="1:16" ht="15.75" thickBot="1" x14ac:dyDescent="0.3">
      <c r="C218" s="48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3"/>
      <c r="P218" s="24"/>
    </row>
    <row r="219" spans="1:16" ht="15.75" thickBot="1" x14ac:dyDescent="0.3">
      <c r="C219" s="92" t="s">
        <v>780</v>
      </c>
      <c r="D219" s="50">
        <f t="shared" ref="D219:O219" si="39">SUM(D191-D217)</f>
        <v>0</v>
      </c>
      <c r="E219" s="50">
        <f t="shared" si="39"/>
        <v>0</v>
      </c>
      <c r="F219" s="50">
        <f t="shared" si="39"/>
        <v>0</v>
      </c>
      <c r="G219" s="50">
        <f t="shared" si="39"/>
        <v>0</v>
      </c>
      <c r="H219" s="50">
        <f t="shared" si="39"/>
        <v>0</v>
      </c>
      <c r="I219" s="50">
        <f t="shared" si="39"/>
        <v>0</v>
      </c>
      <c r="J219" s="50">
        <f t="shared" si="39"/>
        <v>0</v>
      </c>
      <c r="K219" s="50">
        <f t="shared" si="39"/>
        <v>0</v>
      </c>
      <c r="L219" s="50">
        <f t="shared" si="39"/>
        <v>0</v>
      </c>
      <c r="M219" s="50">
        <f t="shared" si="39"/>
        <v>0</v>
      </c>
      <c r="N219" s="50">
        <f t="shared" si="39"/>
        <v>0</v>
      </c>
      <c r="O219" s="51">
        <f t="shared" si="39"/>
        <v>0</v>
      </c>
      <c r="P219" s="52">
        <f t="shared" si="26"/>
        <v>0</v>
      </c>
    </row>
    <row r="220" spans="1:16" x14ac:dyDescent="0.25">
      <c r="C220" s="93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6"/>
      <c r="P220" s="6"/>
    </row>
    <row r="221" spans="1:16" x14ac:dyDescent="0.25">
      <c r="C221" s="93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6"/>
      <c r="P221" s="6"/>
    </row>
    <row r="222" spans="1:16" ht="16.5" thickBot="1" x14ac:dyDescent="0.3">
      <c r="C222" s="145"/>
      <c r="D222" s="88"/>
      <c r="E222" s="88"/>
      <c r="F222" s="88"/>
      <c r="G222" s="88"/>
      <c r="H222" s="88"/>
      <c r="I222" s="95" t="s">
        <v>857</v>
      </c>
      <c r="J222" s="88"/>
      <c r="K222" s="88"/>
      <c r="L222" s="88"/>
      <c r="M222" s="88"/>
      <c r="N222" s="88"/>
      <c r="O222" s="6"/>
      <c r="P222" s="6"/>
    </row>
    <row r="223" spans="1:16" ht="15.75" thickBot="1" x14ac:dyDescent="0.3">
      <c r="C223" s="11" t="s">
        <v>724</v>
      </c>
      <c r="D223" s="64" t="s">
        <v>725</v>
      </c>
      <c r="E223" s="64" t="s">
        <v>726</v>
      </c>
      <c r="F223" s="64" t="s">
        <v>727</v>
      </c>
      <c r="G223" s="64" t="s">
        <v>728</v>
      </c>
      <c r="H223" s="64" t="s">
        <v>729</v>
      </c>
      <c r="I223" s="64" t="s">
        <v>730</v>
      </c>
      <c r="J223" s="64" t="s">
        <v>731</v>
      </c>
      <c r="K223" s="64" t="s">
        <v>732</v>
      </c>
      <c r="L223" s="64" t="s">
        <v>733</v>
      </c>
      <c r="M223" s="64" t="s">
        <v>734</v>
      </c>
      <c r="N223" s="64" t="s">
        <v>735</v>
      </c>
      <c r="O223" s="65" t="s">
        <v>736</v>
      </c>
      <c r="P223" s="66" t="str">
        <f>$P$3</f>
        <v>BUDGET 2020</v>
      </c>
    </row>
    <row r="224" spans="1:16" x14ac:dyDescent="0.25">
      <c r="C224" s="15" t="s">
        <v>737</v>
      </c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6"/>
      <c r="P224" s="37"/>
    </row>
    <row r="225" spans="1:16" x14ac:dyDescent="0.25">
      <c r="A225" s="9" t="s">
        <v>449</v>
      </c>
      <c r="B225" s="210">
        <v>5020309</v>
      </c>
      <c r="C225" s="109" t="s">
        <v>301</v>
      </c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37">
        <f t="shared" si="26"/>
        <v>0</v>
      </c>
    </row>
    <row r="226" spans="1:16" ht="15.75" thickBot="1" x14ac:dyDescent="0.3">
      <c r="A226" s="9" t="s">
        <v>450</v>
      </c>
      <c r="C226" s="109" t="s">
        <v>858</v>
      </c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96"/>
      <c r="P226" s="37">
        <f t="shared" si="26"/>
        <v>0</v>
      </c>
    </row>
    <row r="227" spans="1:16" ht="15.75" thickBot="1" x14ac:dyDescent="0.3">
      <c r="C227" s="70" t="s">
        <v>849</v>
      </c>
      <c r="D227" s="71">
        <f t="shared" ref="D227:O227" si="40">SUM(D225:D226)</f>
        <v>0</v>
      </c>
      <c r="E227" s="71">
        <f t="shared" si="40"/>
        <v>0</v>
      </c>
      <c r="F227" s="71">
        <f t="shared" si="40"/>
        <v>0</v>
      </c>
      <c r="G227" s="71">
        <f t="shared" si="40"/>
        <v>0</v>
      </c>
      <c r="H227" s="71">
        <f t="shared" si="40"/>
        <v>0</v>
      </c>
      <c r="I227" s="71">
        <f t="shared" si="40"/>
        <v>0</v>
      </c>
      <c r="J227" s="71">
        <f t="shared" si="40"/>
        <v>0</v>
      </c>
      <c r="K227" s="71">
        <f t="shared" si="40"/>
        <v>0</v>
      </c>
      <c r="L227" s="71">
        <f t="shared" si="40"/>
        <v>0</v>
      </c>
      <c r="M227" s="71">
        <f t="shared" si="40"/>
        <v>0</v>
      </c>
      <c r="N227" s="71">
        <f t="shared" si="40"/>
        <v>0</v>
      </c>
      <c r="O227" s="72">
        <f t="shared" si="40"/>
        <v>0</v>
      </c>
      <c r="P227" s="73">
        <f t="shared" si="26"/>
        <v>0</v>
      </c>
    </row>
    <row r="228" spans="1:16" x14ac:dyDescent="0.25">
      <c r="C228" s="15" t="s">
        <v>317</v>
      </c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6"/>
      <c r="P228" s="37"/>
    </row>
    <row r="229" spans="1:16" x14ac:dyDescent="0.25">
      <c r="A229" s="9" t="s">
        <v>451</v>
      </c>
      <c r="B229" s="210">
        <v>5010101</v>
      </c>
      <c r="C229" s="109" t="s">
        <v>821</v>
      </c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7">
        <f t="shared" ref="P229:P299" si="41">SUM(D229:O229)</f>
        <v>0</v>
      </c>
    </row>
    <row r="230" spans="1:16" x14ac:dyDescent="0.25">
      <c r="A230" s="9" t="s">
        <v>452</v>
      </c>
      <c r="B230" s="210">
        <v>5010103</v>
      </c>
      <c r="C230" s="109" t="s">
        <v>822</v>
      </c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7">
        <f t="shared" si="41"/>
        <v>0</v>
      </c>
    </row>
    <row r="231" spans="1:16" x14ac:dyDescent="0.25">
      <c r="A231" s="9" t="s">
        <v>454</v>
      </c>
      <c r="B231" s="210">
        <v>5010108</v>
      </c>
      <c r="C231" s="109" t="s">
        <v>747</v>
      </c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7">
        <f t="shared" si="41"/>
        <v>0</v>
      </c>
    </row>
    <row r="232" spans="1:16" ht="15.75" thickBot="1" x14ac:dyDescent="0.3">
      <c r="A232" s="9" t="s">
        <v>453</v>
      </c>
      <c r="B232" s="210">
        <v>5010115</v>
      </c>
      <c r="C232" s="109" t="s">
        <v>823</v>
      </c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7">
        <f t="shared" si="41"/>
        <v>0</v>
      </c>
    </row>
    <row r="233" spans="1:16" ht="15.75" thickBot="1" x14ac:dyDescent="0.3">
      <c r="C233" s="38" t="s">
        <v>748</v>
      </c>
      <c r="D233" s="39">
        <f t="shared" ref="D233:O233" si="42">SUM(D229:D232)</f>
        <v>0</v>
      </c>
      <c r="E233" s="39">
        <f t="shared" si="42"/>
        <v>0</v>
      </c>
      <c r="F233" s="39">
        <f t="shared" si="42"/>
        <v>0</v>
      </c>
      <c r="G233" s="39">
        <f t="shared" si="42"/>
        <v>0</v>
      </c>
      <c r="H233" s="39">
        <f t="shared" si="42"/>
        <v>0</v>
      </c>
      <c r="I233" s="39">
        <f t="shared" si="42"/>
        <v>0</v>
      </c>
      <c r="J233" s="39">
        <f t="shared" si="42"/>
        <v>0</v>
      </c>
      <c r="K233" s="39">
        <f t="shared" si="42"/>
        <v>0</v>
      </c>
      <c r="L233" s="39">
        <f t="shared" si="42"/>
        <v>0</v>
      </c>
      <c r="M233" s="39">
        <f t="shared" si="42"/>
        <v>0</v>
      </c>
      <c r="N233" s="39">
        <f t="shared" si="42"/>
        <v>0</v>
      </c>
      <c r="O233" s="40">
        <f t="shared" si="42"/>
        <v>0</v>
      </c>
      <c r="P233" s="41">
        <f t="shared" si="41"/>
        <v>0</v>
      </c>
    </row>
    <row r="234" spans="1:16" x14ac:dyDescent="0.25">
      <c r="A234" s="9" t="s">
        <v>455</v>
      </c>
      <c r="B234" s="210">
        <v>5010302</v>
      </c>
      <c r="C234" s="109" t="s">
        <v>824</v>
      </c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7">
        <f t="shared" si="41"/>
        <v>0</v>
      </c>
    </row>
    <row r="235" spans="1:16" x14ac:dyDescent="0.25">
      <c r="A235" s="9" t="s">
        <v>456</v>
      </c>
      <c r="B235" s="210">
        <v>5010301</v>
      </c>
      <c r="C235" s="109" t="s">
        <v>825</v>
      </c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7">
        <f t="shared" si="41"/>
        <v>0</v>
      </c>
    </row>
    <row r="236" spans="1:16" x14ac:dyDescent="0.25">
      <c r="A236" s="9" t="s">
        <v>457</v>
      </c>
      <c r="B236" s="210">
        <v>5010401</v>
      </c>
      <c r="C236" s="109" t="s">
        <v>826</v>
      </c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7">
        <f t="shared" si="41"/>
        <v>0</v>
      </c>
    </row>
    <row r="237" spans="1:16" ht="15.75" thickBot="1" x14ac:dyDescent="0.3">
      <c r="B237" s="210">
        <v>5010403</v>
      </c>
      <c r="C237" s="141" t="s">
        <v>749</v>
      </c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7">
        <f t="shared" si="41"/>
        <v>0</v>
      </c>
    </row>
    <row r="238" spans="1:16" ht="15.75" thickBot="1" x14ac:dyDescent="0.3">
      <c r="C238" s="74" t="s">
        <v>750</v>
      </c>
      <c r="D238" s="69">
        <f t="shared" ref="D238:O238" si="43">SUM(D234:D237)</f>
        <v>0</v>
      </c>
      <c r="E238" s="69">
        <f t="shared" si="43"/>
        <v>0</v>
      </c>
      <c r="F238" s="69">
        <f t="shared" si="43"/>
        <v>0</v>
      </c>
      <c r="G238" s="69">
        <f t="shared" si="43"/>
        <v>0</v>
      </c>
      <c r="H238" s="69">
        <f t="shared" si="43"/>
        <v>0</v>
      </c>
      <c r="I238" s="69">
        <f t="shared" si="43"/>
        <v>0</v>
      </c>
      <c r="J238" s="69">
        <f t="shared" si="43"/>
        <v>0</v>
      </c>
      <c r="K238" s="69">
        <f t="shared" si="43"/>
        <v>0</v>
      </c>
      <c r="L238" s="69">
        <f t="shared" si="43"/>
        <v>0</v>
      </c>
      <c r="M238" s="69">
        <f t="shared" si="43"/>
        <v>0</v>
      </c>
      <c r="N238" s="69">
        <f t="shared" si="43"/>
        <v>0</v>
      </c>
      <c r="O238" s="97">
        <f t="shared" si="43"/>
        <v>0</v>
      </c>
      <c r="P238" s="75">
        <f t="shared" si="41"/>
        <v>0</v>
      </c>
    </row>
    <row r="239" spans="1:16" ht="15.75" thickBot="1" x14ac:dyDescent="0.3">
      <c r="C239" s="76" t="s">
        <v>751</v>
      </c>
      <c r="D239" s="77">
        <f t="shared" ref="D239:O239" si="44">SUM(D238,D233)</f>
        <v>0</v>
      </c>
      <c r="E239" s="77">
        <f t="shared" si="44"/>
        <v>0</v>
      </c>
      <c r="F239" s="77">
        <f t="shared" si="44"/>
        <v>0</v>
      </c>
      <c r="G239" s="77">
        <f t="shared" si="44"/>
        <v>0</v>
      </c>
      <c r="H239" s="77">
        <f t="shared" si="44"/>
        <v>0</v>
      </c>
      <c r="I239" s="77">
        <f t="shared" si="44"/>
        <v>0</v>
      </c>
      <c r="J239" s="77">
        <f t="shared" si="44"/>
        <v>0</v>
      </c>
      <c r="K239" s="77">
        <f t="shared" si="44"/>
        <v>0</v>
      </c>
      <c r="L239" s="77">
        <f t="shared" si="44"/>
        <v>0</v>
      </c>
      <c r="M239" s="77">
        <f t="shared" si="44"/>
        <v>0</v>
      </c>
      <c r="N239" s="77">
        <f t="shared" si="44"/>
        <v>0</v>
      </c>
      <c r="O239" s="78">
        <f t="shared" si="44"/>
        <v>0</v>
      </c>
      <c r="P239" s="79">
        <f t="shared" si="41"/>
        <v>0</v>
      </c>
    </row>
    <row r="240" spans="1:16" x14ac:dyDescent="0.25">
      <c r="C240" s="90" t="s">
        <v>859</v>
      </c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1"/>
      <c r="P240" s="82"/>
    </row>
    <row r="241" spans="1:16" x14ac:dyDescent="0.25">
      <c r="A241" s="9" t="s">
        <v>458</v>
      </c>
      <c r="C241" s="109" t="s">
        <v>720</v>
      </c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6"/>
      <c r="P241" s="20">
        <f t="shared" si="41"/>
        <v>0</v>
      </c>
    </row>
    <row r="242" spans="1:16" ht="15.75" thickBot="1" x14ac:dyDescent="0.3">
      <c r="A242" s="9" t="s">
        <v>459</v>
      </c>
      <c r="C242" s="109" t="s">
        <v>858</v>
      </c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6"/>
      <c r="P242" s="20">
        <f t="shared" si="41"/>
        <v>0</v>
      </c>
    </row>
    <row r="243" spans="1:16" ht="15.75" thickBot="1" x14ac:dyDescent="0.3">
      <c r="C243" s="38" t="s">
        <v>860</v>
      </c>
      <c r="D243" s="39">
        <f t="shared" ref="D243:O243" si="45">SUM(D241:D242)</f>
        <v>0</v>
      </c>
      <c r="E243" s="39">
        <f t="shared" si="45"/>
        <v>0</v>
      </c>
      <c r="F243" s="39">
        <f t="shared" si="45"/>
        <v>0</v>
      </c>
      <c r="G243" s="39">
        <f t="shared" si="45"/>
        <v>0</v>
      </c>
      <c r="H243" s="39">
        <f t="shared" si="45"/>
        <v>0</v>
      </c>
      <c r="I243" s="39">
        <f t="shared" si="45"/>
        <v>0</v>
      </c>
      <c r="J243" s="39">
        <f t="shared" si="45"/>
        <v>0</v>
      </c>
      <c r="K243" s="39">
        <f t="shared" si="45"/>
        <v>0</v>
      </c>
      <c r="L243" s="39">
        <f t="shared" si="45"/>
        <v>0</v>
      </c>
      <c r="M243" s="39">
        <f t="shared" si="45"/>
        <v>0</v>
      </c>
      <c r="N243" s="39">
        <f t="shared" si="45"/>
        <v>0</v>
      </c>
      <c r="O243" s="40">
        <f t="shared" si="45"/>
        <v>0</v>
      </c>
      <c r="P243" s="41">
        <f t="shared" si="41"/>
        <v>0</v>
      </c>
    </row>
    <row r="244" spans="1:16" x14ac:dyDescent="0.25">
      <c r="C244" s="15" t="s">
        <v>333</v>
      </c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6"/>
      <c r="P244" s="20"/>
    </row>
    <row r="245" spans="1:16" x14ac:dyDescent="0.25">
      <c r="A245" s="9" t="s">
        <v>460</v>
      </c>
      <c r="B245" s="210">
        <v>5010402</v>
      </c>
      <c r="C245" s="109" t="s">
        <v>752</v>
      </c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20">
        <f t="shared" si="41"/>
        <v>0</v>
      </c>
    </row>
    <row r="246" spans="1:16" x14ac:dyDescent="0.25">
      <c r="A246" s="9" t="s">
        <v>461</v>
      </c>
      <c r="B246" s="210">
        <v>5020103</v>
      </c>
      <c r="C246" s="109" t="s">
        <v>753</v>
      </c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20">
        <f t="shared" si="41"/>
        <v>0</v>
      </c>
    </row>
    <row r="247" spans="1:16" x14ac:dyDescent="0.25">
      <c r="B247" s="210">
        <v>5010204</v>
      </c>
      <c r="C247" s="109" t="s">
        <v>754</v>
      </c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37">
        <f t="shared" si="41"/>
        <v>0</v>
      </c>
    </row>
    <row r="248" spans="1:16" x14ac:dyDescent="0.25">
      <c r="B248" s="210">
        <v>5010202</v>
      </c>
      <c r="C248" s="109" t="s">
        <v>861</v>
      </c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20">
        <f t="shared" si="41"/>
        <v>0</v>
      </c>
    </row>
    <row r="249" spans="1:16" x14ac:dyDescent="0.25">
      <c r="A249" s="9" t="s">
        <v>462</v>
      </c>
      <c r="B249" s="210">
        <v>5030308</v>
      </c>
      <c r="C249" s="109" t="s">
        <v>757</v>
      </c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20">
        <f t="shared" si="41"/>
        <v>0</v>
      </c>
    </row>
    <row r="250" spans="1:16" x14ac:dyDescent="0.25">
      <c r="A250" s="9" t="s">
        <v>464</v>
      </c>
      <c r="B250" s="210">
        <v>5020309</v>
      </c>
      <c r="C250" s="109" t="s">
        <v>862</v>
      </c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20">
        <f t="shared" si="41"/>
        <v>0</v>
      </c>
    </row>
    <row r="251" spans="1:16" x14ac:dyDescent="0.25">
      <c r="A251" s="9" t="s">
        <v>465</v>
      </c>
      <c r="B251" s="210">
        <v>5020301</v>
      </c>
      <c r="C251" s="109" t="s">
        <v>863</v>
      </c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20">
        <f t="shared" si="41"/>
        <v>0</v>
      </c>
    </row>
    <row r="252" spans="1:16" x14ac:dyDescent="0.25">
      <c r="A252" s="9" t="s">
        <v>463</v>
      </c>
      <c r="B252" s="210">
        <v>5030301</v>
      </c>
      <c r="C252" s="109" t="s">
        <v>760</v>
      </c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20">
        <f t="shared" si="41"/>
        <v>0</v>
      </c>
    </row>
    <row r="253" spans="1:16" x14ac:dyDescent="0.25">
      <c r="B253" s="210">
        <v>0</v>
      </c>
      <c r="C253" s="109" t="s">
        <v>864</v>
      </c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20">
        <f t="shared" si="41"/>
        <v>0</v>
      </c>
    </row>
    <row r="254" spans="1:16" ht="15.75" thickBot="1" x14ac:dyDescent="0.3">
      <c r="C254" s="146" t="s">
        <v>865</v>
      </c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6"/>
      <c r="P254" s="20">
        <f t="shared" si="41"/>
        <v>0</v>
      </c>
    </row>
    <row r="255" spans="1:16" ht="15.75" thickBot="1" x14ac:dyDescent="0.3">
      <c r="C255" s="38" t="s">
        <v>356</v>
      </c>
      <c r="D255" s="39">
        <f t="shared" ref="D255:O255" si="46">SUM(D245:D254)</f>
        <v>0</v>
      </c>
      <c r="E255" s="39">
        <f t="shared" si="46"/>
        <v>0</v>
      </c>
      <c r="F255" s="39">
        <f t="shared" si="46"/>
        <v>0</v>
      </c>
      <c r="G255" s="39">
        <f t="shared" si="46"/>
        <v>0</v>
      </c>
      <c r="H255" s="39">
        <f t="shared" si="46"/>
        <v>0</v>
      </c>
      <c r="I255" s="39">
        <f t="shared" si="46"/>
        <v>0</v>
      </c>
      <c r="J255" s="39">
        <f t="shared" si="46"/>
        <v>0</v>
      </c>
      <c r="K255" s="39">
        <f t="shared" si="46"/>
        <v>0</v>
      </c>
      <c r="L255" s="39">
        <f t="shared" si="46"/>
        <v>0</v>
      </c>
      <c r="M255" s="39">
        <f t="shared" si="46"/>
        <v>0</v>
      </c>
      <c r="N255" s="39">
        <f t="shared" si="46"/>
        <v>0</v>
      </c>
      <c r="O255" s="40">
        <f t="shared" si="46"/>
        <v>0</v>
      </c>
      <c r="P255" s="41">
        <f t="shared" si="41"/>
        <v>0</v>
      </c>
    </row>
    <row r="256" spans="1:16" ht="15.75" thickBot="1" x14ac:dyDescent="0.3">
      <c r="C256" s="91" t="s">
        <v>779</v>
      </c>
      <c r="D256" s="77">
        <f t="shared" ref="D256:O256" si="47">SUM(D255,D239,D243)</f>
        <v>0</v>
      </c>
      <c r="E256" s="77">
        <f t="shared" si="47"/>
        <v>0</v>
      </c>
      <c r="F256" s="77">
        <f t="shared" si="47"/>
        <v>0</v>
      </c>
      <c r="G256" s="77">
        <f t="shared" si="47"/>
        <v>0</v>
      </c>
      <c r="H256" s="77">
        <f t="shared" si="47"/>
        <v>0</v>
      </c>
      <c r="I256" s="77">
        <f t="shared" si="47"/>
        <v>0</v>
      </c>
      <c r="J256" s="77">
        <f t="shared" si="47"/>
        <v>0</v>
      </c>
      <c r="K256" s="77">
        <f t="shared" si="47"/>
        <v>0</v>
      </c>
      <c r="L256" s="77">
        <f t="shared" si="47"/>
        <v>0</v>
      </c>
      <c r="M256" s="77">
        <f t="shared" si="47"/>
        <v>0</v>
      </c>
      <c r="N256" s="77">
        <f t="shared" si="47"/>
        <v>0</v>
      </c>
      <c r="O256" s="78">
        <f t="shared" si="47"/>
        <v>0</v>
      </c>
      <c r="P256" s="79">
        <f t="shared" si="41"/>
        <v>0</v>
      </c>
    </row>
    <row r="257" spans="1:16" ht="15.75" thickBot="1" x14ac:dyDescent="0.3">
      <c r="C257" s="48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3"/>
      <c r="P257" s="24"/>
    </row>
    <row r="258" spans="1:16" ht="15.75" thickBot="1" x14ac:dyDescent="0.3">
      <c r="C258" s="92" t="s">
        <v>780</v>
      </c>
      <c r="D258" s="50">
        <f t="shared" ref="D258:O258" si="48">SUM(D227-D256)</f>
        <v>0</v>
      </c>
      <c r="E258" s="50">
        <f t="shared" si="48"/>
        <v>0</v>
      </c>
      <c r="F258" s="50">
        <f t="shared" si="48"/>
        <v>0</v>
      </c>
      <c r="G258" s="50">
        <f t="shared" si="48"/>
        <v>0</v>
      </c>
      <c r="H258" s="50">
        <f t="shared" si="48"/>
        <v>0</v>
      </c>
      <c r="I258" s="50">
        <f t="shared" si="48"/>
        <v>0</v>
      </c>
      <c r="J258" s="50">
        <f t="shared" si="48"/>
        <v>0</v>
      </c>
      <c r="K258" s="50">
        <f t="shared" si="48"/>
        <v>0</v>
      </c>
      <c r="L258" s="50">
        <f t="shared" si="48"/>
        <v>0</v>
      </c>
      <c r="M258" s="50">
        <f t="shared" si="48"/>
        <v>0</v>
      </c>
      <c r="N258" s="50">
        <f t="shared" si="48"/>
        <v>0</v>
      </c>
      <c r="O258" s="51">
        <f t="shared" si="48"/>
        <v>0</v>
      </c>
      <c r="P258" s="52">
        <f t="shared" si="41"/>
        <v>0</v>
      </c>
    </row>
    <row r="259" spans="1:16" x14ac:dyDescent="0.25">
      <c r="D259" s="6"/>
      <c r="E259" s="6"/>
      <c r="F259" s="6"/>
      <c r="G259" s="6"/>
      <c r="H259" s="6"/>
      <c r="I259" s="6"/>
      <c r="J259" s="62"/>
      <c r="K259" s="6"/>
      <c r="L259" s="6"/>
      <c r="M259" s="6"/>
      <c r="N259" s="6"/>
      <c r="O259" s="6"/>
      <c r="P259" s="6"/>
    </row>
    <row r="260" spans="1:16" x14ac:dyDescent="0.25">
      <c r="C260" s="98"/>
      <c r="D260" s="62"/>
      <c r="E260" s="62"/>
      <c r="F260" s="62"/>
      <c r="G260" s="62"/>
      <c r="H260" s="62"/>
      <c r="I260" s="62"/>
      <c r="J260" s="62"/>
      <c r="K260" s="6"/>
      <c r="L260" s="62"/>
      <c r="M260" s="62"/>
      <c r="N260" s="62"/>
      <c r="O260" s="6"/>
      <c r="P260" s="6"/>
    </row>
    <row r="261" spans="1:16" ht="16.5" thickBot="1" x14ac:dyDescent="0.3">
      <c r="C261" s="145"/>
      <c r="D261" s="88"/>
      <c r="E261" s="88"/>
      <c r="F261" s="88"/>
      <c r="G261" s="88"/>
      <c r="H261" s="88"/>
      <c r="I261" s="63" t="s">
        <v>866</v>
      </c>
      <c r="J261" s="88"/>
      <c r="K261" s="88"/>
      <c r="L261" s="88"/>
      <c r="M261" s="88"/>
      <c r="N261" s="88"/>
      <c r="O261" s="6"/>
      <c r="P261" s="6"/>
    </row>
    <row r="262" spans="1:16" ht="15.75" thickBot="1" x14ac:dyDescent="0.3">
      <c r="C262" s="11" t="s">
        <v>724</v>
      </c>
      <c r="D262" s="64" t="s">
        <v>725</v>
      </c>
      <c r="E262" s="64" t="s">
        <v>726</v>
      </c>
      <c r="F262" s="64" t="s">
        <v>727</v>
      </c>
      <c r="G262" s="64" t="s">
        <v>728</v>
      </c>
      <c r="H262" s="64" t="s">
        <v>729</v>
      </c>
      <c r="I262" s="64" t="s">
        <v>730</v>
      </c>
      <c r="J262" s="64" t="s">
        <v>731</v>
      </c>
      <c r="K262" s="64" t="s">
        <v>732</v>
      </c>
      <c r="L262" s="64" t="s">
        <v>733</v>
      </c>
      <c r="M262" s="64" t="s">
        <v>734</v>
      </c>
      <c r="N262" s="64" t="s">
        <v>735</v>
      </c>
      <c r="O262" s="65" t="s">
        <v>736</v>
      </c>
      <c r="P262" s="66" t="str">
        <f>$P$3</f>
        <v>BUDGET 2020</v>
      </c>
    </row>
    <row r="263" spans="1:16" x14ac:dyDescent="0.25">
      <c r="C263" s="15" t="s">
        <v>737</v>
      </c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6"/>
      <c r="P263" s="37"/>
    </row>
    <row r="264" spans="1:16" x14ac:dyDescent="0.25">
      <c r="A264" s="9" t="s">
        <v>466</v>
      </c>
      <c r="B264" s="210">
        <v>4010101</v>
      </c>
      <c r="C264" s="109" t="s">
        <v>867</v>
      </c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37">
        <f t="shared" si="41"/>
        <v>0</v>
      </c>
    </row>
    <row r="265" spans="1:16" x14ac:dyDescent="0.25">
      <c r="A265" s="9" t="s">
        <v>467</v>
      </c>
      <c r="B265" s="210">
        <v>4010102</v>
      </c>
      <c r="C265" s="109" t="s">
        <v>868</v>
      </c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37">
        <f t="shared" si="41"/>
        <v>0</v>
      </c>
    </row>
    <row r="266" spans="1:16" x14ac:dyDescent="0.25">
      <c r="A266" s="9" t="s">
        <v>468</v>
      </c>
      <c r="B266" s="210">
        <v>4070311</v>
      </c>
      <c r="C266" s="109" t="s">
        <v>869</v>
      </c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37">
        <f t="shared" si="41"/>
        <v>0</v>
      </c>
    </row>
    <row r="267" spans="1:16" x14ac:dyDescent="0.25">
      <c r="A267" s="9" t="s">
        <v>469</v>
      </c>
      <c r="B267" s="210">
        <v>4070305</v>
      </c>
      <c r="C267" s="109" t="s">
        <v>870</v>
      </c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37">
        <f t="shared" si="41"/>
        <v>0</v>
      </c>
    </row>
    <row r="268" spans="1:16" x14ac:dyDescent="0.25">
      <c r="A268" s="9" t="s">
        <v>470</v>
      </c>
      <c r="B268" s="210">
        <v>4040101</v>
      </c>
      <c r="C268" s="109" t="s">
        <v>871</v>
      </c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37">
        <f t="shared" si="41"/>
        <v>0</v>
      </c>
    </row>
    <row r="269" spans="1:16" x14ac:dyDescent="0.25">
      <c r="A269" s="9" t="s">
        <v>471</v>
      </c>
      <c r="B269" s="210">
        <v>4040102</v>
      </c>
      <c r="C269" s="109" t="s">
        <v>872</v>
      </c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37">
        <f>SUM(D269:O269)</f>
        <v>0</v>
      </c>
    </row>
    <row r="270" spans="1:16" x14ac:dyDescent="0.25">
      <c r="A270" s="9" t="s">
        <v>472</v>
      </c>
      <c r="B270" s="210">
        <v>0</v>
      </c>
      <c r="C270" s="109" t="s">
        <v>873</v>
      </c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37">
        <f t="shared" si="41"/>
        <v>0</v>
      </c>
    </row>
    <row r="271" spans="1:16" x14ac:dyDescent="0.25">
      <c r="A271" s="9" t="s">
        <v>473</v>
      </c>
      <c r="B271" s="210">
        <v>0</v>
      </c>
      <c r="C271" s="109" t="s">
        <v>874</v>
      </c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37">
        <f t="shared" si="41"/>
        <v>0</v>
      </c>
    </row>
    <row r="272" spans="1:16" x14ac:dyDescent="0.25">
      <c r="A272" s="9" t="s">
        <v>474</v>
      </c>
      <c r="B272" s="210">
        <v>0</v>
      </c>
      <c r="C272" s="109" t="s">
        <v>875</v>
      </c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37">
        <f t="shared" si="41"/>
        <v>0</v>
      </c>
    </row>
    <row r="273" spans="1:16" ht="15.75" thickBot="1" x14ac:dyDescent="0.3">
      <c r="A273" s="9" t="s">
        <v>475</v>
      </c>
      <c r="B273" s="210">
        <v>4070318</v>
      </c>
      <c r="C273" s="131" t="s">
        <v>718</v>
      </c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89">
        <f t="shared" si="41"/>
        <v>0</v>
      </c>
    </row>
    <row r="274" spans="1:16" ht="15.75" thickBot="1" x14ac:dyDescent="0.3">
      <c r="C274" s="70" t="s">
        <v>849</v>
      </c>
      <c r="D274" s="71">
        <f t="shared" ref="D274:O274" si="49">SUM(D264:D273)</f>
        <v>0</v>
      </c>
      <c r="E274" s="71">
        <f t="shared" si="49"/>
        <v>0</v>
      </c>
      <c r="F274" s="71">
        <f t="shared" si="49"/>
        <v>0</v>
      </c>
      <c r="G274" s="71">
        <f t="shared" si="49"/>
        <v>0</v>
      </c>
      <c r="H274" s="71">
        <f t="shared" si="49"/>
        <v>0</v>
      </c>
      <c r="I274" s="71">
        <f t="shared" si="49"/>
        <v>0</v>
      </c>
      <c r="J274" s="71">
        <f t="shared" si="49"/>
        <v>0</v>
      </c>
      <c r="K274" s="71">
        <f t="shared" si="49"/>
        <v>0</v>
      </c>
      <c r="L274" s="71">
        <f t="shared" si="49"/>
        <v>0</v>
      </c>
      <c r="M274" s="71">
        <f t="shared" si="49"/>
        <v>0</v>
      </c>
      <c r="N274" s="71">
        <f t="shared" si="49"/>
        <v>0</v>
      </c>
      <c r="O274" s="71">
        <f t="shared" si="49"/>
        <v>0</v>
      </c>
      <c r="P274" s="73">
        <f t="shared" si="41"/>
        <v>0</v>
      </c>
    </row>
    <row r="275" spans="1:16" x14ac:dyDescent="0.25">
      <c r="C275" s="15" t="s">
        <v>317</v>
      </c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6"/>
      <c r="P275" s="37"/>
    </row>
    <row r="276" spans="1:16" x14ac:dyDescent="0.25">
      <c r="A276" s="9" t="s">
        <v>476</v>
      </c>
      <c r="B276" s="210">
        <v>5010101</v>
      </c>
      <c r="C276" s="109" t="s">
        <v>821</v>
      </c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7">
        <f t="shared" si="41"/>
        <v>0</v>
      </c>
    </row>
    <row r="277" spans="1:16" x14ac:dyDescent="0.25">
      <c r="A277" s="9" t="s">
        <v>477</v>
      </c>
      <c r="B277" s="210">
        <v>5010103</v>
      </c>
      <c r="C277" s="109" t="s">
        <v>822</v>
      </c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7">
        <f t="shared" si="41"/>
        <v>0</v>
      </c>
    </row>
    <row r="278" spans="1:16" x14ac:dyDescent="0.25">
      <c r="A278" s="9" t="s">
        <v>479</v>
      </c>
      <c r="B278" s="210">
        <v>5010108</v>
      </c>
      <c r="C278" s="109" t="s">
        <v>747</v>
      </c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7">
        <f t="shared" si="41"/>
        <v>0</v>
      </c>
    </row>
    <row r="279" spans="1:16" ht="15.75" thickBot="1" x14ac:dyDescent="0.3">
      <c r="A279" s="9" t="s">
        <v>478</v>
      </c>
      <c r="B279" s="210">
        <v>5010115</v>
      </c>
      <c r="C279" s="109" t="s">
        <v>823</v>
      </c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7">
        <f t="shared" si="41"/>
        <v>0</v>
      </c>
    </row>
    <row r="280" spans="1:16" ht="15.75" thickBot="1" x14ac:dyDescent="0.3">
      <c r="C280" s="38" t="s">
        <v>748</v>
      </c>
      <c r="D280" s="39">
        <f t="shared" ref="D280:O280" si="50">SUM(D276:D279)</f>
        <v>0</v>
      </c>
      <c r="E280" s="39">
        <f t="shared" si="50"/>
        <v>0</v>
      </c>
      <c r="F280" s="39">
        <f t="shared" si="50"/>
        <v>0</v>
      </c>
      <c r="G280" s="39">
        <f t="shared" si="50"/>
        <v>0</v>
      </c>
      <c r="H280" s="39">
        <f t="shared" si="50"/>
        <v>0</v>
      </c>
      <c r="I280" s="39">
        <f t="shared" si="50"/>
        <v>0</v>
      </c>
      <c r="J280" s="39">
        <f t="shared" si="50"/>
        <v>0</v>
      </c>
      <c r="K280" s="39">
        <f t="shared" si="50"/>
        <v>0</v>
      </c>
      <c r="L280" s="39">
        <f t="shared" si="50"/>
        <v>0</v>
      </c>
      <c r="M280" s="39">
        <f t="shared" si="50"/>
        <v>0</v>
      </c>
      <c r="N280" s="39">
        <f t="shared" si="50"/>
        <v>0</v>
      </c>
      <c r="O280" s="40">
        <f t="shared" si="50"/>
        <v>0</v>
      </c>
      <c r="P280" s="41">
        <f t="shared" si="41"/>
        <v>0</v>
      </c>
    </row>
    <row r="281" spans="1:16" x14ac:dyDescent="0.25">
      <c r="A281" s="9" t="s">
        <v>480</v>
      </c>
      <c r="B281" s="210">
        <v>5010302</v>
      </c>
      <c r="C281" s="109" t="s">
        <v>824</v>
      </c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7">
        <f t="shared" si="41"/>
        <v>0</v>
      </c>
    </row>
    <row r="282" spans="1:16" x14ac:dyDescent="0.25">
      <c r="A282" s="9" t="s">
        <v>481</v>
      </c>
      <c r="B282" s="210">
        <v>5010301</v>
      </c>
      <c r="C282" s="109" t="s">
        <v>825</v>
      </c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7">
        <f t="shared" si="41"/>
        <v>0</v>
      </c>
    </row>
    <row r="283" spans="1:16" x14ac:dyDescent="0.25">
      <c r="A283" s="9" t="s">
        <v>482</v>
      </c>
      <c r="B283" s="210">
        <v>5010401</v>
      </c>
      <c r="C283" s="109" t="s">
        <v>826</v>
      </c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7">
        <f t="shared" si="41"/>
        <v>0</v>
      </c>
    </row>
    <row r="284" spans="1:16" x14ac:dyDescent="0.25">
      <c r="B284" s="210">
        <v>5010403</v>
      </c>
      <c r="C284" s="141" t="s">
        <v>749</v>
      </c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7">
        <f t="shared" si="41"/>
        <v>0</v>
      </c>
    </row>
    <row r="285" spans="1:16" x14ac:dyDescent="0.25">
      <c r="A285" s="9" t="s">
        <v>483</v>
      </c>
      <c r="B285" s="210">
        <v>5010105</v>
      </c>
      <c r="C285" s="109" t="s">
        <v>876</v>
      </c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7">
        <f t="shared" si="41"/>
        <v>0</v>
      </c>
    </row>
    <row r="286" spans="1:16" x14ac:dyDescent="0.25">
      <c r="A286" s="9" t="s">
        <v>484</v>
      </c>
      <c r="B286" s="210">
        <v>5010106</v>
      </c>
      <c r="C286" s="109" t="s">
        <v>877</v>
      </c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7">
        <f t="shared" si="41"/>
        <v>0</v>
      </c>
    </row>
    <row r="287" spans="1:16" x14ac:dyDescent="0.25">
      <c r="A287" s="9" t="s">
        <v>485</v>
      </c>
      <c r="B287" s="210">
        <v>5010102</v>
      </c>
      <c r="C287" s="109" t="s">
        <v>850</v>
      </c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7">
        <f t="shared" si="41"/>
        <v>0</v>
      </c>
    </row>
    <row r="288" spans="1:16" x14ac:dyDescent="0.25">
      <c r="A288" s="9" t="s">
        <v>486</v>
      </c>
      <c r="B288" s="210">
        <v>5010107</v>
      </c>
      <c r="C288" s="109" t="s">
        <v>878</v>
      </c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7">
        <f t="shared" si="41"/>
        <v>0</v>
      </c>
    </row>
    <row r="289" spans="1:16" x14ac:dyDescent="0.25">
      <c r="A289" s="9" t="s">
        <v>487</v>
      </c>
      <c r="B289" s="210">
        <v>5010109</v>
      </c>
      <c r="C289" s="147" t="s">
        <v>879</v>
      </c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7">
        <f t="shared" si="41"/>
        <v>0</v>
      </c>
    </row>
    <row r="290" spans="1:16" x14ac:dyDescent="0.25">
      <c r="A290" s="9" t="s">
        <v>488</v>
      </c>
      <c r="B290" s="210">
        <v>5010111</v>
      </c>
      <c r="C290" s="147" t="s">
        <v>880</v>
      </c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7">
        <f t="shared" si="41"/>
        <v>0</v>
      </c>
    </row>
    <row r="291" spans="1:16" x14ac:dyDescent="0.25">
      <c r="A291" s="9" t="s">
        <v>489</v>
      </c>
      <c r="B291" s="210">
        <v>5010112</v>
      </c>
      <c r="C291" s="109" t="s">
        <v>881</v>
      </c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7">
        <f t="shared" si="41"/>
        <v>0</v>
      </c>
    </row>
    <row r="292" spans="1:16" ht="15.75" thickBot="1" x14ac:dyDescent="0.3">
      <c r="C292" s="99" t="s">
        <v>750</v>
      </c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>
        <f t="shared" ref="P292" si="51">SUM(P281:P291)</f>
        <v>0</v>
      </c>
    </row>
    <row r="293" spans="1:16" ht="15.75" thickBot="1" x14ac:dyDescent="0.3">
      <c r="C293" s="76" t="s">
        <v>751</v>
      </c>
      <c r="D293" s="77">
        <f t="shared" ref="D293:O293" si="52">SUM(D292,D280)</f>
        <v>0</v>
      </c>
      <c r="E293" s="77">
        <f t="shared" si="52"/>
        <v>0</v>
      </c>
      <c r="F293" s="77">
        <f t="shared" si="52"/>
        <v>0</v>
      </c>
      <c r="G293" s="77">
        <f t="shared" si="52"/>
        <v>0</v>
      </c>
      <c r="H293" s="77">
        <f t="shared" si="52"/>
        <v>0</v>
      </c>
      <c r="I293" s="77">
        <f t="shared" si="52"/>
        <v>0</v>
      </c>
      <c r="J293" s="77">
        <f t="shared" si="52"/>
        <v>0</v>
      </c>
      <c r="K293" s="77">
        <f t="shared" si="52"/>
        <v>0</v>
      </c>
      <c r="L293" s="77">
        <f t="shared" si="52"/>
        <v>0</v>
      </c>
      <c r="M293" s="77">
        <f t="shared" si="52"/>
        <v>0</v>
      </c>
      <c r="N293" s="77">
        <f t="shared" si="52"/>
        <v>0</v>
      </c>
      <c r="O293" s="78">
        <f t="shared" si="52"/>
        <v>0</v>
      </c>
      <c r="P293" s="79">
        <f t="shared" si="41"/>
        <v>0</v>
      </c>
    </row>
    <row r="294" spans="1:16" x14ac:dyDescent="0.25">
      <c r="C294" s="15" t="s">
        <v>333</v>
      </c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6"/>
      <c r="P294" s="37"/>
    </row>
    <row r="295" spans="1:16" x14ac:dyDescent="0.25">
      <c r="A295" s="9" t="s">
        <v>490</v>
      </c>
      <c r="B295" s="210">
        <v>5010402</v>
      </c>
      <c r="C295" s="109" t="s">
        <v>752</v>
      </c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37">
        <f t="shared" si="41"/>
        <v>0</v>
      </c>
    </row>
    <row r="296" spans="1:16" x14ac:dyDescent="0.25">
      <c r="A296" s="9" t="s">
        <v>491</v>
      </c>
      <c r="B296" s="210">
        <v>5020103</v>
      </c>
      <c r="C296" s="109" t="s">
        <v>753</v>
      </c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37">
        <f t="shared" si="41"/>
        <v>0</v>
      </c>
    </row>
    <row r="297" spans="1:16" x14ac:dyDescent="0.25">
      <c r="B297" s="210">
        <v>5010204</v>
      </c>
      <c r="C297" s="109" t="s">
        <v>754</v>
      </c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37">
        <f t="shared" si="41"/>
        <v>0</v>
      </c>
    </row>
    <row r="298" spans="1:16" x14ac:dyDescent="0.25">
      <c r="A298" s="9" t="s">
        <v>500</v>
      </c>
      <c r="B298" s="210">
        <v>5020303</v>
      </c>
      <c r="C298" s="109" t="s">
        <v>882</v>
      </c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3">
        <f t="shared" si="41"/>
        <v>0</v>
      </c>
    </row>
    <row r="299" spans="1:16" x14ac:dyDescent="0.25">
      <c r="B299" s="210">
        <v>5010202</v>
      </c>
      <c r="C299" s="141" t="s">
        <v>755</v>
      </c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3">
        <f t="shared" si="41"/>
        <v>0</v>
      </c>
    </row>
    <row r="300" spans="1:16" x14ac:dyDescent="0.25">
      <c r="A300" s="9" t="s">
        <v>492</v>
      </c>
      <c r="B300" s="210">
        <v>5030308</v>
      </c>
      <c r="C300" s="109" t="s">
        <v>757</v>
      </c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3">
        <f t="shared" ref="P300:P359" si="53">SUM(D300:O300)</f>
        <v>0</v>
      </c>
    </row>
    <row r="301" spans="1:16" x14ac:dyDescent="0.25">
      <c r="A301" s="9" t="s">
        <v>493</v>
      </c>
      <c r="B301" s="210">
        <v>5030301</v>
      </c>
      <c r="C301" s="109" t="s">
        <v>760</v>
      </c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3">
        <f t="shared" si="53"/>
        <v>0</v>
      </c>
    </row>
    <row r="302" spans="1:16" x14ac:dyDescent="0.25">
      <c r="A302" s="9" t="s">
        <v>494</v>
      </c>
      <c r="B302" s="210">
        <v>5030504</v>
      </c>
      <c r="C302" s="148" t="s">
        <v>883</v>
      </c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3">
        <f t="shared" si="53"/>
        <v>0</v>
      </c>
    </row>
    <row r="303" spans="1:16" x14ac:dyDescent="0.25">
      <c r="A303" s="9" t="s">
        <v>495</v>
      </c>
      <c r="B303" s="210">
        <v>5080104</v>
      </c>
      <c r="C303" s="109" t="s">
        <v>884</v>
      </c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3">
        <f t="shared" si="53"/>
        <v>0</v>
      </c>
    </row>
    <row r="304" spans="1:16" x14ac:dyDescent="0.25">
      <c r="A304" s="9" t="s">
        <v>499</v>
      </c>
      <c r="B304" s="210">
        <v>5040101</v>
      </c>
      <c r="C304" s="109" t="s">
        <v>885</v>
      </c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3">
        <f t="shared" si="53"/>
        <v>0</v>
      </c>
    </row>
    <row r="305" spans="1:16" x14ac:dyDescent="0.25">
      <c r="A305" s="9">
        <v>543090</v>
      </c>
      <c r="B305" s="210">
        <v>5010201</v>
      </c>
      <c r="C305" s="109" t="s">
        <v>756</v>
      </c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3">
        <f t="shared" si="53"/>
        <v>0</v>
      </c>
    </row>
    <row r="306" spans="1:16" x14ac:dyDescent="0.25">
      <c r="A306" s="9" t="s">
        <v>496</v>
      </c>
      <c r="B306" s="210">
        <v>5020301</v>
      </c>
      <c r="C306" s="109" t="s">
        <v>886</v>
      </c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3">
        <f t="shared" si="53"/>
        <v>0</v>
      </c>
    </row>
    <row r="307" spans="1:16" x14ac:dyDescent="0.25">
      <c r="A307" s="9" t="s">
        <v>497</v>
      </c>
      <c r="B307" s="210">
        <v>0</v>
      </c>
      <c r="C307" s="109" t="s">
        <v>887</v>
      </c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3">
        <f t="shared" si="53"/>
        <v>0</v>
      </c>
    </row>
    <row r="308" spans="1:16" x14ac:dyDescent="0.25">
      <c r="A308" s="9" t="s">
        <v>501</v>
      </c>
      <c r="B308" s="210">
        <v>5040102</v>
      </c>
      <c r="C308" s="109" t="s">
        <v>888</v>
      </c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3">
        <f t="shared" si="53"/>
        <v>0</v>
      </c>
    </row>
    <row r="309" spans="1:16" x14ac:dyDescent="0.25">
      <c r="A309" s="9" t="s">
        <v>502</v>
      </c>
      <c r="B309" s="210">
        <v>5040103</v>
      </c>
      <c r="C309" s="109" t="s">
        <v>889</v>
      </c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3">
        <f>SUM(D309:O309)</f>
        <v>0</v>
      </c>
    </row>
    <row r="310" spans="1:16" x14ac:dyDescent="0.25">
      <c r="A310" s="9" t="s">
        <v>498</v>
      </c>
      <c r="B310" s="210">
        <v>5080107</v>
      </c>
      <c r="C310" s="109" t="s">
        <v>890</v>
      </c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3">
        <f t="shared" si="53"/>
        <v>0</v>
      </c>
    </row>
    <row r="311" spans="1:16" ht="15.75" thickBot="1" x14ac:dyDescent="0.3">
      <c r="A311" s="9" t="s">
        <v>503</v>
      </c>
      <c r="B311" s="210">
        <v>5080103</v>
      </c>
      <c r="C311" s="109" t="s">
        <v>891</v>
      </c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37">
        <f t="shared" si="53"/>
        <v>0</v>
      </c>
    </row>
    <row r="312" spans="1:16" ht="15.75" thickBot="1" x14ac:dyDescent="0.3">
      <c r="C312" s="38" t="s">
        <v>356</v>
      </c>
      <c r="D312" s="39">
        <f t="shared" ref="D312:O312" si="54">SUM(D295:D311)</f>
        <v>0</v>
      </c>
      <c r="E312" s="39">
        <f t="shared" si="54"/>
        <v>0</v>
      </c>
      <c r="F312" s="39">
        <f t="shared" si="54"/>
        <v>0</v>
      </c>
      <c r="G312" s="39">
        <f t="shared" si="54"/>
        <v>0</v>
      </c>
      <c r="H312" s="39">
        <f t="shared" si="54"/>
        <v>0</v>
      </c>
      <c r="I312" s="39">
        <f t="shared" si="54"/>
        <v>0</v>
      </c>
      <c r="J312" s="39">
        <f t="shared" si="54"/>
        <v>0</v>
      </c>
      <c r="K312" s="39">
        <f t="shared" si="54"/>
        <v>0</v>
      </c>
      <c r="L312" s="39">
        <f t="shared" si="54"/>
        <v>0</v>
      </c>
      <c r="M312" s="39">
        <f t="shared" si="54"/>
        <v>0</v>
      </c>
      <c r="N312" s="39">
        <f t="shared" si="54"/>
        <v>0</v>
      </c>
      <c r="O312" s="40">
        <f t="shared" si="54"/>
        <v>0</v>
      </c>
      <c r="P312" s="41">
        <f t="shared" si="53"/>
        <v>0</v>
      </c>
    </row>
    <row r="313" spans="1:16" ht="15.75" thickBot="1" x14ac:dyDescent="0.3">
      <c r="C313" s="91" t="s">
        <v>779</v>
      </c>
      <c r="D313" s="77">
        <f t="shared" ref="D313:O313" si="55">SUM(D312,D293)</f>
        <v>0</v>
      </c>
      <c r="E313" s="77">
        <f t="shared" si="55"/>
        <v>0</v>
      </c>
      <c r="F313" s="77">
        <f t="shared" si="55"/>
        <v>0</v>
      </c>
      <c r="G313" s="77">
        <f t="shared" si="55"/>
        <v>0</v>
      </c>
      <c r="H313" s="77">
        <f t="shared" si="55"/>
        <v>0</v>
      </c>
      <c r="I313" s="77">
        <f t="shared" si="55"/>
        <v>0</v>
      </c>
      <c r="J313" s="77">
        <f t="shared" si="55"/>
        <v>0</v>
      </c>
      <c r="K313" s="77">
        <f t="shared" si="55"/>
        <v>0</v>
      </c>
      <c r="L313" s="77">
        <f t="shared" si="55"/>
        <v>0</v>
      </c>
      <c r="M313" s="77">
        <f t="shared" si="55"/>
        <v>0</v>
      </c>
      <c r="N313" s="77">
        <f t="shared" si="55"/>
        <v>0</v>
      </c>
      <c r="O313" s="78">
        <f t="shared" si="55"/>
        <v>0</v>
      </c>
      <c r="P313" s="79">
        <f t="shared" si="53"/>
        <v>0</v>
      </c>
    </row>
    <row r="314" spans="1:16" ht="15.75" thickBot="1" x14ac:dyDescent="0.3">
      <c r="C314" s="48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3"/>
      <c r="P314" s="24"/>
    </row>
    <row r="315" spans="1:16" ht="15.75" thickBot="1" x14ac:dyDescent="0.3">
      <c r="C315" s="92" t="s">
        <v>780</v>
      </c>
      <c r="D315" s="50">
        <f t="shared" ref="D315:O315" si="56">SUM(D274-D313)</f>
        <v>0</v>
      </c>
      <c r="E315" s="50">
        <f t="shared" si="56"/>
        <v>0</v>
      </c>
      <c r="F315" s="50">
        <f t="shared" si="56"/>
        <v>0</v>
      </c>
      <c r="G315" s="50">
        <f t="shared" si="56"/>
        <v>0</v>
      </c>
      <c r="H315" s="50">
        <f t="shared" si="56"/>
        <v>0</v>
      </c>
      <c r="I315" s="50">
        <f t="shared" si="56"/>
        <v>0</v>
      </c>
      <c r="J315" s="50">
        <f t="shared" si="56"/>
        <v>0</v>
      </c>
      <c r="K315" s="50">
        <f t="shared" si="56"/>
        <v>0</v>
      </c>
      <c r="L315" s="50">
        <f t="shared" si="56"/>
        <v>0</v>
      </c>
      <c r="M315" s="50">
        <f t="shared" si="56"/>
        <v>0</v>
      </c>
      <c r="N315" s="50">
        <f t="shared" si="56"/>
        <v>0</v>
      </c>
      <c r="O315" s="51">
        <f t="shared" si="56"/>
        <v>0</v>
      </c>
      <c r="P315" s="52">
        <f t="shared" si="53"/>
        <v>0</v>
      </c>
    </row>
    <row r="316" spans="1:16" x14ac:dyDescent="0.25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</row>
    <row r="317" spans="1:16" x14ac:dyDescent="0.25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</row>
    <row r="318" spans="1:16" ht="16.5" thickBot="1" x14ac:dyDescent="0.3">
      <c r="C318" s="145"/>
      <c r="D318" s="88"/>
      <c r="E318" s="88"/>
      <c r="F318" s="88"/>
      <c r="G318" s="88"/>
      <c r="H318" s="88"/>
      <c r="I318" s="95" t="s">
        <v>892</v>
      </c>
      <c r="J318" s="88"/>
      <c r="K318" s="88"/>
      <c r="L318" s="88"/>
      <c r="M318" s="88"/>
      <c r="N318" s="88"/>
      <c r="O318" s="6"/>
      <c r="P318" s="6"/>
    </row>
    <row r="319" spans="1:16" ht="15.75" thickBot="1" x14ac:dyDescent="0.3">
      <c r="C319" s="11" t="s">
        <v>724</v>
      </c>
      <c r="D319" s="64" t="s">
        <v>725</v>
      </c>
      <c r="E319" s="64" t="s">
        <v>726</v>
      </c>
      <c r="F319" s="64" t="s">
        <v>727</v>
      </c>
      <c r="G319" s="64" t="s">
        <v>728</v>
      </c>
      <c r="H319" s="64" t="s">
        <v>729</v>
      </c>
      <c r="I319" s="64" t="s">
        <v>730</v>
      </c>
      <c r="J319" s="64" t="s">
        <v>731</v>
      </c>
      <c r="K319" s="64" t="s">
        <v>732</v>
      </c>
      <c r="L319" s="64" t="s">
        <v>733</v>
      </c>
      <c r="M319" s="64" t="s">
        <v>734</v>
      </c>
      <c r="N319" s="64" t="s">
        <v>735</v>
      </c>
      <c r="O319" s="65" t="s">
        <v>736</v>
      </c>
      <c r="P319" s="66" t="str">
        <f>$P$3</f>
        <v>BUDGET 2020</v>
      </c>
    </row>
    <row r="320" spans="1:16" x14ac:dyDescent="0.25">
      <c r="C320" s="15" t="s">
        <v>737</v>
      </c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6"/>
      <c r="P320" s="37"/>
    </row>
    <row r="321" spans="1:16" x14ac:dyDescent="0.25">
      <c r="A321" s="9" t="s">
        <v>505</v>
      </c>
      <c r="B321" s="210">
        <v>4020203</v>
      </c>
      <c r="C321" s="109" t="s">
        <v>893</v>
      </c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20">
        <f t="shared" si="53"/>
        <v>0</v>
      </c>
    </row>
    <row r="322" spans="1:16" x14ac:dyDescent="0.25">
      <c r="A322" s="9" t="s">
        <v>506</v>
      </c>
      <c r="B322" s="210">
        <v>4020202</v>
      </c>
      <c r="C322" s="109" t="s">
        <v>894</v>
      </c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20">
        <f t="shared" si="53"/>
        <v>0</v>
      </c>
    </row>
    <row r="323" spans="1:16" x14ac:dyDescent="0.25">
      <c r="A323" s="9" t="s">
        <v>507</v>
      </c>
      <c r="B323" s="210">
        <v>4020204</v>
      </c>
      <c r="C323" s="109" t="s">
        <v>895</v>
      </c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20">
        <f t="shared" si="53"/>
        <v>0</v>
      </c>
    </row>
    <row r="324" spans="1:16" x14ac:dyDescent="0.25">
      <c r="A324" s="9" t="s">
        <v>508</v>
      </c>
      <c r="B324" s="210">
        <v>4020201</v>
      </c>
      <c r="C324" s="109" t="s">
        <v>896</v>
      </c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20">
        <f t="shared" si="53"/>
        <v>0</v>
      </c>
    </row>
    <row r="325" spans="1:16" x14ac:dyDescent="0.25">
      <c r="A325" s="9" t="s">
        <v>509</v>
      </c>
      <c r="B325" s="210">
        <v>4070313</v>
      </c>
      <c r="C325" s="109" t="s">
        <v>897</v>
      </c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20">
        <f t="shared" si="53"/>
        <v>0</v>
      </c>
    </row>
    <row r="326" spans="1:16" ht="15.75" thickBot="1" x14ac:dyDescent="0.3">
      <c r="A326" s="9" t="s">
        <v>504</v>
      </c>
      <c r="B326" s="210">
        <v>4070318</v>
      </c>
      <c r="C326" s="109" t="s">
        <v>898</v>
      </c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20">
        <f t="shared" si="53"/>
        <v>0</v>
      </c>
    </row>
    <row r="327" spans="1:16" ht="15.75" thickBot="1" x14ac:dyDescent="0.3">
      <c r="C327" s="76" t="s">
        <v>849</v>
      </c>
      <c r="D327" s="77">
        <f t="shared" ref="D327:O327" si="57">SUM(D321:D326)</f>
        <v>0</v>
      </c>
      <c r="E327" s="77">
        <f t="shared" si="57"/>
        <v>0</v>
      </c>
      <c r="F327" s="77">
        <f t="shared" si="57"/>
        <v>0</v>
      </c>
      <c r="G327" s="77">
        <f t="shared" si="57"/>
        <v>0</v>
      </c>
      <c r="H327" s="77">
        <f t="shared" si="57"/>
        <v>0</v>
      </c>
      <c r="I327" s="77">
        <f t="shared" si="57"/>
        <v>0</v>
      </c>
      <c r="J327" s="77">
        <f t="shared" si="57"/>
        <v>0</v>
      </c>
      <c r="K327" s="77">
        <f t="shared" si="57"/>
        <v>0</v>
      </c>
      <c r="L327" s="77">
        <f t="shared" si="57"/>
        <v>0</v>
      </c>
      <c r="M327" s="77">
        <f t="shared" si="57"/>
        <v>0</v>
      </c>
      <c r="N327" s="77">
        <f t="shared" si="57"/>
        <v>0</v>
      </c>
      <c r="O327" s="77">
        <f t="shared" si="57"/>
        <v>0</v>
      </c>
      <c r="P327" s="79">
        <f t="shared" si="53"/>
        <v>0</v>
      </c>
    </row>
    <row r="328" spans="1:16" x14ac:dyDescent="0.25">
      <c r="C328" s="15" t="s">
        <v>317</v>
      </c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6"/>
      <c r="P328" s="37"/>
    </row>
    <row r="329" spans="1:16" x14ac:dyDescent="0.25">
      <c r="A329" s="9" t="s">
        <v>510</v>
      </c>
      <c r="B329" s="210">
        <v>5010101</v>
      </c>
      <c r="C329" s="109" t="s">
        <v>821</v>
      </c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7">
        <f t="shared" si="53"/>
        <v>0</v>
      </c>
    </row>
    <row r="330" spans="1:16" x14ac:dyDescent="0.25">
      <c r="A330" s="9" t="s">
        <v>511</v>
      </c>
      <c r="B330" s="210">
        <v>5010103</v>
      </c>
      <c r="C330" s="109" t="s">
        <v>822</v>
      </c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7">
        <f t="shared" si="53"/>
        <v>0</v>
      </c>
    </row>
    <row r="331" spans="1:16" x14ac:dyDescent="0.25">
      <c r="A331" s="9" t="s">
        <v>513</v>
      </c>
      <c r="B331" s="210">
        <v>5010108</v>
      </c>
      <c r="C331" s="109" t="s">
        <v>747</v>
      </c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7">
        <f t="shared" si="53"/>
        <v>0</v>
      </c>
    </row>
    <row r="332" spans="1:16" ht="15.75" thickBot="1" x14ac:dyDescent="0.3">
      <c r="A332" s="9" t="s">
        <v>512</v>
      </c>
      <c r="B332" s="210">
        <v>5010115</v>
      </c>
      <c r="C332" s="109" t="s">
        <v>823</v>
      </c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7">
        <f t="shared" si="53"/>
        <v>0</v>
      </c>
    </row>
    <row r="333" spans="1:16" ht="15.75" thickBot="1" x14ac:dyDescent="0.3">
      <c r="C333" s="38" t="s">
        <v>748</v>
      </c>
      <c r="D333" s="39">
        <f t="shared" ref="D333:O333" si="58">SUM(D329:D332)</f>
        <v>0</v>
      </c>
      <c r="E333" s="39">
        <f t="shared" si="58"/>
        <v>0</v>
      </c>
      <c r="F333" s="39">
        <f t="shared" si="58"/>
        <v>0</v>
      </c>
      <c r="G333" s="39">
        <f t="shared" si="58"/>
        <v>0</v>
      </c>
      <c r="H333" s="39">
        <f t="shared" si="58"/>
        <v>0</v>
      </c>
      <c r="I333" s="39">
        <f t="shared" si="58"/>
        <v>0</v>
      </c>
      <c r="J333" s="39">
        <f t="shared" si="58"/>
        <v>0</v>
      </c>
      <c r="K333" s="39">
        <f t="shared" si="58"/>
        <v>0</v>
      </c>
      <c r="L333" s="39">
        <f t="shared" si="58"/>
        <v>0</v>
      </c>
      <c r="M333" s="39">
        <f t="shared" si="58"/>
        <v>0</v>
      </c>
      <c r="N333" s="39">
        <f t="shared" si="58"/>
        <v>0</v>
      </c>
      <c r="O333" s="40">
        <f t="shared" si="58"/>
        <v>0</v>
      </c>
      <c r="P333" s="41">
        <f t="shared" si="53"/>
        <v>0</v>
      </c>
    </row>
    <row r="334" spans="1:16" x14ac:dyDescent="0.25">
      <c r="A334" s="9" t="s">
        <v>514</v>
      </c>
      <c r="B334" s="210">
        <v>5010302</v>
      </c>
      <c r="C334" s="109" t="s">
        <v>824</v>
      </c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7">
        <f t="shared" si="53"/>
        <v>0</v>
      </c>
    </row>
    <row r="335" spans="1:16" x14ac:dyDescent="0.25">
      <c r="A335" s="9" t="s">
        <v>515</v>
      </c>
      <c r="B335" s="210">
        <v>5010301</v>
      </c>
      <c r="C335" s="109" t="s">
        <v>825</v>
      </c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7">
        <f t="shared" si="53"/>
        <v>0</v>
      </c>
    </row>
    <row r="336" spans="1:16" x14ac:dyDescent="0.25">
      <c r="A336" s="9" t="s">
        <v>516</v>
      </c>
      <c r="B336" s="210">
        <v>5010401</v>
      </c>
      <c r="C336" s="109" t="s">
        <v>826</v>
      </c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7">
        <f t="shared" si="53"/>
        <v>0</v>
      </c>
    </row>
    <row r="337" spans="1:16" x14ac:dyDescent="0.25">
      <c r="A337" s="9" t="s">
        <v>517</v>
      </c>
      <c r="B337" s="210">
        <v>5010102</v>
      </c>
      <c r="C337" s="109" t="s">
        <v>850</v>
      </c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7">
        <f t="shared" si="53"/>
        <v>0</v>
      </c>
    </row>
    <row r="338" spans="1:16" ht="15.75" thickBot="1" x14ac:dyDescent="0.3">
      <c r="B338" s="210">
        <v>5010403</v>
      </c>
      <c r="C338" s="141" t="s">
        <v>749</v>
      </c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7">
        <f t="shared" si="53"/>
        <v>0</v>
      </c>
    </row>
    <row r="339" spans="1:16" ht="15.75" thickBot="1" x14ac:dyDescent="0.3">
      <c r="C339" s="74" t="s">
        <v>750</v>
      </c>
      <c r="D339" s="69">
        <f>SUM(D334:D338)</f>
        <v>0</v>
      </c>
      <c r="E339" s="69">
        <f t="shared" ref="E339:O339" si="59">SUM(E334:E338)</f>
        <v>0</v>
      </c>
      <c r="F339" s="69">
        <f t="shared" si="59"/>
        <v>0</v>
      </c>
      <c r="G339" s="69">
        <f t="shared" si="59"/>
        <v>0</v>
      </c>
      <c r="H339" s="69">
        <f t="shared" si="59"/>
        <v>0</v>
      </c>
      <c r="I339" s="69">
        <f t="shared" si="59"/>
        <v>0</v>
      </c>
      <c r="J339" s="69">
        <f t="shared" si="59"/>
        <v>0</v>
      </c>
      <c r="K339" s="69">
        <f t="shared" si="59"/>
        <v>0</v>
      </c>
      <c r="L339" s="69">
        <f t="shared" si="59"/>
        <v>0</v>
      </c>
      <c r="M339" s="69">
        <f t="shared" si="59"/>
        <v>0</v>
      </c>
      <c r="N339" s="69">
        <f t="shared" si="59"/>
        <v>0</v>
      </c>
      <c r="O339" s="97">
        <f t="shared" si="59"/>
        <v>0</v>
      </c>
      <c r="P339" s="75">
        <f t="shared" si="53"/>
        <v>0</v>
      </c>
    </row>
    <row r="340" spans="1:16" ht="15.75" thickBot="1" x14ac:dyDescent="0.3">
      <c r="C340" s="76" t="s">
        <v>751</v>
      </c>
      <c r="D340" s="77">
        <f t="shared" ref="D340:O340" si="60">SUM(D339,D333)</f>
        <v>0</v>
      </c>
      <c r="E340" s="77">
        <f t="shared" si="60"/>
        <v>0</v>
      </c>
      <c r="F340" s="77">
        <f t="shared" si="60"/>
        <v>0</v>
      </c>
      <c r="G340" s="77">
        <f t="shared" si="60"/>
        <v>0</v>
      </c>
      <c r="H340" s="77">
        <f t="shared" si="60"/>
        <v>0</v>
      </c>
      <c r="I340" s="77">
        <f t="shared" si="60"/>
        <v>0</v>
      </c>
      <c r="J340" s="77">
        <f t="shared" si="60"/>
        <v>0</v>
      </c>
      <c r="K340" s="77">
        <f t="shared" si="60"/>
        <v>0</v>
      </c>
      <c r="L340" s="77">
        <f t="shared" si="60"/>
        <v>0</v>
      </c>
      <c r="M340" s="77">
        <f t="shared" si="60"/>
        <v>0</v>
      </c>
      <c r="N340" s="77">
        <f t="shared" si="60"/>
        <v>0</v>
      </c>
      <c r="O340" s="78">
        <f t="shared" si="60"/>
        <v>0</v>
      </c>
      <c r="P340" s="79">
        <f t="shared" si="53"/>
        <v>0</v>
      </c>
    </row>
    <row r="341" spans="1:16" x14ac:dyDescent="0.25">
      <c r="C341" s="15" t="s">
        <v>333</v>
      </c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6"/>
      <c r="P341" s="37"/>
    </row>
    <row r="342" spans="1:16" x14ac:dyDescent="0.25">
      <c r="A342" s="9" t="s">
        <v>518</v>
      </c>
      <c r="B342" s="210">
        <v>5010402</v>
      </c>
      <c r="C342" s="109" t="s">
        <v>752</v>
      </c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7">
        <f t="shared" si="53"/>
        <v>0</v>
      </c>
    </row>
    <row r="343" spans="1:16" x14ac:dyDescent="0.25">
      <c r="A343" s="9" t="s">
        <v>519</v>
      </c>
      <c r="B343" s="210">
        <v>5020103</v>
      </c>
      <c r="C343" s="109" t="s">
        <v>753</v>
      </c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7">
        <f t="shared" si="53"/>
        <v>0</v>
      </c>
    </row>
    <row r="344" spans="1:16" x14ac:dyDescent="0.25">
      <c r="B344" s="210">
        <v>5010204</v>
      </c>
      <c r="C344" s="109" t="s">
        <v>754</v>
      </c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37">
        <f t="shared" si="53"/>
        <v>0</v>
      </c>
    </row>
    <row r="345" spans="1:16" x14ac:dyDescent="0.25">
      <c r="B345" s="210">
        <v>5010202</v>
      </c>
      <c r="C345" s="109" t="s">
        <v>755</v>
      </c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7">
        <f t="shared" si="53"/>
        <v>0</v>
      </c>
    </row>
    <row r="346" spans="1:16" x14ac:dyDescent="0.25">
      <c r="A346" s="9">
        <v>643090</v>
      </c>
      <c r="B346" s="210">
        <v>5010201</v>
      </c>
      <c r="C346" s="109" t="s">
        <v>756</v>
      </c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7">
        <f t="shared" si="53"/>
        <v>0</v>
      </c>
    </row>
    <row r="347" spans="1:16" x14ac:dyDescent="0.25">
      <c r="A347" s="9" t="s">
        <v>520</v>
      </c>
      <c r="B347" s="210">
        <v>5030308</v>
      </c>
      <c r="C347" s="109" t="s">
        <v>757</v>
      </c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7">
        <f t="shared" si="53"/>
        <v>0</v>
      </c>
    </row>
    <row r="348" spans="1:16" x14ac:dyDescent="0.25">
      <c r="A348" s="9" t="s">
        <v>525</v>
      </c>
      <c r="B348" s="210">
        <v>5030401</v>
      </c>
      <c r="C348" s="109" t="s">
        <v>899</v>
      </c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7">
        <f t="shared" si="53"/>
        <v>0</v>
      </c>
    </row>
    <row r="349" spans="1:16" x14ac:dyDescent="0.25">
      <c r="A349" s="9" t="s">
        <v>521</v>
      </c>
      <c r="B349" s="210">
        <v>5030301</v>
      </c>
      <c r="C349" s="109" t="s">
        <v>760</v>
      </c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7">
        <f t="shared" si="53"/>
        <v>0</v>
      </c>
    </row>
    <row r="350" spans="1:16" x14ac:dyDescent="0.25">
      <c r="A350" s="9" t="s">
        <v>522</v>
      </c>
      <c r="B350" s="210">
        <v>5030401</v>
      </c>
      <c r="C350" s="109" t="s">
        <v>900</v>
      </c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7">
        <f t="shared" si="53"/>
        <v>0</v>
      </c>
    </row>
    <row r="351" spans="1:16" x14ac:dyDescent="0.25">
      <c r="A351" s="9" t="s">
        <v>526</v>
      </c>
      <c r="B351" s="210">
        <v>5080108</v>
      </c>
      <c r="C351" s="109" t="s">
        <v>901</v>
      </c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7">
        <f t="shared" si="53"/>
        <v>0</v>
      </c>
    </row>
    <row r="352" spans="1:16" x14ac:dyDescent="0.25">
      <c r="A352" s="9" t="s">
        <v>527</v>
      </c>
      <c r="B352" s="210">
        <v>0</v>
      </c>
      <c r="C352" s="109" t="s">
        <v>902</v>
      </c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7">
        <f t="shared" si="53"/>
        <v>0</v>
      </c>
    </row>
    <row r="353" spans="1:16" x14ac:dyDescent="0.25">
      <c r="A353" s="9" t="s">
        <v>528</v>
      </c>
      <c r="B353" s="210">
        <v>5080108</v>
      </c>
      <c r="C353" s="109" t="s">
        <v>903</v>
      </c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7">
        <f t="shared" si="53"/>
        <v>0</v>
      </c>
    </row>
    <row r="354" spans="1:16" x14ac:dyDescent="0.25">
      <c r="A354" s="9" t="s">
        <v>523</v>
      </c>
      <c r="B354" s="210">
        <v>5080108</v>
      </c>
      <c r="C354" s="109" t="s">
        <v>904</v>
      </c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7">
        <f t="shared" si="53"/>
        <v>0</v>
      </c>
    </row>
    <row r="355" spans="1:16" ht="15.75" thickBot="1" x14ac:dyDescent="0.3">
      <c r="A355" s="9" t="s">
        <v>524</v>
      </c>
      <c r="B355" s="210">
        <v>5020310</v>
      </c>
      <c r="C355" s="149" t="s">
        <v>905</v>
      </c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89">
        <f t="shared" si="53"/>
        <v>0</v>
      </c>
    </row>
    <row r="356" spans="1:16" ht="15.75" thickBot="1" x14ac:dyDescent="0.3">
      <c r="C356" s="38" t="s">
        <v>356</v>
      </c>
      <c r="D356" s="39">
        <f t="shared" ref="D356:O356" si="61">SUM(D342:D355)</f>
        <v>0</v>
      </c>
      <c r="E356" s="39">
        <f t="shared" si="61"/>
        <v>0</v>
      </c>
      <c r="F356" s="39">
        <f t="shared" si="61"/>
        <v>0</v>
      </c>
      <c r="G356" s="39">
        <f t="shared" si="61"/>
        <v>0</v>
      </c>
      <c r="H356" s="39">
        <f t="shared" si="61"/>
        <v>0</v>
      </c>
      <c r="I356" s="39">
        <f t="shared" si="61"/>
        <v>0</v>
      </c>
      <c r="J356" s="39">
        <f t="shared" si="61"/>
        <v>0</v>
      </c>
      <c r="K356" s="39">
        <f t="shared" si="61"/>
        <v>0</v>
      </c>
      <c r="L356" s="39">
        <f t="shared" si="61"/>
        <v>0</v>
      </c>
      <c r="M356" s="39">
        <f t="shared" si="61"/>
        <v>0</v>
      </c>
      <c r="N356" s="39">
        <f t="shared" si="61"/>
        <v>0</v>
      </c>
      <c r="O356" s="39">
        <f t="shared" si="61"/>
        <v>0</v>
      </c>
      <c r="P356" s="41">
        <f t="shared" si="53"/>
        <v>0</v>
      </c>
    </row>
    <row r="357" spans="1:16" ht="15.75" thickBot="1" x14ac:dyDescent="0.3">
      <c r="C357" s="91" t="s">
        <v>779</v>
      </c>
      <c r="D357" s="77">
        <f t="shared" ref="D357:O357" si="62">SUM(D356,D340)</f>
        <v>0</v>
      </c>
      <c r="E357" s="77">
        <f t="shared" si="62"/>
        <v>0</v>
      </c>
      <c r="F357" s="77">
        <f t="shared" si="62"/>
        <v>0</v>
      </c>
      <c r="G357" s="77">
        <f t="shared" si="62"/>
        <v>0</v>
      </c>
      <c r="H357" s="77">
        <f t="shared" si="62"/>
        <v>0</v>
      </c>
      <c r="I357" s="77">
        <f t="shared" si="62"/>
        <v>0</v>
      </c>
      <c r="J357" s="77">
        <f t="shared" si="62"/>
        <v>0</v>
      </c>
      <c r="K357" s="77">
        <f t="shared" si="62"/>
        <v>0</v>
      </c>
      <c r="L357" s="77">
        <f t="shared" si="62"/>
        <v>0</v>
      </c>
      <c r="M357" s="77">
        <f t="shared" si="62"/>
        <v>0</v>
      </c>
      <c r="N357" s="77">
        <f t="shared" si="62"/>
        <v>0</v>
      </c>
      <c r="O357" s="78">
        <f t="shared" si="62"/>
        <v>0</v>
      </c>
      <c r="P357" s="79">
        <f t="shared" si="53"/>
        <v>0</v>
      </c>
    </row>
    <row r="358" spans="1:16" ht="15.75" thickBot="1" x14ac:dyDescent="0.3">
      <c r="C358" s="48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3"/>
      <c r="P358" s="24"/>
    </row>
    <row r="359" spans="1:16" ht="15.75" thickBot="1" x14ac:dyDescent="0.3">
      <c r="C359" s="92" t="s">
        <v>780</v>
      </c>
      <c r="D359" s="50">
        <f t="shared" ref="D359:O359" si="63">SUM(D327-D357)</f>
        <v>0</v>
      </c>
      <c r="E359" s="50">
        <f t="shared" si="63"/>
        <v>0</v>
      </c>
      <c r="F359" s="50">
        <f t="shared" si="63"/>
        <v>0</v>
      </c>
      <c r="G359" s="50">
        <f t="shared" si="63"/>
        <v>0</v>
      </c>
      <c r="H359" s="50">
        <f t="shared" si="63"/>
        <v>0</v>
      </c>
      <c r="I359" s="50">
        <f t="shared" si="63"/>
        <v>0</v>
      </c>
      <c r="J359" s="50">
        <f t="shared" si="63"/>
        <v>0</v>
      </c>
      <c r="K359" s="50">
        <f t="shared" si="63"/>
        <v>0</v>
      </c>
      <c r="L359" s="50">
        <f t="shared" si="63"/>
        <v>0</v>
      </c>
      <c r="M359" s="50">
        <f t="shared" si="63"/>
        <v>0</v>
      </c>
      <c r="N359" s="50">
        <f t="shared" si="63"/>
        <v>0</v>
      </c>
      <c r="O359" s="51">
        <f t="shared" si="63"/>
        <v>0</v>
      </c>
      <c r="P359" s="52">
        <f t="shared" si="53"/>
        <v>0</v>
      </c>
    </row>
    <row r="360" spans="1:16" x14ac:dyDescent="0.25">
      <c r="C360" s="98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"/>
      <c r="P360" s="6"/>
    </row>
    <row r="361" spans="1:16" x14ac:dyDescent="0.25">
      <c r="C361" s="98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"/>
      <c r="P361" s="6"/>
    </row>
    <row r="362" spans="1:16" x14ac:dyDescent="0.25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</row>
    <row r="363" spans="1:16" ht="16.5" thickBot="1" x14ac:dyDescent="0.3">
      <c r="C363" s="145"/>
      <c r="D363" s="88"/>
      <c r="E363" s="88"/>
      <c r="F363" s="88"/>
      <c r="G363" s="88"/>
      <c r="H363" s="88"/>
      <c r="I363" s="63" t="s">
        <v>906</v>
      </c>
      <c r="J363" s="88"/>
      <c r="K363" s="88"/>
      <c r="L363" s="88"/>
      <c r="M363" s="88"/>
      <c r="N363" s="88"/>
      <c r="O363" s="6"/>
      <c r="P363" s="6"/>
    </row>
    <row r="364" spans="1:16" ht="15.75" thickBot="1" x14ac:dyDescent="0.3">
      <c r="C364" s="11" t="s">
        <v>724</v>
      </c>
      <c r="D364" s="64" t="s">
        <v>725</v>
      </c>
      <c r="E364" s="64" t="s">
        <v>726</v>
      </c>
      <c r="F364" s="64" t="s">
        <v>727</v>
      </c>
      <c r="G364" s="64" t="s">
        <v>728</v>
      </c>
      <c r="H364" s="64" t="s">
        <v>729</v>
      </c>
      <c r="I364" s="64" t="s">
        <v>730</v>
      </c>
      <c r="J364" s="64" t="s">
        <v>731</v>
      </c>
      <c r="K364" s="64" t="s">
        <v>732</v>
      </c>
      <c r="L364" s="64" t="s">
        <v>733</v>
      </c>
      <c r="M364" s="64" t="s">
        <v>734</v>
      </c>
      <c r="N364" s="64" t="s">
        <v>735</v>
      </c>
      <c r="O364" s="65" t="s">
        <v>736</v>
      </c>
      <c r="P364" s="66" t="str">
        <f>$P$3</f>
        <v>BUDGET 2020</v>
      </c>
    </row>
    <row r="365" spans="1:16" x14ac:dyDescent="0.25">
      <c r="C365" s="15" t="s">
        <v>737</v>
      </c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6"/>
      <c r="P365" s="37"/>
    </row>
    <row r="366" spans="1:16" x14ac:dyDescent="0.25">
      <c r="A366" s="9" t="s">
        <v>529</v>
      </c>
      <c r="B366" s="210">
        <v>4060104</v>
      </c>
      <c r="C366" s="109" t="s">
        <v>995</v>
      </c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68">
        <f t="shared" ref="P366:P434" si="64">SUM(D366:O366)</f>
        <v>0</v>
      </c>
    </row>
    <row r="367" spans="1:16" x14ac:dyDescent="0.25">
      <c r="A367" s="9" t="s">
        <v>907</v>
      </c>
      <c r="B367" s="210">
        <v>0</v>
      </c>
      <c r="C367" s="109" t="s">
        <v>996</v>
      </c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68">
        <f t="shared" si="64"/>
        <v>0</v>
      </c>
    </row>
    <row r="368" spans="1:16" x14ac:dyDescent="0.25">
      <c r="A368" s="9" t="s">
        <v>908</v>
      </c>
      <c r="B368" s="210">
        <v>4060105</v>
      </c>
      <c r="C368" s="109" t="s">
        <v>997</v>
      </c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68">
        <f t="shared" si="64"/>
        <v>0</v>
      </c>
    </row>
    <row r="369" spans="1:16" x14ac:dyDescent="0.25">
      <c r="A369" s="9" t="s">
        <v>909</v>
      </c>
      <c r="B369" s="210">
        <v>4060105</v>
      </c>
      <c r="C369" s="109" t="s">
        <v>998</v>
      </c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68">
        <f t="shared" si="64"/>
        <v>0</v>
      </c>
    </row>
    <row r="370" spans="1:16" x14ac:dyDescent="0.25">
      <c r="A370" s="9" t="s">
        <v>910</v>
      </c>
      <c r="B370" s="210">
        <v>4060105</v>
      </c>
      <c r="C370" s="109" t="s">
        <v>999</v>
      </c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68">
        <f t="shared" si="64"/>
        <v>0</v>
      </c>
    </row>
    <row r="371" spans="1:16" x14ac:dyDescent="0.25">
      <c r="A371" s="9" t="s">
        <v>530</v>
      </c>
      <c r="B371" s="210">
        <v>4060104</v>
      </c>
      <c r="C371" s="109" t="s">
        <v>1000</v>
      </c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68">
        <f t="shared" si="64"/>
        <v>0</v>
      </c>
    </row>
    <row r="372" spans="1:16" x14ac:dyDescent="0.25">
      <c r="A372" s="9" t="s">
        <v>531</v>
      </c>
      <c r="B372" s="210">
        <v>4060104</v>
      </c>
      <c r="C372" s="109" t="s">
        <v>1001</v>
      </c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68">
        <f t="shared" si="64"/>
        <v>0</v>
      </c>
    </row>
    <row r="373" spans="1:16" x14ac:dyDescent="0.25">
      <c r="A373" s="9" t="s">
        <v>911</v>
      </c>
      <c r="B373" s="210">
        <v>4060105</v>
      </c>
      <c r="C373" s="109" t="s">
        <v>1002</v>
      </c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68">
        <f t="shared" si="64"/>
        <v>0</v>
      </c>
    </row>
    <row r="374" spans="1:16" x14ac:dyDescent="0.25">
      <c r="A374" s="9" t="s">
        <v>533</v>
      </c>
      <c r="B374" s="210">
        <v>4060105</v>
      </c>
      <c r="C374" s="109" t="s">
        <v>1003</v>
      </c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68">
        <f t="shared" si="64"/>
        <v>0</v>
      </c>
    </row>
    <row r="375" spans="1:16" x14ac:dyDescent="0.25">
      <c r="A375" s="9" t="s">
        <v>539</v>
      </c>
      <c r="B375" s="210">
        <v>4060103</v>
      </c>
      <c r="C375" s="109" t="s">
        <v>1004</v>
      </c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68">
        <f t="shared" si="64"/>
        <v>0</v>
      </c>
    </row>
    <row r="376" spans="1:16" x14ac:dyDescent="0.25">
      <c r="A376" s="9" t="s">
        <v>534</v>
      </c>
      <c r="B376" s="210">
        <v>4060105</v>
      </c>
      <c r="C376" s="109" t="s">
        <v>1005</v>
      </c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68">
        <f t="shared" si="64"/>
        <v>0</v>
      </c>
    </row>
    <row r="377" spans="1:16" x14ac:dyDescent="0.25">
      <c r="A377" s="9" t="s">
        <v>532</v>
      </c>
      <c r="B377" s="210">
        <v>4060104</v>
      </c>
      <c r="C377" s="109" t="s">
        <v>1006</v>
      </c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68">
        <f t="shared" si="64"/>
        <v>0</v>
      </c>
    </row>
    <row r="378" spans="1:16" x14ac:dyDescent="0.25">
      <c r="A378" s="9" t="s">
        <v>912</v>
      </c>
      <c r="B378" s="210">
        <v>4060105</v>
      </c>
      <c r="C378" s="109" t="s">
        <v>1007</v>
      </c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68">
        <f t="shared" si="64"/>
        <v>0</v>
      </c>
    </row>
    <row r="379" spans="1:16" x14ac:dyDescent="0.25">
      <c r="B379" s="210">
        <v>0</v>
      </c>
      <c r="C379" s="109" t="s">
        <v>1008</v>
      </c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68">
        <f t="shared" si="64"/>
        <v>0</v>
      </c>
    </row>
    <row r="380" spans="1:16" x14ac:dyDescent="0.25">
      <c r="A380" s="9" t="s">
        <v>913</v>
      </c>
      <c r="B380" s="210">
        <v>4060105</v>
      </c>
      <c r="C380" s="109" t="s">
        <v>1009</v>
      </c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68">
        <f t="shared" si="64"/>
        <v>0</v>
      </c>
    </row>
    <row r="381" spans="1:16" x14ac:dyDescent="0.25">
      <c r="A381" s="9" t="s">
        <v>535</v>
      </c>
      <c r="B381" s="210">
        <v>4060105</v>
      </c>
      <c r="C381" s="109" t="s">
        <v>536</v>
      </c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68">
        <f t="shared" si="64"/>
        <v>0</v>
      </c>
    </row>
    <row r="382" spans="1:16" x14ac:dyDescent="0.25">
      <c r="A382" s="9" t="s">
        <v>537</v>
      </c>
      <c r="B382" s="210">
        <v>4060105</v>
      </c>
      <c r="C382" s="109" t="s">
        <v>1010</v>
      </c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68">
        <f t="shared" si="64"/>
        <v>0</v>
      </c>
    </row>
    <row r="383" spans="1:16" x14ac:dyDescent="0.25">
      <c r="A383" s="9" t="s">
        <v>538</v>
      </c>
      <c r="B383" s="210">
        <v>4060105</v>
      </c>
      <c r="C383" s="109" t="s">
        <v>1011</v>
      </c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68">
        <f t="shared" si="64"/>
        <v>0</v>
      </c>
    </row>
    <row r="384" spans="1:16" x14ac:dyDescent="0.25">
      <c r="A384" s="9" t="s">
        <v>914</v>
      </c>
      <c r="B384" s="210">
        <v>4060105</v>
      </c>
      <c r="C384" s="109" t="s">
        <v>1012</v>
      </c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68">
        <f t="shared" si="64"/>
        <v>0</v>
      </c>
    </row>
    <row r="385" spans="1:16" x14ac:dyDescent="0.25">
      <c r="A385" s="9" t="s">
        <v>915</v>
      </c>
      <c r="B385" s="210">
        <v>4060105</v>
      </c>
      <c r="C385" s="109" t="s">
        <v>916</v>
      </c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68">
        <f>SUM(D385:O385)</f>
        <v>0</v>
      </c>
    </row>
    <row r="386" spans="1:16" x14ac:dyDescent="0.25">
      <c r="A386" s="9" t="s">
        <v>543</v>
      </c>
      <c r="B386" s="210">
        <v>4070312</v>
      </c>
      <c r="C386" s="109" t="s">
        <v>1013</v>
      </c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68">
        <f t="shared" si="64"/>
        <v>0</v>
      </c>
    </row>
    <row r="387" spans="1:16" x14ac:dyDescent="0.25">
      <c r="A387" s="9" t="s">
        <v>544</v>
      </c>
      <c r="B387" s="210">
        <v>4070101</v>
      </c>
      <c r="C387" s="109" t="s">
        <v>1014</v>
      </c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68">
        <f t="shared" si="64"/>
        <v>0</v>
      </c>
    </row>
    <row r="388" spans="1:16" x14ac:dyDescent="0.25">
      <c r="A388" s="9" t="s">
        <v>541</v>
      </c>
      <c r="B388" s="210">
        <v>4060201</v>
      </c>
      <c r="C388" s="109" t="s">
        <v>1015</v>
      </c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68">
        <f t="shared" si="64"/>
        <v>0</v>
      </c>
    </row>
    <row r="389" spans="1:16" x14ac:dyDescent="0.25">
      <c r="A389" s="9" t="s">
        <v>540</v>
      </c>
      <c r="B389" s="210">
        <v>4070318</v>
      </c>
      <c r="C389" s="109" t="s">
        <v>546</v>
      </c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68">
        <f t="shared" si="64"/>
        <v>0</v>
      </c>
    </row>
    <row r="390" spans="1:16" x14ac:dyDescent="0.25">
      <c r="A390" s="9" t="s">
        <v>542</v>
      </c>
      <c r="B390" s="210">
        <v>4050101</v>
      </c>
      <c r="C390" s="109" t="s">
        <v>1016</v>
      </c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68">
        <f t="shared" si="64"/>
        <v>0</v>
      </c>
    </row>
    <row r="391" spans="1:16" ht="15.75" thickBot="1" x14ac:dyDescent="0.3">
      <c r="A391" s="9" t="s">
        <v>545</v>
      </c>
      <c r="B391" s="210">
        <v>4070201</v>
      </c>
      <c r="C391" s="109" t="s">
        <v>1017</v>
      </c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68">
        <f t="shared" si="64"/>
        <v>0</v>
      </c>
    </row>
    <row r="392" spans="1:16" ht="15.75" thickBot="1" x14ac:dyDescent="0.3">
      <c r="C392" s="101" t="s">
        <v>849</v>
      </c>
      <c r="D392" s="102">
        <f t="shared" ref="D392:O392" si="65">SUM(D366:D391)</f>
        <v>0</v>
      </c>
      <c r="E392" s="102">
        <f t="shared" si="65"/>
        <v>0</v>
      </c>
      <c r="F392" s="102">
        <f t="shared" si="65"/>
        <v>0</v>
      </c>
      <c r="G392" s="102">
        <f t="shared" si="65"/>
        <v>0</v>
      </c>
      <c r="H392" s="102">
        <f t="shared" si="65"/>
        <v>0</v>
      </c>
      <c r="I392" s="102">
        <f t="shared" si="65"/>
        <v>0</v>
      </c>
      <c r="J392" s="102">
        <f t="shared" si="65"/>
        <v>0</v>
      </c>
      <c r="K392" s="102">
        <f t="shared" si="65"/>
        <v>0</v>
      </c>
      <c r="L392" s="102">
        <f t="shared" si="65"/>
        <v>0</v>
      </c>
      <c r="M392" s="102">
        <f t="shared" si="65"/>
        <v>0</v>
      </c>
      <c r="N392" s="102">
        <f t="shared" si="65"/>
        <v>0</v>
      </c>
      <c r="O392" s="102">
        <f t="shared" si="65"/>
        <v>0</v>
      </c>
      <c r="P392" s="102">
        <f t="shared" si="64"/>
        <v>0</v>
      </c>
    </row>
    <row r="393" spans="1:16" x14ac:dyDescent="0.25"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2"/>
      <c r="P393" s="62"/>
    </row>
    <row r="394" spans="1:16" x14ac:dyDescent="0.25"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</row>
    <row r="395" spans="1:16" x14ac:dyDescent="0.25"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</row>
    <row r="396" spans="1:16" ht="16.5" thickBot="1" x14ac:dyDescent="0.3">
      <c r="C396" s="145"/>
      <c r="D396" s="88"/>
      <c r="E396" s="88"/>
      <c r="F396" s="88"/>
      <c r="G396" s="88"/>
      <c r="H396" s="88"/>
      <c r="I396" s="63" t="s">
        <v>917</v>
      </c>
      <c r="J396" s="88"/>
      <c r="K396" s="88"/>
      <c r="L396" s="88"/>
      <c r="M396" s="88"/>
      <c r="N396" s="88"/>
      <c r="O396" s="6"/>
      <c r="P396" s="6"/>
    </row>
    <row r="397" spans="1:16" ht="15.75" thickBot="1" x14ac:dyDescent="0.3">
      <c r="C397" s="11" t="s">
        <v>724</v>
      </c>
      <c r="D397" s="64" t="s">
        <v>725</v>
      </c>
      <c r="E397" s="64" t="s">
        <v>726</v>
      </c>
      <c r="F397" s="64" t="s">
        <v>727</v>
      </c>
      <c r="G397" s="64" t="s">
        <v>728</v>
      </c>
      <c r="H397" s="64" t="s">
        <v>729</v>
      </c>
      <c r="I397" s="64" t="s">
        <v>730</v>
      </c>
      <c r="J397" s="64" t="s">
        <v>731</v>
      </c>
      <c r="K397" s="64" t="s">
        <v>732</v>
      </c>
      <c r="L397" s="64" t="s">
        <v>733</v>
      </c>
      <c r="M397" s="64" t="s">
        <v>734</v>
      </c>
      <c r="N397" s="64" t="s">
        <v>735</v>
      </c>
      <c r="O397" s="65" t="s">
        <v>736</v>
      </c>
      <c r="P397" s="66" t="str">
        <f>$P$3</f>
        <v>BUDGET 2020</v>
      </c>
    </row>
    <row r="398" spans="1:16" x14ac:dyDescent="0.25">
      <c r="C398" s="15" t="s">
        <v>317</v>
      </c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6"/>
      <c r="P398" s="37"/>
    </row>
    <row r="399" spans="1:16" x14ac:dyDescent="0.25">
      <c r="A399" s="9" t="s">
        <v>547</v>
      </c>
      <c r="B399" s="210">
        <v>5010101</v>
      </c>
      <c r="C399" s="109" t="s">
        <v>821</v>
      </c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68">
        <f t="shared" si="64"/>
        <v>0</v>
      </c>
    </row>
    <row r="400" spans="1:16" x14ac:dyDescent="0.25">
      <c r="A400" s="9" t="s">
        <v>548</v>
      </c>
      <c r="B400" s="210">
        <v>5010103</v>
      </c>
      <c r="C400" s="109" t="s">
        <v>822</v>
      </c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68">
        <f t="shared" si="64"/>
        <v>0</v>
      </c>
    </row>
    <row r="401" spans="1:16" x14ac:dyDescent="0.25">
      <c r="A401" s="9" t="s">
        <v>550</v>
      </c>
      <c r="B401" s="210">
        <v>5010108</v>
      </c>
      <c r="C401" s="109" t="s">
        <v>747</v>
      </c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68">
        <f t="shared" si="64"/>
        <v>0</v>
      </c>
    </row>
    <row r="402" spans="1:16" ht="15.75" thickBot="1" x14ac:dyDescent="0.3">
      <c r="A402" s="9" t="s">
        <v>549</v>
      </c>
      <c r="B402" s="210">
        <v>5010115</v>
      </c>
      <c r="C402" s="131" t="s">
        <v>823</v>
      </c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68">
        <f t="shared" si="64"/>
        <v>0</v>
      </c>
    </row>
    <row r="403" spans="1:16" ht="15.75" thickBot="1" x14ac:dyDescent="0.3">
      <c r="C403" s="38" t="s">
        <v>748</v>
      </c>
      <c r="D403" s="39">
        <f>SUM(D399:D402)</f>
        <v>0</v>
      </c>
      <c r="E403" s="39">
        <f>SUM(E399:E402)</f>
        <v>0</v>
      </c>
      <c r="F403" s="39">
        <f t="shared" ref="F403:O403" si="66">SUM(F399:F402)</f>
        <v>0</v>
      </c>
      <c r="G403" s="39">
        <f t="shared" si="66"/>
        <v>0</v>
      </c>
      <c r="H403" s="39">
        <f t="shared" si="66"/>
        <v>0</v>
      </c>
      <c r="I403" s="39">
        <f t="shared" si="66"/>
        <v>0</v>
      </c>
      <c r="J403" s="39">
        <f t="shared" si="66"/>
        <v>0</v>
      </c>
      <c r="K403" s="39">
        <f t="shared" si="66"/>
        <v>0</v>
      </c>
      <c r="L403" s="39">
        <f t="shared" si="66"/>
        <v>0</v>
      </c>
      <c r="M403" s="39">
        <f t="shared" si="66"/>
        <v>0</v>
      </c>
      <c r="N403" s="39">
        <f t="shared" si="66"/>
        <v>0</v>
      </c>
      <c r="O403" s="39">
        <f t="shared" si="66"/>
        <v>0</v>
      </c>
      <c r="P403" s="41">
        <f t="shared" si="64"/>
        <v>0</v>
      </c>
    </row>
    <row r="404" spans="1:16" x14ac:dyDescent="0.25">
      <c r="A404" s="9" t="s">
        <v>551</v>
      </c>
      <c r="B404" s="210">
        <v>5010302</v>
      </c>
      <c r="C404" s="109" t="s">
        <v>824</v>
      </c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68">
        <f t="shared" si="64"/>
        <v>0</v>
      </c>
    </row>
    <row r="405" spans="1:16" x14ac:dyDescent="0.25">
      <c r="A405" s="9" t="s">
        <v>552</v>
      </c>
      <c r="B405" s="210">
        <v>5010301</v>
      </c>
      <c r="C405" s="109" t="s">
        <v>825</v>
      </c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68">
        <f t="shared" si="64"/>
        <v>0</v>
      </c>
    </row>
    <row r="406" spans="1:16" x14ac:dyDescent="0.25">
      <c r="A406" s="9" t="s">
        <v>553</v>
      </c>
      <c r="B406" s="210">
        <v>5010401</v>
      </c>
      <c r="C406" s="109" t="s">
        <v>826</v>
      </c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68">
        <f t="shared" si="64"/>
        <v>0</v>
      </c>
    </row>
    <row r="407" spans="1:16" x14ac:dyDescent="0.25">
      <c r="A407" s="9" t="s">
        <v>554</v>
      </c>
      <c r="B407" s="210">
        <v>5010105</v>
      </c>
      <c r="C407" s="132" t="s">
        <v>876</v>
      </c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68">
        <f t="shared" si="64"/>
        <v>0</v>
      </c>
    </row>
    <row r="408" spans="1:16" x14ac:dyDescent="0.25">
      <c r="A408" s="9" t="s">
        <v>555</v>
      </c>
      <c r="B408" s="210">
        <v>5010106</v>
      </c>
      <c r="C408" s="132" t="s">
        <v>877</v>
      </c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68">
        <f t="shared" si="64"/>
        <v>0</v>
      </c>
    </row>
    <row r="409" spans="1:16" x14ac:dyDescent="0.25">
      <c r="A409" s="9" t="s">
        <v>557</v>
      </c>
      <c r="B409" s="210">
        <v>5010107</v>
      </c>
      <c r="C409" s="150" t="s">
        <v>878</v>
      </c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68">
        <f t="shared" si="64"/>
        <v>0</v>
      </c>
    </row>
    <row r="410" spans="1:16" x14ac:dyDescent="0.25">
      <c r="A410" s="9" t="s">
        <v>558</v>
      </c>
      <c r="B410" s="210">
        <v>5010109</v>
      </c>
      <c r="C410" s="147" t="s">
        <v>879</v>
      </c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68">
        <f t="shared" si="64"/>
        <v>0</v>
      </c>
    </row>
    <row r="411" spans="1:16" x14ac:dyDescent="0.25">
      <c r="A411" s="9" t="s">
        <v>559</v>
      </c>
      <c r="B411" s="210">
        <v>5010111</v>
      </c>
      <c r="C411" s="147" t="s">
        <v>880</v>
      </c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68">
        <f t="shared" si="64"/>
        <v>0</v>
      </c>
    </row>
    <row r="412" spans="1:16" x14ac:dyDescent="0.25">
      <c r="A412" s="9" t="s">
        <v>560</v>
      </c>
      <c r="B412" s="210">
        <v>5010112</v>
      </c>
      <c r="C412" s="147" t="s">
        <v>881</v>
      </c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68">
        <f t="shared" si="64"/>
        <v>0</v>
      </c>
    </row>
    <row r="413" spans="1:16" x14ac:dyDescent="0.25">
      <c r="A413" s="9" t="s">
        <v>561</v>
      </c>
      <c r="B413" s="210">
        <v>5010113</v>
      </c>
      <c r="C413" s="151" t="s">
        <v>851</v>
      </c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68">
        <f t="shared" si="64"/>
        <v>0</v>
      </c>
    </row>
    <row r="414" spans="1:16" x14ac:dyDescent="0.25">
      <c r="A414" s="9" t="s">
        <v>556</v>
      </c>
      <c r="B414" s="210">
        <v>5010102</v>
      </c>
      <c r="C414" s="151" t="s">
        <v>850</v>
      </c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68">
        <f t="shared" si="64"/>
        <v>0</v>
      </c>
    </row>
    <row r="415" spans="1:16" ht="15.75" thickBot="1" x14ac:dyDescent="0.3">
      <c r="B415" s="210">
        <v>5010403</v>
      </c>
      <c r="C415" s="141" t="s">
        <v>749</v>
      </c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68">
        <f t="shared" si="64"/>
        <v>0</v>
      </c>
    </row>
    <row r="416" spans="1:16" ht="15.75" thickBot="1" x14ac:dyDescent="0.3">
      <c r="C416" s="74" t="s">
        <v>750</v>
      </c>
      <c r="D416" s="69">
        <f t="shared" ref="D416:O416" si="67">SUM(D404:D415)</f>
        <v>0</v>
      </c>
      <c r="E416" s="69">
        <f t="shared" si="67"/>
        <v>0</v>
      </c>
      <c r="F416" s="69">
        <f t="shared" si="67"/>
        <v>0</v>
      </c>
      <c r="G416" s="69">
        <f t="shared" si="67"/>
        <v>0</v>
      </c>
      <c r="H416" s="69">
        <f t="shared" si="67"/>
        <v>0</v>
      </c>
      <c r="I416" s="69">
        <f t="shared" si="67"/>
        <v>0</v>
      </c>
      <c r="J416" s="69">
        <f t="shared" si="67"/>
        <v>0</v>
      </c>
      <c r="K416" s="69">
        <f t="shared" si="67"/>
        <v>0</v>
      </c>
      <c r="L416" s="69">
        <f t="shared" si="67"/>
        <v>0</v>
      </c>
      <c r="M416" s="69">
        <f t="shared" si="67"/>
        <v>0</v>
      </c>
      <c r="N416" s="69">
        <f t="shared" si="67"/>
        <v>0</v>
      </c>
      <c r="O416" s="97">
        <f t="shared" si="67"/>
        <v>0</v>
      </c>
      <c r="P416" s="75">
        <f t="shared" si="64"/>
        <v>0</v>
      </c>
    </row>
    <row r="417" spans="1:16" ht="15.75" thickBot="1" x14ac:dyDescent="0.3">
      <c r="C417" s="76" t="s">
        <v>751</v>
      </c>
      <c r="D417" s="77">
        <f t="shared" ref="D417:O417" si="68">SUM(D416,D403)</f>
        <v>0</v>
      </c>
      <c r="E417" s="77">
        <f t="shared" si="68"/>
        <v>0</v>
      </c>
      <c r="F417" s="77">
        <f t="shared" si="68"/>
        <v>0</v>
      </c>
      <c r="G417" s="77">
        <f t="shared" si="68"/>
        <v>0</v>
      </c>
      <c r="H417" s="77">
        <f t="shared" si="68"/>
        <v>0</v>
      </c>
      <c r="I417" s="77">
        <f t="shared" si="68"/>
        <v>0</v>
      </c>
      <c r="J417" s="77">
        <f t="shared" si="68"/>
        <v>0</v>
      </c>
      <c r="K417" s="77">
        <f t="shared" si="68"/>
        <v>0</v>
      </c>
      <c r="L417" s="77">
        <f t="shared" si="68"/>
        <v>0</v>
      </c>
      <c r="M417" s="77">
        <f t="shared" si="68"/>
        <v>0</v>
      </c>
      <c r="N417" s="77">
        <f t="shared" si="68"/>
        <v>0</v>
      </c>
      <c r="O417" s="78">
        <f t="shared" si="68"/>
        <v>0</v>
      </c>
      <c r="P417" s="79">
        <f t="shared" si="64"/>
        <v>0</v>
      </c>
    </row>
    <row r="418" spans="1:16" x14ac:dyDescent="0.25">
      <c r="C418" s="15" t="s">
        <v>333</v>
      </c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6"/>
      <c r="P418" s="68"/>
    </row>
    <row r="419" spans="1:16" x14ac:dyDescent="0.25">
      <c r="A419" s="9" t="s">
        <v>562</v>
      </c>
      <c r="B419" s="210">
        <v>5010402</v>
      </c>
      <c r="C419" s="109" t="s">
        <v>752</v>
      </c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68">
        <f t="shared" si="64"/>
        <v>0</v>
      </c>
    </row>
    <row r="420" spans="1:16" x14ac:dyDescent="0.25">
      <c r="A420" s="9" t="s">
        <v>563</v>
      </c>
      <c r="B420" s="210">
        <v>5020103</v>
      </c>
      <c r="C420" s="109" t="s">
        <v>753</v>
      </c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68">
        <f t="shared" si="64"/>
        <v>0</v>
      </c>
    </row>
    <row r="421" spans="1:16" x14ac:dyDescent="0.25">
      <c r="B421" s="210">
        <v>5010204</v>
      </c>
      <c r="C421" s="109" t="s">
        <v>754</v>
      </c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37">
        <f t="shared" si="64"/>
        <v>0</v>
      </c>
    </row>
    <row r="422" spans="1:16" x14ac:dyDescent="0.25">
      <c r="B422" s="210">
        <v>5010202</v>
      </c>
      <c r="C422" s="109" t="s">
        <v>755</v>
      </c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68">
        <f t="shared" si="64"/>
        <v>0</v>
      </c>
    </row>
    <row r="423" spans="1:16" x14ac:dyDescent="0.25">
      <c r="A423" s="9" t="s">
        <v>564</v>
      </c>
      <c r="B423" s="210">
        <v>5030308</v>
      </c>
      <c r="C423" s="109" t="s">
        <v>757</v>
      </c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68">
        <f t="shared" si="64"/>
        <v>0</v>
      </c>
    </row>
    <row r="424" spans="1:16" x14ac:dyDescent="0.25">
      <c r="A424" s="9" t="s">
        <v>565</v>
      </c>
      <c r="B424" s="210">
        <v>5030308</v>
      </c>
      <c r="C424" s="109" t="s">
        <v>758</v>
      </c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68">
        <f t="shared" si="64"/>
        <v>0</v>
      </c>
    </row>
    <row r="425" spans="1:16" x14ac:dyDescent="0.25">
      <c r="A425" s="9" t="s">
        <v>567</v>
      </c>
      <c r="B425" s="210">
        <v>5030504</v>
      </c>
      <c r="C425" s="109" t="s">
        <v>842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103">
        <f t="shared" si="64"/>
        <v>0</v>
      </c>
    </row>
    <row r="426" spans="1:16" x14ac:dyDescent="0.25">
      <c r="A426" s="9" t="s">
        <v>568</v>
      </c>
      <c r="B426" s="210">
        <v>5030201</v>
      </c>
      <c r="C426" s="109" t="s">
        <v>918</v>
      </c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103">
        <f t="shared" si="64"/>
        <v>0</v>
      </c>
    </row>
    <row r="427" spans="1:16" x14ac:dyDescent="0.25">
      <c r="A427" s="9" t="s">
        <v>569</v>
      </c>
      <c r="B427" s="210">
        <v>5030201</v>
      </c>
      <c r="C427" s="109" t="s">
        <v>919</v>
      </c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103">
        <f t="shared" si="64"/>
        <v>0</v>
      </c>
    </row>
    <row r="428" spans="1:16" x14ac:dyDescent="0.25">
      <c r="A428" s="9" t="s">
        <v>575</v>
      </c>
      <c r="B428" s="210">
        <v>5020601</v>
      </c>
      <c r="C428" s="109" t="s">
        <v>920</v>
      </c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103">
        <f t="shared" si="64"/>
        <v>0</v>
      </c>
    </row>
    <row r="429" spans="1:16" x14ac:dyDescent="0.25">
      <c r="A429" s="9" t="s">
        <v>576</v>
      </c>
      <c r="B429" s="210">
        <v>0</v>
      </c>
      <c r="C429" s="109" t="s">
        <v>921</v>
      </c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103">
        <f t="shared" si="64"/>
        <v>0</v>
      </c>
    </row>
    <row r="430" spans="1:16" x14ac:dyDescent="0.25">
      <c r="A430" s="9">
        <v>843090</v>
      </c>
      <c r="B430" s="210">
        <v>5010201</v>
      </c>
      <c r="C430" s="109" t="s">
        <v>756</v>
      </c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103">
        <f t="shared" si="64"/>
        <v>0</v>
      </c>
    </row>
    <row r="431" spans="1:16" x14ac:dyDescent="0.25">
      <c r="A431" s="9" t="s">
        <v>570</v>
      </c>
      <c r="B431" s="210">
        <v>5050101</v>
      </c>
      <c r="C431" s="109" t="s">
        <v>922</v>
      </c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103">
        <f t="shared" si="64"/>
        <v>0</v>
      </c>
    </row>
    <row r="432" spans="1:16" x14ac:dyDescent="0.25">
      <c r="A432" s="9" t="s">
        <v>571</v>
      </c>
      <c r="B432" s="210">
        <v>5060101</v>
      </c>
      <c r="C432" s="109" t="s">
        <v>923</v>
      </c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103">
        <f t="shared" si="64"/>
        <v>0</v>
      </c>
    </row>
    <row r="433" spans="1:16" x14ac:dyDescent="0.25">
      <c r="A433" s="9" t="s">
        <v>572</v>
      </c>
      <c r="B433" s="210">
        <v>0</v>
      </c>
      <c r="C433" s="109" t="s">
        <v>924</v>
      </c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103">
        <f t="shared" si="64"/>
        <v>0</v>
      </c>
    </row>
    <row r="434" spans="1:16" x14ac:dyDescent="0.25">
      <c r="A434" s="9" t="s">
        <v>573</v>
      </c>
      <c r="B434" s="210">
        <v>5030304</v>
      </c>
      <c r="C434" s="109" t="s">
        <v>925</v>
      </c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103">
        <f t="shared" si="64"/>
        <v>0</v>
      </c>
    </row>
    <row r="435" spans="1:16" x14ac:dyDescent="0.25">
      <c r="A435" s="9" t="s">
        <v>581</v>
      </c>
      <c r="B435" s="210">
        <v>5080109</v>
      </c>
      <c r="C435" s="109" t="s">
        <v>926</v>
      </c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103">
        <f t="shared" ref="P435:P499" si="69">SUM(D435:O435)</f>
        <v>0</v>
      </c>
    </row>
    <row r="436" spans="1:16" x14ac:dyDescent="0.25">
      <c r="A436" s="9" t="s">
        <v>579</v>
      </c>
      <c r="B436" s="210">
        <v>5030302</v>
      </c>
      <c r="C436" s="109" t="s">
        <v>927</v>
      </c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103">
        <f t="shared" si="69"/>
        <v>0</v>
      </c>
    </row>
    <row r="437" spans="1:16" x14ac:dyDescent="0.25">
      <c r="A437" s="9" t="s">
        <v>583</v>
      </c>
      <c r="B437" s="210">
        <v>0</v>
      </c>
      <c r="C437" s="109" t="s">
        <v>928</v>
      </c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103">
        <f t="shared" si="69"/>
        <v>0</v>
      </c>
    </row>
    <row r="438" spans="1:16" x14ac:dyDescent="0.25">
      <c r="A438" s="9" t="s">
        <v>582</v>
      </c>
      <c r="B438" s="210">
        <v>5030501</v>
      </c>
      <c r="C438" s="109" t="s">
        <v>929</v>
      </c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103">
        <f t="shared" si="69"/>
        <v>0</v>
      </c>
    </row>
    <row r="439" spans="1:16" x14ac:dyDescent="0.25">
      <c r="A439" s="9" t="s">
        <v>578</v>
      </c>
      <c r="B439" s="210">
        <v>5020605</v>
      </c>
      <c r="C439" s="109" t="s">
        <v>930</v>
      </c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103">
        <f t="shared" si="69"/>
        <v>0</v>
      </c>
    </row>
    <row r="440" spans="1:16" x14ac:dyDescent="0.25">
      <c r="A440" s="9" t="s">
        <v>577</v>
      </c>
      <c r="B440" s="210">
        <v>5020405</v>
      </c>
      <c r="C440" s="109" t="s">
        <v>931</v>
      </c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103">
        <f t="shared" si="69"/>
        <v>0</v>
      </c>
    </row>
    <row r="441" spans="1:16" x14ac:dyDescent="0.25">
      <c r="A441" s="9" t="s">
        <v>574</v>
      </c>
      <c r="B441" s="210">
        <v>5030502</v>
      </c>
      <c r="C441" s="109" t="s">
        <v>932</v>
      </c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68">
        <f t="shared" si="69"/>
        <v>0</v>
      </c>
    </row>
    <row r="442" spans="1:16" x14ac:dyDescent="0.25">
      <c r="A442" s="9" t="s">
        <v>580</v>
      </c>
      <c r="B442" s="210">
        <v>5030302</v>
      </c>
      <c r="C442" s="109" t="s">
        <v>777</v>
      </c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68">
        <f t="shared" si="69"/>
        <v>0</v>
      </c>
    </row>
    <row r="443" spans="1:16" ht="15.75" thickBot="1" x14ac:dyDescent="0.3">
      <c r="A443" s="9" t="s">
        <v>566</v>
      </c>
      <c r="B443" s="210">
        <v>5030201</v>
      </c>
      <c r="C443" s="131" t="s">
        <v>904</v>
      </c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68">
        <f t="shared" si="69"/>
        <v>0</v>
      </c>
    </row>
    <row r="444" spans="1:16" ht="15.75" thickBot="1" x14ac:dyDescent="0.3">
      <c r="C444" s="38" t="s">
        <v>356</v>
      </c>
      <c r="D444" s="39">
        <f t="shared" ref="D444:O444" si="70">SUM(D419:D443)</f>
        <v>0</v>
      </c>
      <c r="E444" s="39">
        <f t="shared" si="70"/>
        <v>0</v>
      </c>
      <c r="F444" s="39">
        <f t="shared" si="70"/>
        <v>0</v>
      </c>
      <c r="G444" s="39">
        <f t="shared" si="70"/>
        <v>0</v>
      </c>
      <c r="H444" s="39">
        <f t="shared" si="70"/>
        <v>0</v>
      </c>
      <c r="I444" s="39">
        <f t="shared" si="70"/>
        <v>0</v>
      </c>
      <c r="J444" s="39">
        <f t="shared" si="70"/>
        <v>0</v>
      </c>
      <c r="K444" s="39">
        <f t="shared" si="70"/>
        <v>0</v>
      </c>
      <c r="L444" s="39">
        <f t="shared" si="70"/>
        <v>0</v>
      </c>
      <c r="M444" s="39">
        <f t="shared" si="70"/>
        <v>0</v>
      </c>
      <c r="N444" s="39">
        <f t="shared" si="70"/>
        <v>0</v>
      </c>
      <c r="O444" s="39">
        <f t="shared" si="70"/>
        <v>0</v>
      </c>
      <c r="P444" s="41">
        <f>SUM(D444:O444)</f>
        <v>0</v>
      </c>
    </row>
    <row r="445" spans="1:16" ht="15.75" thickBot="1" x14ac:dyDescent="0.3">
      <c r="C445" s="91" t="s">
        <v>779</v>
      </c>
      <c r="D445" s="77">
        <f t="shared" ref="D445:O445" si="71">SUM(D444,D417)</f>
        <v>0</v>
      </c>
      <c r="E445" s="77">
        <f t="shared" si="71"/>
        <v>0</v>
      </c>
      <c r="F445" s="77">
        <f t="shared" si="71"/>
        <v>0</v>
      </c>
      <c r="G445" s="77">
        <f t="shared" si="71"/>
        <v>0</v>
      </c>
      <c r="H445" s="77">
        <f t="shared" si="71"/>
        <v>0</v>
      </c>
      <c r="I445" s="77">
        <f t="shared" si="71"/>
        <v>0</v>
      </c>
      <c r="J445" s="77">
        <f t="shared" si="71"/>
        <v>0</v>
      </c>
      <c r="K445" s="77">
        <f t="shared" si="71"/>
        <v>0</v>
      </c>
      <c r="L445" s="77">
        <f t="shared" si="71"/>
        <v>0</v>
      </c>
      <c r="M445" s="77">
        <f t="shared" si="71"/>
        <v>0</v>
      </c>
      <c r="N445" s="77">
        <f t="shared" si="71"/>
        <v>0</v>
      </c>
      <c r="O445" s="78">
        <f t="shared" si="71"/>
        <v>0</v>
      </c>
      <c r="P445" s="79">
        <f t="shared" si="69"/>
        <v>0</v>
      </c>
    </row>
    <row r="446" spans="1:16" ht="15.75" thickBot="1" x14ac:dyDescent="0.3">
      <c r="C446" s="48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3"/>
      <c r="P446" s="24"/>
    </row>
    <row r="447" spans="1:16" ht="15.75" thickBot="1" x14ac:dyDescent="0.3">
      <c r="C447" s="104" t="s">
        <v>780</v>
      </c>
      <c r="D447" s="105">
        <f t="shared" ref="D447:O447" si="72">SUM(D445)</f>
        <v>0</v>
      </c>
      <c r="E447" s="105">
        <f t="shared" si="72"/>
        <v>0</v>
      </c>
      <c r="F447" s="105">
        <f t="shared" si="72"/>
        <v>0</v>
      </c>
      <c r="G447" s="105">
        <f t="shared" si="72"/>
        <v>0</v>
      </c>
      <c r="H447" s="105">
        <f t="shared" si="72"/>
        <v>0</v>
      </c>
      <c r="I447" s="105">
        <f t="shared" si="72"/>
        <v>0</v>
      </c>
      <c r="J447" s="105">
        <f t="shared" si="72"/>
        <v>0</v>
      </c>
      <c r="K447" s="105">
        <f t="shared" si="72"/>
        <v>0</v>
      </c>
      <c r="L447" s="105">
        <f t="shared" si="72"/>
        <v>0</v>
      </c>
      <c r="M447" s="105">
        <f t="shared" si="72"/>
        <v>0</v>
      </c>
      <c r="N447" s="105">
        <f t="shared" si="72"/>
        <v>0</v>
      </c>
      <c r="O447" s="106">
        <f t="shared" si="72"/>
        <v>0</v>
      </c>
      <c r="P447" s="107">
        <f t="shared" si="69"/>
        <v>0</v>
      </c>
    </row>
    <row r="448" spans="1:16" ht="15.75" thickTop="1" x14ac:dyDescent="0.25"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ht="16.5" thickBot="1" x14ac:dyDescent="0.3">
      <c r="C450" s="145"/>
      <c r="D450" s="88"/>
      <c r="E450" s="88"/>
      <c r="F450" s="88"/>
      <c r="G450" s="88"/>
      <c r="H450" s="88"/>
      <c r="I450" s="63" t="s">
        <v>933</v>
      </c>
      <c r="J450" s="88"/>
      <c r="K450" s="88"/>
      <c r="L450" s="88"/>
      <c r="M450" s="88"/>
      <c r="N450" s="88"/>
      <c r="O450" s="6"/>
      <c r="P450" s="6"/>
    </row>
    <row r="451" spans="1:16" ht="15.75" thickBot="1" x14ac:dyDescent="0.3">
      <c r="C451" s="11" t="s">
        <v>724</v>
      </c>
      <c r="D451" s="64" t="s">
        <v>725</v>
      </c>
      <c r="E451" s="64" t="s">
        <v>726</v>
      </c>
      <c r="F451" s="64" t="s">
        <v>727</v>
      </c>
      <c r="G451" s="64" t="s">
        <v>728</v>
      </c>
      <c r="H451" s="64" t="s">
        <v>729</v>
      </c>
      <c r="I451" s="64" t="s">
        <v>730</v>
      </c>
      <c r="J451" s="64" t="s">
        <v>731</v>
      </c>
      <c r="K451" s="64" t="s">
        <v>732</v>
      </c>
      <c r="L451" s="64" t="s">
        <v>733</v>
      </c>
      <c r="M451" s="64" t="s">
        <v>734</v>
      </c>
      <c r="N451" s="64" t="s">
        <v>735</v>
      </c>
      <c r="O451" s="65" t="s">
        <v>736</v>
      </c>
      <c r="P451" s="66" t="str">
        <f>$P$3</f>
        <v>BUDGET 2020</v>
      </c>
    </row>
    <row r="452" spans="1:16" x14ac:dyDescent="0.25">
      <c r="C452" s="15" t="s">
        <v>317</v>
      </c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6"/>
      <c r="P452" s="37"/>
    </row>
    <row r="453" spans="1:16" x14ac:dyDescent="0.25">
      <c r="A453" s="9" t="s">
        <v>584</v>
      </c>
      <c r="B453" s="210">
        <v>5010101</v>
      </c>
      <c r="C453" s="109" t="s">
        <v>821</v>
      </c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68">
        <f t="shared" si="69"/>
        <v>0</v>
      </c>
    </row>
    <row r="454" spans="1:16" x14ac:dyDescent="0.25">
      <c r="A454" s="9" t="s">
        <v>585</v>
      </c>
      <c r="B454" s="210">
        <v>5010103</v>
      </c>
      <c r="C454" s="109" t="s">
        <v>822</v>
      </c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68">
        <f t="shared" si="69"/>
        <v>0</v>
      </c>
    </row>
    <row r="455" spans="1:16" x14ac:dyDescent="0.25">
      <c r="A455" s="9" t="s">
        <v>587</v>
      </c>
      <c r="B455" s="210">
        <v>5010108</v>
      </c>
      <c r="C455" s="109" t="s">
        <v>747</v>
      </c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68">
        <f t="shared" si="69"/>
        <v>0</v>
      </c>
    </row>
    <row r="456" spans="1:16" ht="15.75" thickBot="1" x14ac:dyDescent="0.3">
      <c r="A456" s="9" t="s">
        <v>586</v>
      </c>
      <c r="B456" s="210">
        <v>5010115</v>
      </c>
      <c r="C456" s="109" t="s">
        <v>823</v>
      </c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68">
        <f t="shared" si="69"/>
        <v>0</v>
      </c>
    </row>
    <row r="457" spans="1:16" ht="15.75" thickBot="1" x14ac:dyDescent="0.3">
      <c r="C457" s="38" t="s">
        <v>748</v>
      </c>
      <c r="D457" s="39">
        <f t="shared" ref="D457:O457" si="73">SUM(D453:D456)</f>
        <v>0</v>
      </c>
      <c r="E457" s="39">
        <f t="shared" si="73"/>
        <v>0</v>
      </c>
      <c r="F457" s="39">
        <f t="shared" si="73"/>
        <v>0</v>
      </c>
      <c r="G457" s="39">
        <f t="shared" si="73"/>
        <v>0</v>
      </c>
      <c r="H457" s="39">
        <f t="shared" si="73"/>
        <v>0</v>
      </c>
      <c r="I457" s="39">
        <f t="shared" si="73"/>
        <v>0</v>
      </c>
      <c r="J457" s="39">
        <f t="shared" si="73"/>
        <v>0</v>
      </c>
      <c r="K457" s="39">
        <f t="shared" si="73"/>
        <v>0</v>
      </c>
      <c r="L457" s="39">
        <f t="shared" si="73"/>
        <v>0</v>
      </c>
      <c r="M457" s="39">
        <f t="shared" si="73"/>
        <v>0</v>
      </c>
      <c r="N457" s="39">
        <f t="shared" si="73"/>
        <v>0</v>
      </c>
      <c r="O457" s="40">
        <f t="shared" si="73"/>
        <v>0</v>
      </c>
      <c r="P457" s="41">
        <f t="shared" si="69"/>
        <v>0</v>
      </c>
    </row>
    <row r="458" spans="1:16" x14ac:dyDescent="0.25">
      <c r="A458" s="9" t="s">
        <v>588</v>
      </c>
      <c r="B458" s="210">
        <v>5010302</v>
      </c>
      <c r="C458" s="109" t="s">
        <v>824</v>
      </c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68">
        <f t="shared" si="69"/>
        <v>0</v>
      </c>
    </row>
    <row r="459" spans="1:16" x14ac:dyDescent="0.25">
      <c r="A459" s="9" t="s">
        <v>589</v>
      </c>
      <c r="B459" s="210">
        <v>5010301</v>
      </c>
      <c r="C459" s="109" t="s">
        <v>825</v>
      </c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68">
        <f t="shared" si="69"/>
        <v>0</v>
      </c>
    </row>
    <row r="460" spans="1:16" x14ac:dyDescent="0.25">
      <c r="A460" s="9" t="s">
        <v>590</v>
      </c>
      <c r="B460" s="210">
        <v>5010401</v>
      </c>
      <c r="C460" s="109" t="s">
        <v>826</v>
      </c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68">
        <f t="shared" si="69"/>
        <v>0</v>
      </c>
    </row>
    <row r="461" spans="1:16" ht="15.75" thickBot="1" x14ac:dyDescent="0.3">
      <c r="B461" s="212">
        <v>5010403</v>
      </c>
      <c r="C461" s="141" t="s">
        <v>749</v>
      </c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68">
        <f t="shared" si="69"/>
        <v>0</v>
      </c>
    </row>
    <row r="462" spans="1:16" ht="15.75" thickBot="1" x14ac:dyDescent="0.3">
      <c r="C462" s="74" t="s">
        <v>750</v>
      </c>
      <c r="D462" s="69">
        <f t="shared" ref="D462:O462" si="74">SUM(D458:D461)</f>
        <v>0</v>
      </c>
      <c r="E462" s="69">
        <f t="shared" si="74"/>
        <v>0</v>
      </c>
      <c r="F462" s="69">
        <f t="shared" si="74"/>
        <v>0</v>
      </c>
      <c r="G462" s="69">
        <f t="shared" si="74"/>
        <v>0</v>
      </c>
      <c r="H462" s="69">
        <f t="shared" si="74"/>
        <v>0</v>
      </c>
      <c r="I462" s="69">
        <f t="shared" si="74"/>
        <v>0</v>
      </c>
      <c r="J462" s="69">
        <f t="shared" si="74"/>
        <v>0</v>
      </c>
      <c r="K462" s="69">
        <f t="shared" si="74"/>
        <v>0</v>
      </c>
      <c r="L462" s="69">
        <f t="shared" si="74"/>
        <v>0</v>
      </c>
      <c r="M462" s="69">
        <f t="shared" si="74"/>
        <v>0</v>
      </c>
      <c r="N462" s="69">
        <f t="shared" si="74"/>
        <v>0</v>
      </c>
      <c r="O462" s="97">
        <f t="shared" si="74"/>
        <v>0</v>
      </c>
      <c r="P462" s="75">
        <f t="shared" si="69"/>
        <v>0</v>
      </c>
    </row>
    <row r="463" spans="1:16" ht="15.75" thickBot="1" x14ac:dyDescent="0.3">
      <c r="C463" s="76" t="s">
        <v>751</v>
      </c>
      <c r="D463" s="77">
        <f t="shared" ref="D463:O463" si="75">SUM(D462,D457)</f>
        <v>0</v>
      </c>
      <c r="E463" s="77">
        <f t="shared" si="75"/>
        <v>0</v>
      </c>
      <c r="F463" s="77">
        <f t="shared" si="75"/>
        <v>0</v>
      </c>
      <c r="G463" s="77">
        <f t="shared" si="75"/>
        <v>0</v>
      </c>
      <c r="H463" s="77">
        <f t="shared" si="75"/>
        <v>0</v>
      </c>
      <c r="I463" s="77">
        <f t="shared" si="75"/>
        <v>0</v>
      </c>
      <c r="J463" s="77">
        <f t="shared" si="75"/>
        <v>0</v>
      </c>
      <c r="K463" s="77">
        <f t="shared" si="75"/>
        <v>0</v>
      </c>
      <c r="L463" s="77">
        <f t="shared" si="75"/>
        <v>0</v>
      </c>
      <c r="M463" s="77">
        <f t="shared" si="75"/>
        <v>0</v>
      </c>
      <c r="N463" s="77">
        <f t="shared" si="75"/>
        <v>0</v>
      </c>
      <c r="O463" s="78">
        <f t="shared" si="75"/>
        <v>0</v>
      </c>
      <c r="P463" s="79">
        <f t="shared" si="69"/>
        <v>0</v>
      </c>
    </row>
    <row r="464" spans="1:16" x14ac:dyDescent="0.25">
      <c r="C464" s="15" t="s">
        <v>333</v>
      </c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6"/>
      <c r="P464" s="68"/>
    </row>
    <row r="465" spans="1:16" x14ac:dyDescent="0.25">
      <c r="A465" s="9" t="s">
        <v>595</v>
      </c>
      <c r="B465" s="210">
        <v>5010402</v>
      </c>
      <c r="C465" s="109" t="s">
        <v>752</v>
      </c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68">
        <f t="shared" si="69"/>
        <v>0</v>
      </c>
    </row>
    <row r="466" spans="1:16" x14ac:dyDescent="0.25">
      <c r="A466" s="9" t="s">
        <v>596</v>
      </c>
      <c r="B466" s="210">
        <v>5020103</v>
      </c>
      <c r="C466" s="109" t="s">
        <v>753</v>
      </c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103">
        <f t="shared" si="69"/>
        <v>0</v>
      </c>
    </row>
    <row r="467" spans="1:16" x14ac:dyDescent="0.25">
      <c r="B467" s="210">
        <v>5010204</v>
      </c>
      <c r="C467" s="109" t="s">
        <v>754</v>
      </c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37">
        <f t="shared" si="69"/>
        <v>0</v>
      </c>
    </row>
    <row r="468" spans="1:16" x14ac:dyDescent="0.25">
      <c r="B468" s="210">
        <v>5010202</v>
      </c>
      <c r="C468" s="109" t="s">
        <v>755</v>
      </c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103">
        <f t="shared" si="69"/>
        <v>0</v>
      </c>
    </row>
    <row r="469" spans="1:16" x14ac:dyDescent="0.25">
      <c r="A469" s="9" t="s">
        <v>598</v>
      </c>
      <c r="B469" s="210">
        <v>5030201</v>
      </c>
      <c r="C469" s="109" t="s">
        <v>918</v>
      </c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103">
        <f t="shared" si="69"/>
        <v>0</v>
      </c>
    </row>
    <row r="470" spans="1:16" x14ac:dyDescent="0.25">
      <c r="A470" s="9" t="s">
        <v>597</v>
      </c>
      <c r="B470" s="210">
        <v>5030308</v>
      </c>
      <c r="C470" s="109" t="s">
        <v>757</v>
      </c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103">
        <f t="shared" si="69"/>
        <v>0</v>
      </c>
    </row>
    <row r="471" spans="1:16" x14ac:dyDescent="0.25">
      <c r="A471" s="9" t="s">
        <v>599</v>
      </c>
      <c r="B471" s="210">
        <v>5030201</v>
      </c>
      <c r="C471" s="109" t="s">
        <v>919</v>
      </c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103">
        <f t="shared" si="69"/>
        <v>0</v>
      </c>
    </row>
    <row r="472" spans="1:16" x14ac:dyDescent="0.25">
      <c r="A472" s="9" t="s">
        <v>601</v>
      </c>
      <c r="B472" s="210">
        <v>5080106</v>
      </c>
      <c r="C472" s="109" t="s">
        <v>934</v>
      </c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103">
        <f t="shared" si="69"/>
        <v>0</v>
      </c>
    </row>
    <row r="473" spans="1:16" x14ac:dyDescent="0.25">
      <c r="A473" s="9" t="s">
        <v>603</v>
      </c>
      <c r="B473" s="210">
        <v>5080107</v>
      </c>
      <c r="C473" s="109" t="s">
        <v>935</v>
      </c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103">
        <f t="shared" si="69"/>
        <v>0</v>
      </c>
    </row>
    <row r="474" spans="1:16" x14ac:dyDescent="0.25">
      <c r="A474" s="9" t="s">
        <v>602</v>
      </c>
      <c r="B474" s="210">
        <v>5080106</v>
      </c>
      <c r="C474" s="109" t="s">
        <v>936</v>
      </c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103">
        <f t="shared" si="69"/>
        <v>0</v>
      </c>
    </row>
    <row r="475" spans="1:16" x14ac:dyDescent="0.25">
      <c r="A475" s="9" t="s">
        <v>604</v>
      </c>
      <c r="B475" s="210">
        <v>5080106</v>
      </c>
      <c r="C475" s="109" t="s">
        <v>937</v>
      </c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103">
        <f t="shared" si="69"/>
        <v>0</v>
      </c>
    </row>
    <row r="476" spans="1:16" x14ac:dyDescent="0.25">
      <c r="A476" s="9" t="s">
        <v>605</v>
      </c>
      <c r="B476" s="210">
        <v>5080105</v>
      </c>
      <c r="C476" s="109" t="s">
        <v>938</v>
      </c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103">
        <f t="shared" si="69"/>
        <v>0</v>
      </c>
    </row>
    <row r="477" spans="1:16" x14ac:dyDescent="0.25">
      <c r="A477" s="9" t="s">
        <v>606</v>
      </c>
      <c r="B477" s="210">
        <v>5080101</v>
      </c>
      <c r="C477" s="109" t="s">
        <v>939</v>
      </c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103">
        <f t="shared" si="69"/>
        <v>0</v>
      </c>
    </row>
    <row r="478" spans="1:16" x14ac:dyDescent="0.25">
      <c r="A478" s="9" t="s">
        <v>600</v>
      </c>
      <c r="B478" s="210">
        <v>5080102</v>
      </c>
      <c r="C478" s="109" t="s">
        <v>940</v>
      </c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103">
        <f t="shared" si="69"/>
        <v>0</v>
      </c>
    </row>
    <row r="479" spans="1:16" x14ac:dyDescent="0.25">
      <c r="A479" s="9" t="s">
        <v>607</v>
      </c>
      <c r="B479" s="210">
        <v>5080101</v>
      </c>
      <c r="C479" s="109" t="s">
        <v>941</v>
      </c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103">
        <f t="shared" si="69"/>
        <v>0</v>
      </c>
    </row>
    <row r="480" spans="1:16" x14ac:dyDescent="0.25">
      <c r="A480" s="9" t="s">
        <v>608</v>
      </c>
      <c r="B480" s="210">
        <v>5080106</v>
      </c>
      <c r="C480" s="109" t="s">
        <v>942</v>
      </c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103">
        <f t="shared" si="69"/>
        <v>0</v>
      </c>
    </row>
    <row r="481" spans="1:16" x14ac:dyDescent="0.25">
      <c r="A481" s="9" t="s">
        <v>609</v>
      </c>
      <c r="B481" s="210">
        <v>5080101</v>
      </c>
      <c r="C481" s="109" t="s">
        <v>943</v>
      </c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103">
        <f t="shared" si="69"/>
        <v>0</v>
      </c>
    </row>
    <row r="482" spans="1:16" x14ac:dyDescent="0.25">
      <c r="A482" s="9" t="s">
        <v>610</v>
      </c>
      <c r="B482" s="210">
        <v>5080101</v>
      </c>
      <c r="C482" s="109" t="s">
        <v>944</v>
      </c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103">
        <f t="shared" si="69"/>
        <v>0</v>
      </c>
    </row>
    <row r="483" spans="1:16" x14ac:dyDescent="0.25">
      <c r="A483" s="9" t="s">
        <v>611</v>
      </c>
      <c r="B483" s="210">
        <v>5080101</v>
      </c>
      <c r="C483" s="109" t="s">
        <v>945</v>
      </c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103">
        <f t="shared" si="69"/>
        <v>0</v>
      </c>
    </row>
    <row r="484" spans="1:16" x14ac:dyDescent="0.25">
      <c r="A484" s="9" t="s">
        <v>612</v>
      </c>
      <c r="B484" s="210">
        <v>5020301</v>
      </c>
      <c r="C484" s="109" t="s">
        <v>946</v>
      </c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103">
        <f t="shared" si="69"/>
        <v>0</v>
      </c>
    </row>
    <row r="485" spans="1:16" x14ac:dyDescent="0.25">
      <c r="A485" s="9" t="s">
        <v>613</v>
      </c>
      <c r="B485" s="210">
        <v>5080106</v>
      </c>
      <c r="C485" s="132" t="s">
        <v>947</v>
      </c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103">
        <f t="shared" si="69"/>
        <v>0</v>
      </c>
    </row>
    <row r="486" spans="1:16" x14ac:dyDescent="0.25">
      <c r="A486" s="9" t="s">
        <v>614</v>
      </c>
      <c r="B486" s="210">
        <v>5080106</v>
      </c>
      <c r="C486" s="109" t="s">
        <v>948</v>
      </c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103">
        <f t="shared" si="69"/>
        <v>0</v>
      </c>
    </row>
    <row r="487" spans="1:16" x14ac:dyDescent="0.25">
      <c r="A487" s="9" t="s">
        <v>615</v>
      </c>
      <c r="C487" s="141" t="s">
        <v>949</v>
      </c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103">
        <f t="shared" si="69"/>
        <v>0</v>
      </c>
    </row>
    <row r="488" spans="1:16" x14ac:dyDescent="0.25">
      <c r="B488" s="212">
        <v>5080101</v>
      </c>
      <c r="C488" s="109" t="s">
        <v>950</v>
      </c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103">
        <f t="shared" si="69"/>
        <v>0</v>
      </c>
    </row>
    <row r="489" spans="1:16" x14ac:dyDescent="0.25">
      <c r="B489" s="212">
        <v>5080106</v>
      </c>
      <c r="C489" s="109" t="s">
        <v>951</v>
      </c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103">
        <f t="shared" si="69"/>
        <v>0</v>
      </c>
    </row>
    <row r="490" spans="1:16" x14ac:dyDescent="0.25">
      <c r="A490" s="9">
        <v>5080106</v>
      </c>
      <c r="B490" s="212">
        <v>5080106</v>
      </c>
      <c r="C490" s="109" t="s">
        <v>952</v>
      </c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103">
        <f t="shared" si="69"/>
        <v>0</v>
      </c>
    </row>
    <row r="491" spans="1:16" x14ac:dyDescent="0.25">
      <c r="A491" s="9" t="s">
        <v>616</v>
      </c>
      <c r="B491" s="210">
        <v>5030301</v>
      </c>
      <c r="C491" s="109" t="s">
        <v>953</v>
      </c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103">
        <f t="shared" si="69"/>
        <v>0</v>
      </c>
    </row>
    <row r="492" spans="1:16" x14ac:dyDescent="0.25">
      <c r="A492" s="9" t="s">
        <v>617</v>
      </c>
      <c r="B492" s="210">
        <v>5020304</v>
      </c>
      <c r="C492" s="109" t="s">
        <v>954</v>
      </c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103">
        <f t="shared" si="69"/>
        <v>0</v>
      </c>
    </row>
    <row r="493" spans="1:16" x14ac:dyDescent="0.25">
      <c r="A493" s="9" t="s">
        <v>618</v>
      </c>
      <c r="B493" s="210">
        <v>5080107</v>
      </c>
      <c r="C493" s="109" t="s">
        <v>955</v>
      </c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103">
        <f t="shared" si="69"/>
        <v>0</v>
      </c>
    </row>
    <row r="494" spans="1:16" x14ac:dyDescent="0.25">
      <c r="A494" s="9" t="s">
        <v>619</v>
      </c>
      <c r="B494" s="210">
        <v>5080101</v>
      </c>
      <c r="C494" s="109" t="s">
        <v>956</v>
      </c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103">
        <f t="shared" si="69"/>
        <v>0</v>
      </c>
    </row>
    <row r="495" spans="1:16" x14ac:dyDescent="0.25">
      <c r="A495" s="9" t="s">
        <v>620</v>
      </c>
      <c r="B495" s="210">
        <v>5020303</v>
      </c>
      <c r="C495" s="109" t="s">
        <v>957</v>
      </c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103">
        <f t="shared" si="69"/>
        <v>0</v>
      </c>
    </row>
    <row r="496" spans="1:16" x14ac:dyDescent="0.25">
      <c r="A496" s="9" t="s">
        <v>621</v>
      </c>
      <c r="B496" s="210">
        <v>5020301</v>
      </c>
      <c r="C496" s="109" t="s">
        <v>958</v>
      </c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103">
        <f t="shared" si="69"/>
        <v>0</v>
      </c>
    </row>
    <row r="497" spans="1:16" x14ac:dyDescent="0.25">
      <c r="A497" s="9" t="s">
        <v>622</v>
      </c>
      <c r="B497" s="210">
        <v>5080107</v>
      </c>
      <c r="C497" s="109" t="s">
        <v>959</v>
      </c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103">
        <f t="shared" si="69"/>
        <v>0</v>
      </c>
    </row>
    <row r="498" spans="1:16" x14ac:dyDescent="0.25">
      <c r="A498" s="9" t="s">
        <v>623</v>
      </c>
      <c r="B498" s="210">
        <v>5080106</v>
      </c>
      <c r="C498" s="109" t="s">
        <v>960</v>
      </c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103">
        <f t="shared" si="69"/>
        <v>0</v>
      </c>
    </row>
    <row r="499" spans="1:16" x14ac:dyDescent="0.25">
      <c r="A499" s="9" t="s">
        <v>624</v>
      </c>
      <c r="B499" s="210">
        <v>5020305</v>
      </c>
      <c r="C499" s="109" t="s">
        <v>961</v>
      </c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103">
        <f t="shared" si="69"/>
        <v>0</v>
      </c>
    </row>
    <row r="500" spans="1:16" x14ac:dyDescent="0.25">
      <c r="A500" s="9" t="s">
        <v>625</v>
      </c>
      <c r="B500" s="210">
        <v>5030301</v>
      </c>
      <c r="C500" s="109" t="s">
        <v>962</v>
      </c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108">
        <f>SUM(D500:O500)</f>
        <v>0</v>
      </c>
    </row>
    <row r="501" spans="1:16" ht="15.75" thickBot="1" x14ac:dyDescent="0.3">
      <c r="A501" s="9" t="s">
        <v>626</v>
      </c>
      <c r="B501" s="210">
        <v>5080101</v>
      </c>
      <c r="C501" s="109" t="s">
        <v>963</v>
      </c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108">
        <f>SUM(D501:O501)</f>
        <v>0</v>
      </c>
    </row>
    <row r="502" spans="1:16" ht="15.75" thickBot="1" x14ac:dyDescent="0.3">
      <c r="C502" s="38" t="s">
        <v>356</v>
      </c>
      <c r="D502" s="39">
        <f>SUM(D465:D501)</f>
        <v>0</v>
      </c>
      <c r="E502" s="39">
        <f t="shared" ref="E502:P502" si="76">SUM(E465:E501)</f>
        <v>0</v>
      </c>
      <c r="F502" s="39">
        <f t="shared" si="76"/>
        <v>0</v>
      </c>
      <c r="G502" s="39">
        <f t="shared" si="76"/>
        <v>0</v>
      </c>
      <c r="H502" s="39">
        <f t="shared" si="76"/>
        <v>0</v>
      </c>
      <c r="I502" s="39">
        <f t="shared" si="76"/>
        <v>0</v>
      </c>
      <c r="J502" s="39">
        <f t="shared" si="76"/>
        <v>0</v>
      </c>
      <c r="K502" s="39">
        <f t="shared" si="76"/>
        <v>0</v>
      </c>
      <c r="L502" s="39">
        <f t="shared" si="76"/>
        <v>0</v>
      </c>
      <c r="M502" s="39">
        <f t="shared" si="76"/>
        <v>0</v>
      </c>
      <c r="N502" s="39">
        <f t="shared" si="76"/>
        <v>0</v>
      </c>
      <c r="O502" s="39">
        <f t="shared" si="76"/>
        <v>0</v>
      </c>
      <c r="P502" s="41">
        <f t="shared" si="76"/>
        <v>0</v>
      </c>
    </row>
    <row r="503" spans="1:16" x14ac:dyDescent="0.25">
      <c r="C503" s="15" t="s">
        <v>964</v>
      </c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6"/>
      <c r="P503" s="68"/>
    </row>
    <row r="504" spans="1:16" x14ac:dyDescent="0.25">
      <c r="A504" s="9" t="s">
        <v>594</v>
      </c>
      <c r="B504" s="210">
        <v>5020303</v>
      </c>
      <c r="C504" s="109" t="s">
        <v>965</v>
      </c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68">
        <f t="shared" ref="P504:P509" si="77">SUM(D504:O504)</f>
        <v>0</v>
      </c>
    </row>
    <row r="505" spans="1:16" x14ac:dyDescent="0.25">
      <c r="A505" s="9" t="s">
        <v>592</v>
      </c>
      <c r="B505" s="210">
        <v>5030102</v>
      </c>
      <c r="C505" s="109" t="s">
        <v>966</v>
      </c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68">
        <f t="shared" si="77"/>
        <v>0</v>
      </c>
    </row>
    <row r="506" spans="1:16" x14ac:dyDescent="0.25">
      <c r="A506" s="9" t="s">
        <v>593</v>
      </c>
      <c r="B506" s="210">
        <v>5030102</v>
      </c>
      <c r="C506" s="109" t="s">
        <v>967</v>
      </c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68">
        <f t="shared" si="77"/>
        <v>0</v>
      </c>
    </row>
    <row r="507" spans="1:16" ht="15.75" thickBot="1" x14ac:dyDescent="0.3">
      <c r="A507" s="9" t="s">
        <v>591</v>
      </c>
      <c r="B507" s="210">
        <v>5030101</v>
      </c>
      <c r="C507" s="109" t="s">
        <v>721</v>
      </c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68">
        <f t="shared" si="77"/>
        <v>0</v>
      </c>
    </row>
    <row r="508" spans="1:16" ht="15.75" thickBot="1" x14ac:dyDescent="0.3">
      <c r="C508" s="38" t="s">
        <v>968</v>
      </c>
      <c r="D508" s="39">
        <f t="shared" ref="D508:O508" si="78">SUM(D504:D507)</f>
        <v>0</v>
      </c>
      <c r="E508" s="39">
        <f t="shared" si="78"/>
        <v>0</v>
      </c>
      <c r="F508" s="39">
        <f t="shared" si="78"/>
        <v>0</v>
      </c>
      <c r="G508" s="39">
        <f t="shared" si="78"/>
        <v>0</v>
      </c>
      <c r="H508" s="39">
        <f t="shared" si="78"/>
        <v>0</v>
      </c>
      <c r="I508" s="39">
        <f t="shared" si="78"/>
        <v>0</v>
      </c>
      <c r="J508" s="39">
        <f t="shared" si="78"/>
        <v>0</v>
      </c>
      <c r="K508" s="39">
        <f t="shared" si="78"/>
        <v>0</v>
      </c>
      <c r="L508" s="39">
        <f t="shared" si="78"/>
        <v>0</v>
      </c>
      <c r="M508" s="39">
        <f t="shared" si="78"/>
        <v>0</v>
      </c>
      <c r="N508" s="39">
        <f t="shared" si="78"/>
        <v>0</v>
      </c>
      <c r="O508" s="40">
        <f t="shared" si="78"/>
        <v>0</v>
      </c>
      <c r="P508" s="41">
        <f t="shared" si="77"/>
        <v>0</v>
      </c>
    </row>
    <row r="509" spans="1:16" ht="15.75" thickBot="1" x14ac:dyDescent="0.3">
      <c r="C509" s="91" t="s">
        <v>779</v>
      </c>
      <c r="D509" s="77">
        <f t="shared" ref="D509:O509" si="79">SUM(D463,D502,D508)</f>
        <v>0</v>
      </c>
      <c r="E509" s="77">
        <f t="shared" si="79"/>
        <v>0</v>
      </c>
      <c r="F509" s="77">
        <f t="shared" si="79"/>
        <v>0</v>
      </c>
      <c r="G509" s="77">
        <f t="shared" si="79"/>
        <v>0</v>
      </c>
      <c r="H509" s="77">
        <f t="shared" si="79"/>
        <v>0</v>
      </c>
      <c r="I509" s="77">
        <f t="shared" si="79"/>
        <v>0</v>
      </c>
      <c r="J509" s="77">
        <f t="shared" si="79"/>
        <v>0</v>
      </c>
      <c r="K509" s="77">
        <f t="shared" si="79"/>
        <v>0</v>
      </c>
      <c r="L509" s="77">
        <f t="shared" si="79"/>
        <v>0</v>
      </c>
      <c r="M509" s="77">
        <f t="shared" si="79"/>
        <v>0</v>
      </c>
      <c r="N509" s="77">
        <f t="shared" si="79"/>
        <v>0</v>
      </c>
      <c r="O509" s="78">
        <f t="shared" si="79"/>
        <v>0</v>
      </c>
      <c r="P509" s="79">
        <f t="shared" si="77"/>
        <v>0</v>
      </c>
    </row>
    <row r="510" spans="1:16" ht="15.75" thickBot="1" x14ac:dyDescent="0.3">
      <c r="C510" s="48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3"/>
      <c r="P510" s="24"/>
    </row>
    <row r="511" spans="1:16" ht="15.75" thickBot="1" x14ac:dyDescent="0.3">
      <c r="C511" s="104" t="s">
        <v>780</v>
      </c>
      <c r="D511" s="105">
        <f t="shared" ref="D511:O511" si="80">SUM(D509)</f>
        <v>0</v>
      </c>
      <c r="E511" s="105">
        <f t="shared" si="80"/>
        <v>0</v>
      </c>
      <c r="F511" s="105">
        <f t="shared" si="80"/>
        <v>0</v>
      </c>
      <c r="G511" s="105">
        <f t="shared" si="80"/>
        <v>0</v>
      </c>
      <c r="H511" s="105">
        <f t="shared" si="80"/>
        <v>0</v>
      </c>
      <c r="I511" s="105">
        <f t="shared" si="80"/>
        <v>0</v>
      </c>
      <c r="J511" s="105">
        <f t="shared" si="80"/>
        <v>0</v>
      </c>
      <c r="K511" s="105">
        <f t="shared" si="80"/>
        <v>0</v>
      </c>
      <c r="L511" s="105">
        <f t="shared" si="80"/>
        <v>0</v>
      </c>
      <c r="M511" s="105">
        <f t="shared" si="80"/>
        <v>0</v>
      </c>
      <c r="N511" s="105">
        <f t="shared" si="80"/>
        <v>0</v>
      </c>
      <c r="O511" s="106">
        <f t="shared" si="80"/>
        <v>0</v>
      </c>
      <c r="P511" s="107">
        <f>SUM(D511:O511)</f>
        <v>0</v>
      </c>
    </row>
    <row r="512" spans="1:16" ht="15.75" thickTop="1" x14ac:dyDescent="0.25">
      <c r="C512" s="93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6"/>
      <c r="P512" s="6"/>
    </row>
    <row r="513" spans="1:16" x14ac:dyDescent="0.25">
      <c r="C513" s="93"/>
      <c r="D513" s="94"/>
      <c r="E513" s="94"/>
      <c r="F513" s="94"/>
      <c r="G513" s="94"/>
      <c r="H513" s="94"/>
      <c r="I513" s="94"/>
      <c r="J513" s="94"/>
      <c r="K513" s="94"/>
      <c r="L513" s="94"/>
      <c r="M513" s="94"/>
      <c r="N513" s="94"/>
      <c r="O513" s="6"/>
      <c r="P513" s="6"/>
    </row>
    <row r="514" spans="1:16" x14ac:dyDescent="0.25">
      <c r="C514" s="93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6"/>
      <c r="P514" s="6"/>
    </row>
    <row r="515" spans="1:16" x14ac:dyDescent="0.25">
      <c r="C515" s="93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6"/>
      <c r="P515" s="6"/>
    </row>
    <row r="516" spans="1:16" ht="16.5" thickBot="1" x14ac:dyDescent="0.3">
      <c r="C516" s="145"/>
      <c r="D516" s="88"/>
      <c r="E516" s="88"/>
      <c r="F516" s="88"/>
      <c r="G516" s="88"/>
      <c r="H516" s="88"/>
      <c r="I516" s="63" t="s">
        <v>969</v>
      </c>
      <c r="J516" s="88"/>
      <c r="K516" s="88"/>
      <c r="L516" s="88"/>
      <c r="M516" s="88"/>
      <c r="N516" s="88"/>
      <c r="O516" s="6"/>
      <c r="P516" s="6"/>
    </row>
    <row r="517" spans="1:16" ht="15.75" thickBot="1" x14ac:dyDescent="0.3">
      <c r="C517" s="11" t="s">
        <v>724</v>
      </c>
      <c r="D517" s="64" t="s">
        <v>725</v>
      </c>
      <c r="E517" s="64" t="s">
        <v>726</v>
      </c>
      <c r="F517" s="64" t="s">
        <v>727</v>
      </c>
      <c r="G517" s="64" t="s">
        <v>728</v>
      </c>
      <c r="H517" s="64" t="s">
        <v>729</v>
      </c>
      <c r="I517" s="64" t="s">
        <v>730</v>
      </c>
      <c r="J517" s="64" t="s">
        <v>731</v>
      </c>
      <c r="K517" s="64" t="s">
        <v>732</v>
      </c>
      <c r="L517" s="64" t="s">
        <v>733</v>
      </c>
      <c r="M517" s="64" t="s">
        <v>734</v>
      </c>
      <c r="N517" s="64" t="s">
        <v>735</v>
      </c>
      <c r="O517" s="65" t="s">
        <v>736</v>
      </c>
      <c r="P517" s="66" t="str">
        <f>$P$3</f>
        <v>BUDGET 2020</v>
      </c>
    </row>
    <row r="518" spans="1:16" x14ac:dyDescent="0.25">
      <c r="C518" s="15" t="s">
        <v>317</v>
      </c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6"/>
      <c r="P518" s="37"/>
    </row>
    <row r="519" spans="1:16" x14ac:dyDescent="0.25">
      <c r="A519" s="9" t="s">
        <v>627</v>
      </c>
      <c r="B519" s="210">
        <v>5010101</v>
      </c>
      <c r="C519" s="109" t="s">
        <v>821</v>
      </c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68">
        <f t="shared" ref="P519:P530" si="81">SUM(D519:O519)</f>
        <v>0</v>
      </c>
    </row>
    <row r="520" spans="1:16" x14ac:dyDescent="0.25">
      <c r="A520" s="9" t="s">
        <v>628</v>
      </c>
      <c r="B520" s="210">
        <v>5010103</v>
      </c>
      <c r="C520" s="109" t="s">
        <v>822</v>
      </c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68">
        <f>SUM(D520:O520)</f>
        <v>0</v>
      </c>
    </row>
    <row r="521" spans="1:16" ht="15.75" thickBot="1" x14ac:dyDescent="0.3">
      <c r="A521" s="9" t="s">
        <v>629</v>
      </c>
      <c r="B521" s="210">
        <v>5010108</v>
      </c>
      <c r="C521" s="109" t="s">
        <v>747</v>
      </c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68">
        <f>SUM(D521:O521)</f>
        <v>0</v>
      </c>
    </row>
    <row r="522" spans="1:16" ht="15.75" thickBot="1" x14ac:dyDescent="0.3">
      <c r="C522" s="38" t="s">
        <v>748</v>
      </c>
      <c r="D522" s="39">
        <f t="shared" ref="D522:O522" si="82">SUM(D519:D521)</f>
        <v>0</v>
      </c>
      <c r="E522" s="39">
        <f t="shared" si="82"/>
        <v>0</v>
      </c>
      <c r="F522" s="39">
        <f t="shared" si="82"/>
        <v>0</v>
      </c>
      <c r="G522" s="39">
        <f t="shared" si="82"/>
        <v>0</v>
      </c>
      <c r="H522" s="39">
        <f t="shared" si="82"/>
        <v>0</v>
      </c>
      <c r="I522" s="39">
        <f t="shared" si="82"/>
        <v>0</v>
      </c>
      <c r="J522" s="39">
        <f t="shared" si="82"/>
        <v>0</v>
      </c>
      <c r="K522" s="39">
        <f t="shared" si="82"/>
        <v>0</v>
      </c>
      <c r="L522" s="39">
        <f t="shared" si="82"/>
        <v>0</v>
      </c>
      <c r="M522" s="39">
        <f t="shared" si="82"/>
        <v>0</v>
      </c>
      <c r="N522" s="39">
        <f t="shared" si="82"/>
        <v>0</v>
      </c>
      <c r="O522" s="40">
        <f t="shared" si="82"/>
        <v>0</v>
      </c>
      <c r="P522" s="41">
        <f t="shared" si="81"/>
        <v>0</v>
      </c>
    </row>
    <row r="523" spans="1:16" x14ac:dyDescent="0.25">
      <c r="A523" s="9" t="s">
        <v>630</v>
      </c>
      <c r="B523" s="210">
        <v>5010302</v>
      </c>
      <c r="C523" s="109" t="s">
        <v>824</v>
      </c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68">
        <f t="shared" si="81"/>
        <v>0</v>
      </c>
    </row>
    <row r="524" spans="1:16" x14ac:dyDescent="0.25">
      <c r="A524" s="9" t="s">
        <v>631</v>
      </c>
      <c r="B524" s="210">
        <v>5010301</v>
      </c>
      <c r="C524" s="109" t="s">
        <v>825</v>
      </c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68">
        <f t="shared" si="81"/>
        <v>0</v>
      </c>
    </row>
    <row r="525" spans="1:16" x14ac:dyDescent="0.25">
      <c r="A525" s="9" t="s">
        <v>632</v>
      </c>
      <c r="B525" s="210">
        <v>5010401</v>
      </c>
      <c r="C525" s="109" t="s">
        <v>826</v>
      </c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68">
        <f t="shared" si="81"/>
        <v>0</v>
      </c>
    </row>
    <row r="526" spans="1:16" x14ac:dyDescent="0.25">
      <c r="B526" s="212">
        <v>5010403</v>
      </c>
      <c r="C526" s="109" t="s">
        <v>749</v>
      </c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68">
        <f t="shared" si="81"/>
        <v>0</v>
      </c>
    </row>
    <row r="527" spans="1:16" x14ac:dyDescent="0.25">
      <c r="A527" s="9" t="s">
        <v>633</v>
      </c>
      <c r="B527" s="210">
        <v>5010102</v>
      </c>
      <c r="C527" s="109" t="s">
        <v>850</v>
      </c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68">
        <f t="shared" si="81"/>
        <v>0</v>
      </c>
    </row>
    <row r="528" spans="1:16" ht="15.75" thickBot="1" x14ac:dyDescent="0.3">
      <c r="A528" s="9" t="s">
        <v>634</v>
      </c>
      <c r="B528" s="210">
        <v>5010113</v>
      </c>
      <c r="C528" s="109" t="s">
        <v>851</v>
      </c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68">
        <f>SUM(D528:O528)</f>
        <v>0</v>
      </c>
    </row>
    <row r="529" spans="1:16" ht="15.75" thickBot="1" x14ac:dyDescent="0.3">
      <c r="C529" s="74" t="s">
        <v>750</v>
      </c>
      <c r="D529" s="69">
        <f>SUM(D523:D528)</f>
        <v>0</v>
      </c>
      <c r="E529" s="69">
        <f t="shared" ref="E529:O529" si="83">SUM(E523:E528)</f>
        <v>0</v>
      </c>
      <c r="F529" s="69">
        <f t="shared" si="83"/>
        <v>0</v>
      </c>
      <c r="G529" s="69">
        <f t="shared" si="83"/>
        <v>0</v>
      </c>
      <c r="H529" s="69">
        <f t="shared" si="83"/>
        <v>0</v>
      </c>
      <c r="I529" s="69">
        <f t="shared" si="83"/>
        <v>0</v>
      </c>
      <c r="J529" s="69">
        <f t="shared" si="83"/>
        <v>0</v>
      </c>
      <c r="K529" s="69">
        <f t="shared" si="83"/>
        <v>0</v>
      </c>
      <c r="L529" s="69">
        <f t="shared" si="83"/>
        <v>0</v>
      </c>
      <c r="M529" s="69">
        <f t="shared" si="83"/>
        <v>0</v>
      </c>
      <c r="N529" s="69">
        <f t="shared" si="83"/>
        <v>0</v>
      </c>
      <c r="O529" s="69">
        <f t="shared" si="83"/>
        <v>0</v>
      </c>
      <c r="P529" s="75">
        <f>SUM(D529:O529)</f>
        <v>0</v>
      </c>
    </row>
    <row r="530" spans="1:16" ht="15.75" thickBot="1" x14ac:dyDescent="0.3">
      <c r="C530" s="76" t="s">
        <v>751</v>
      </c>
      <c r="D530" s="77">
        <f t="shared" ref="D530:O530" si="84">SUM(D529,D522)</f>
        <v>0</v>
      </c>
      <c r="E530" s="77">
        <f t="shared" si="84"/>
        <v>0</v>
      </c>
      <c r="F530" s="77">
        <f t="shared" si="84"/>
        <v>0</v>
      </c>
      <c r="G530" s="77">
        <f t="shared" si="84"/>
        <v>0</v>
      </c>
      <c r="H530" s="77">
        <f t="shared" si="84"/>
        <v>0</v>
      </c>
      <c r="I530" s="77">
        <f t="shared" si="84"/>
        <v>0</v>
      </c>
      <c r="J530" s="77">
        <f t="shared" si="84"/>
        <v>0</v>
      </c>
      <c r="K530" s="77">
        <f t="shared" si="84"/>
        <v>0</v>
      </c>
      <c r="L530" s="77">
        <f t="shared" si="84"/>
        <v>0</v>
      </c>
      <c r="M530" s="77">
        <f t="shared" si="84"/>
        <v>0</v>
      </c>
      <c r="N530" s="77">
        <f t="shared" si="84"/>
        <v>0</v>
      </c>
      <c r="O530" s="78">
        <f t="shared" si="84"/>
        <v>0</v>
      </c>
      <c r="P530" s="79">
        <f t="shared" si="81"/>
        <v>0</v>
      </c>
    </row>
    <row r="531" spans="1:16" x14ac:dyDescent="0.25">
      <c r="C531" s="15" t="s">
        <v>333</v>
      </c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6"/>
      <c r="P531" s="68"/>
    </row>
    <row r="532" spans="1:16" x14ac:dyDescent="0.25">
      <c r="A532" s="9" t="s">
        <v>635</v>
      </c>
      <c r="B532" s="210">
        <v>5010402</v>
      </c>
      <c r="C532" s="109" t="s">
        <v>752</v>
      </c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68">
        <f t="shared" ref="P532:P552" si="85">SUM(D532:O532)</f>
        <v>0</v>
      </c>
    </row>
    <row r="533" spans="1:16" x14ac:dyDescent="0.25">
      <c r="A533" s="9" t="s">
        <v>636</v>
      </c>
      <c r="B533" s="210">
        <v>5020103</v>
      </c>
      <c r="C533" s="109" t="s">
        <v>753</v>
      </c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68">
        <f t="shared" si="85"/>
        <v>0</v>
      </c>
    </row>
    <row r="534" spans="1:16" x14ac:dyDescent="0.25">
      <c r="C534" s="109" t="s">
        <v>970</v>
      </c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68">
        <f t="shared" si="85"/>
        <v>0</v>
      </c>
    </row>
    <row r="535" spans="1:16" x14ac:dyDescent="0.25">
      <c r="A535" s="9" t="s">
        <v>639</v>
      </c>
      <c r="B535" s="210">
        <v>5030201</v>
      </c>
      <c r="C535" s="109" t="s">
        <v>971</v>
      </c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68">
        <f t="shared" si="85"/>
        <v>0</v>
      </c>
    </row>
    <row r="536" spans="1:16" x14ac:dyDescent="0.25">
      <c r="A536" s="9" t="s">
        <v>637</v>
      </c>
      <c r="B536" s="210">
        <v>5030308</v>
      </c>
      <c r="C536" s="109" t="s">
        <v>757</v>
      </c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68">
        <f t="shared" si="85"/>
        <v>0</v>
      </c>
    </row>
    <row r="537" spans="1:16" x14ac:dyDescent="0.25">
      <c r="A537" s="9" t="s">
        <v>638</v>
      </c>
      <c r="B537" s="210">
        <v>5030308</v>
      </c>
      <c r="C537" s="109" t="s">
        <v>758</v>
      </c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68">
        <f t="shared" si="85"/>
        <v>0</v>
      </c>
    </row>
    <row r="538" spans="1:16" x14ac:dyDescent="0.25">
      <c r="A538" s="9" t="s">
        <v>642</v>
      </c>
      <c r="B538" s="210">
        <v>5010204</v>
      </c>
      <c r="C538" s="109" t="s">
        <v>754</v>
      </c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68">
        <f t="shared" si="85"/>
        <v>0</v>
      </c>
    </row>
    <row r="539" spans="1:16" x14ac:dyDescent="0.25">
      <c r="A539" s="9" t="s">
        <v>640</v>
      </c>
      <c r="B539" s="210">
        <v>5030201</v>
      </c>
      <c r="C539" s="109" t="s">
        <v>919</v>
      </c>
      <c r="D539" s="128"/>
      <c r="E539" s="128"/>
      <c r="F539" s="128"/>
      <c r="G539" s="128"/>
      <c r="H539" s="128"/>
      <c r="I539" s="128"/>
      <c r="J539" s="128"/>
      <c r="K539" s="128"/>
      <c r="L539" s="128"/>
      <c r="M539" s="128"/>
      <c r="N539" s="128"/>
      <c r="O539" s="128"/>
      <c r="P539" s="68">
        <f t="shared" si="85"/>
        <v>0</v>
      </c>
    </row>
    <row r="540" spans="1:16" x14ac:dyDescent="0.25">
      <c r="A540" s="9" t="s">
        <v>644</v>
      </c>
      <c r="B540" s="210">
        <v>5010201</v>
      </c>
      <c r="C540" s="109" t="s">
        <v>756</v>
      </c>
      <c r="D540" s="128"/>
      <c r="E540" s="128"/>
      <c r="F540" s="128"/>
      <c r="G540" s="128"/>
      <c r="H540" s="128"/>
      <c r="I540" s="128"/>
      <c r="J540" s="128"/>
      <c r="K540" s="128"/>
      <c r="L540" s="128"/>
      <c r="M540" s="128"/>
      <c r="N540" s="128"/>
      <c r="O540" s="128"/>
      <c r="P540" s="68">
        <f t="shared" si="85"/>
        <v>0</v>
      </c>
    </row>
    <row r="541" spans="1:16" x14ac:dyDescent="0.25">
      <c r="A541" s="9" t="s">
        <v>641</v>
      </c>
      <c r="B541" s="210">
        <v>5020202</v>
      </c>
      <c r="C541" s="109" t="s">
        <v>924</v>
      </c>
      <c r="D541" s="128"/>
      <c r="E541" s="128"/>
      <c r="F541" s="128"/>
      <c r="G541" s="128"/>
      <c r="H541" s="128"/>
      <c r="I541" s="128"/>
      <c r="J541" s="128"/>
      <c r="K541" s="128"/>
      <c r="L541" s="128"/>
      <c r="M541" s="128"/>
      <c r="N541" s="128"/>
      <c r="O541" s="128"/>
      <c r="P541" s="68">
        <f t="shared" ref="P541:P542" si="86">SUM(D541:O541)</f>
        <v>0</v>
      </c>
    </row>
    <row r="542" spans="1:16" x14ac:dyDescent="0.25">
      <c r="A542" s="9" t="s">
        <v>643</v>
      </c>
      <c r="B542" s="210">
        <v>5010203</v>
      </c>
      <c r="C542" s="109" t="s">
        <v>972</v>
      </c>
      <c r="D542" s="128"/>
      <c r="E542" s="128"/>
      <c r="F542" s="128"/>
      <c r="G542" s="128"/>
      <c r="H542" s="128"/>
      <c r="I542" s="128"/>
      <c r="J542" s="128"/>
      <c r="K542" s="128"/>
      <c r="L542" s="128"/>
      <c r="M542" s="128"/>
      <c r="N542" s="128"/>
      <c r="O542" s="128"/>
      <c r="P542" s="68">
        <f t="shared" si="86"/>
        <v>0</v>
      </c>
    </row>
    <row r="543" spans="1:16" x14ac:dyDescent="0.25">
      <c r="A543" s="9" t="s">
        <v>645</v>
      </c>
      <c r="B543" s="210">
        <v>5030502</v>
      </c>
      <c r="C543" s="109" t="s">
        <v>973</v>
      </c>
      <c r="D543" s="128"/>
      <c r="E543" s="128"/>
      <c r="F543" s="128"/>
      <c r="G543" s="128"/>
      <c r="H543" s="128"/>
      <c r="I543" s="128"/>
      <c r="J543" s="128"/>
      <c r="K543" s="128"/>
      <c r="L543" s="128"/>
      <c r="M543" s="128"/>
      <c r="N543" s="128"/>
      <c r="O543" s="128"/>
      <c r="P543" s="68">
        <f t="shared" si="85"/>
        <v>0</v>
      </c>
    </row>
    <row r="544" spans="1:16" x14ac:dyDescent="0.25">
      <c r="A544" s="9" t="s">
        <v>646</v>
      </c>
      <c r="B544" s="210">
        <v>5030502</v>
      </c>
      <c r="C544" s="109" t="s">
        <v>974</v>
      </c>
      <c r="D544" s="128"/>
      <c r="E544" s="128"/>
      <c r="F544" s="128"/>
      <c r="G544" s="128"/>
      <c r="H544" s="128"/>
      <c r="I544" s="128"/>
      <c r="J544" s="128"/>
      <c r="K544" s="128"/>
      <c r="L544" s="128"/>
      <c r="M544" s="128"/>
      <c r="N544" s="128"/>
      <c r="O544" s="128"/>
      <c r="P544" s="68">
        <f t="shared" si="85"/>
        <v>0</v>
      </c>
    </row>
    <row r="545" spans="1:16" x14ac:dyDescent="0.25">
      <c r="A545" s="9" t="s">
        <v>647</v>
      </c>
      <c r="B545" s="210">
        <v>5010202</v>
      </c>
      <c r="C545" s="109" t="s">
        <v>755</v>
      </c>
      <c r="D545" s="128"/>
      <c r="E545" s="128"/>
      <c r="F545" s="128"/>
      <c r="G545" s="128"/>
      <c r="H545" s="128"/>
      <c r="I545" s="128"/>
      <c r="J545" s="128"/>
      <c r="K545" s="128"/>
      <c r="L545" s="128"/>
      <c r="M545" s="128"/>
      <c r="N545" s="128"/>
      <c r="O545" s="128"/>
      <c r="P545" s="68">
        <f t="shared" si="85"/>
        <v>0</v>
      </c>
    </row>
    <row r="546" spans="1:16" x14ac:dyDescent="0.25">
      <c r="A546" s="9" t="s">
        <v>648</v>
      </c>
      <c r="B546" s="210">
        <v>5030402</v>
      </c>
      <c r="C546" s="109" t="s">
        <v>975</v>
      </c>
      <c r="D546" s="128"/>
      <c r="E546" s="128"/>
      <c r="F546" s="128"/>
      <c r="G546" s="128"/>
      <c r="H546" s="128"/>
      <c r="I546" s="128"/>
      <c r="J546" s="128"/>
      <c r="K546" s="128"/>
      <c r="L546" s="128"/>
      <c r="M546" s="128"/>
      <c r="N546" s="128"/>
      <c r="O546" s="128"/>
      <c r="P546" s="68">
        <f t="shared" si="85"/>
        <v>0</v>
      </c>
    </row>
    <row r="547" spans="1:16" x14ac:dyDescent="0.25">
      <c r="A547" s="9" t="s">
        <v>649</v>
      </c>
      <c r="B547" s="210">
        <v>5010104</v>
      </c>
      <c r="C547" s="109" t="s">
        <v>976</v>
      </c>
      <c r="D547" s="128"/>
      <c r="E547" s="128"/>
      <c r="F547" s="128"/>
      <c r="G547" s="128"/>
      <c r="H547" s="128"/>
      <c r="I547" s="128"/>
      <c r="J547" s="128"/>
      <c r="K547" s="128"/>
      <c r="L547" s="128"/>
      <c r="M547" s="128"/>
      <c r="N547" s="128"/>
      <c r="O547" s="128"/>
      <c r="P547" s="68">
        <f t="shared" si="85"/>
        <v>0</v>
      </c>
    </row>
    <row r="548" spans="1:16" x14ac:dyDescent="0.25">
      <c r="A548" s="9" t="s">
        <v>650</v>
      </c>
      <c r="C548" s="109" t="s">
        <v>977</v>
      </c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6"/>
      <c r="P548" s="68">
        <f t="shared" si="85"/>
        <v>0</v>
      </c>
    </row>
    <row r="549" spans="1:16" x14ac:dyDescent="0.25">
      <c r="A549" s="9" t="s">
        <v>651</v>
      </c>
      <c r="C549" s="109" t="s">
        <v>978</v>
      </c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96"/>
      <c r="P549" s="68">
        <f t="shared" si="85"/>
        <v>0</v>
      </c>
    </row>
    <row r="550" spans="1:16" ht="15.75" thickBot="1" x14ac:dyDescent="0.3">
      <c r="A550" s="9" t="s">
        <v>652</v>
      </c>
      <c r="C550" s="110" t="s">
        <v>979</v>
      </c>
      <c r="D550" s="80"/>
      <c r="E550" s="80"/>
      <c r="F550" s="80"/>
      <c r="G550" s="80"/>
      <c r="H550" s="80"/>
      <c r="I550" s="80"/>
      <c r="J550" s="80"/>
      <c r="K550" s="80"/>
      <c r="L550" s="80"/>
      <c r="M550" s="80"/>
      <c r="N550" s="80"/>
      <c r="O550" s="81"/>
      <c r="P550" s="111">
        <f t="shared" si="85"/>
        <v>0</v>
      </c>
    </row>
    <row r="551" spans="1:16" ht="15.75" thickBot="1" x14ac:dyDescent="0.3">
      <c r="C551" s="38" t="s">
        <v>356</v>
      </c>
      <c r="D551" s="39">
        <f t="shared" ref="D551:O551" si="87">SUM(D532:D550)</f>
        <v>0</v>
      </c>
      <c r="E551" s="39">
        <f t="shared" si="87"/>
        <v>0</v>
      </c>
      <c r="F551" s="39">
        <f t="shared" si="87"/>
        <v>0</v>
      </c>
      <c r="G551" s="39">
        <f t="shared" si="87"/>
        <v>0</v>
      </c>
      <c r="H551" s="39">
        <f t="shared" si="87"/>
        <v>0</v>
      </c>
      <c r="I551" s="39">
        <f t="shared" si="87"/>
        <v>0</v>
      </c>
      <c r="J551" s="39">
        <f t="shared" si="87"/>
        <v>0</v>
      </c>
      <c r="K551" s="39">
        <f t="shared" si="87"/>
        <v>0</v>
      </c>
      <c r="L551" s="39">
        <f t="shared" si="87"/>
        <v>0</v>
      </c>
      <c r="M551" s="39">
        <f t="shared" si="87"/>
        <v>0</v>
      </c>
      <c r="N551" s="39">
        <f t="shared" si="87"/>
        <v>0</v>
      </c>
      <c r="O551" s="40">
        <f t="shared" si="87"/>
        <v>0</v>
      </c>
      <c r="P551" s="41">
        <f t="shared" si="85"/>
        <v>0</v>
      </c>
    </row>
    <row r="552" spans="1:16" ht="15.75" thickBot="1" x14ac:dyDescent="0.3">
      <c r="C552" s="104" t="s">
        <v>780</v>
      </c>
      <c r="D552" s="112">
        <f>SUM(D551,D530)</f>
        <v>0</v>
      </c>
      <c r="E552" s="112">
        <f t="shared" ref="E552:O552" si="88">SUM(E530,E551)</f>
        <v>0</v>
      </c>
      <c r="F552" s="112">
        <f t="shared" si="88"/>
        <v>0</v>
      </c>
      <c r="G552" s="112">
        <f t="shared" si="88"/>
        <v>0</v>
      </c>
      <c r="H552" s="112">
        <f t="shared" si="88"/>
        <v>0</v>
      </c>
      <c r="I552" s="112">
        <f t="shared" si="88"/>
        <v>0</v>
      </c>
      <c r="J552" s="112">
        <f t="shared" si="88"/>
        <v>0</v>
      </c>
      <c r="K552" s="112">
        <f t="shared" si="88"/>
        <v>0</v>
      </c>
      <c r="L552" s="112">
        <f t="shared" si="88"/>
        <v>0</v>
      </c>
      <c r="M552" s="112">
        <f t="shared" si="88"/>
        <v>0</v>
      </c>
      <c r="N552" s="112">
        <f t="shared" si="88"/>
        <v>0</v>
      </c>
      <c r="O552" s="113">
        <f t="shared" si="88"/>
        <v>0</v>
      </c>
      <c r="P552" s="114">
        <f t="shared" si="85"/>
        <v>0</v>
      </c>
    </row>
    <row r="553" spans="1:16" ht="15.75" thickTop="1" x14ac:dyDescent="0.25"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</row>
    <row r="554" spans="1:16" x14ac:dyDescent="0.25">
      <c r="C554" s="115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</row>
    <row r="555" spans="1:16" x14ac:dyDescent="0.25">
      <c r="C555" s="115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62"/>
      <c r="P555" s="62"/>
    </row>
    <row r="556" spans="1:16" ht="16.5" thickBot="1" x14ac:dyDescent="0.3">
      <c r="C556" s="145"/>
      <c r="D556" s="88"/>
      <c r="E556" s="88"/>
      <c r="F556" s="88"/>
      <c r="G556" s="88"/>
      <c r="H556" s="88"/>
      <c r="I556" s="63" t="s">
        <v>980</v>
      </c>
      <c r="J556" s="88"/>
      <c r="K556" s="88"/>
      <c r="L556" s="88"/>
      <c r="M556" s="88"/>
      <c r="N556" s="88"/>
      <c r="O556" s="6"/>
      <c r="P556" s="6"/>
    </row>
    <row r="557" spans="1:16" ht="15.75" thickBot="1" x14ac:dyDescent="0.3">
      <c r="C557" s="11" t="s">
        <v>724</v>
      </c>
      <c r="D557" s="64" t="s">
        <v>725</v>
      </c>
      <c r="E557" s="64" t="s">
        <v>726</v>
      </c>
      <c r="F557" s="64" t="s">
        <v>727</v>
      </c>
      <c r="G557" s="64" t="s">
        <v>728</v>
      </c>
      <c r="H557" s="64" t="s">
        <v>729</v>
      </c>
      <c r="I557" s="64" t="s">
        <v>730</v>
      </c>
      <c r="J557" s="64" t="s">
        <v>731</v>
      </c>
      <c r="K557" s="64" t="s">
        <v>732</v>
      </c>
      <c r="L557" s="64" t="s">
        <v>733</v>
      </c>
      <c r="M557" s="64" t="s">
        <v>734</v>
      </c>
      <c r="N557" s="64" t="s">
        <v>735</v>
      </c>
      <c r="O557" s="65" t="s">
        <v>736</v>
      </c>
      <c r="P557" s="66" t="str">
        <f>$P$3</f>
        <v>BUDGET 2020</v>
      </c>
    </row>
    <row r="558" spans="1:16" x14ac:dyDescent="0.25">
      <c r="C558" s="15" t="s">
        <v>317</v>
      </c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6"/>
      <c r="P558" s="37"/>
    </row>
    <row r="559" spans="1:16" x14ac:dyDescent="0.25">
      <c r="A559" s="9" t="s">
        <v>653</v>
      </c>
      <c r="B559" s="210">
        <v>5010101</v>
      </c>
      <c r="C559" s="109" t="s">
        <v>821</v>
      </c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68">
        <f t="shared" ref="P559:P567" si="89">SUM(D559:O559)</f>
        <v>0</v>
      </c>
    </row>
    <row r="560" spans="1:16" x14ac:dyDescent="0.25">
      <c r="A560" s="9" t="s">
        <v>654</v>
      </c>
      <c r="B560" s="210">
        <v>5010103</v>
      </c>
      <c r="C560" s="109" t="s">
        <v>822</v>
      </c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68">
        <f t="shared" si="89"/>
        <v>0</v>
      </c>
    </row>
    <row r="561" spans="1:16" x14ac:dyDescent="0.25">
      <c r="A561" s="9" t="s">
        <v>656</v>
      </c>
      <c r="B561" s="210">
        <v>5010108</v>
      </c>
      <c r="C561" s="109" t="s">
        <v>747</v>
      </c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68">
        <f>SUM(D561:O561)</f>
        <v>0</v>
      </c>
    </row>
    <row r="562" spans="1:16" ht="15.75" thickBot="1" x14ac:dyDescent="0.3">
      <c r="A562" s="9" t="s">
        <v>655</v>
      </c>
      <c r="B562" s="210">
        <v>5010115</v>
      </c>
      <c r="C562" s="109" t="s">
        <v>823</v>
      </c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68">
        <f t="shared" si="89"/>
        <v>0</v>
      </c>
    </row>
    <row r="563" spans="1:16" ht="15.75" thickBot="1" x14ac:dyDescent="0.3">
      <c r="C563" s="38" t="s">
        <v>748</v>
      </c>
      <c r="D563" s="39">
        <f>SUM(D559:D562)</f>
        <v>0</v>
      </c>
      <c r="E563" s="39">
        <f t="shared" ref="E563:O563" si="90">SUM(E559:E562)</f>
        <v>0</v>
      </c>
      <c r="F563" s="39">
        <f t="shared" si="90"/>
        <v>0</v>
      </c>
      <c r="G563" s="39">
        <f t="shared" si="90"/>
        <v>0</v>
      </c>
      <c r="H563" s="39">
        <f t="shared" si="90"/>
        <v>0</v>
      </c>
      <c r="I563" s="39">
        <f t="shared" si="90"/>
        <v>0</v>
      </c>
      <c r="J563" s="39">
        <f t="shared" si="90"/>
        <v>0</v>
      </c>
      <c r="K563" s="39">
        <f t="shared" si="90"/>
        <v>0</v>
      </c>
      <c r="L563" s="39">
        <f t="shared" si="90"/>
        <v>0</v>
      </c>
      <c r="M563" s="39">
        <f t="shared" si="90"/>
        <v>0</v>
      </c>
      <c r="N563" s="39">
        <f t="shared" si="90"/>
        <v>0</v>
      </c>
      <c r="O563" s="39">
        <f t="shared" si="90"/>
        <v>0</v>
      </c>
      <c r="P563" s="41">
        <f>SUM(P559:P562)</f>
        <v>0</v>
      </c>
    </row>
    <row r="564" spans="1:16" x14ac:dyDescent="0.25">
      <c r="A564" s="9" t="s">
        <v>657</v>
      </c>
      <c r="B564" s="210">
        <v>5010302</v>
      </c>
      <c r="C564" s="109" t="s">
        <v>824</v>
      </c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68">
        <f t="shared" si="89"/>
        <v>0</v>
      </c>
    </row>
    <row r="565" spans="1:16" x14ac:dyDescent="0.25">
      <c r="A565" s="9" t="s">
        <v>658</v>
      </c>
      <c r="B565" s="210">
        <v>5010301</v>
      </c>
      <c r="C565" s="109" t="s">
        <v>825</v>
      </c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68">
        <f t="shared" si="89"/>
        <v>0</v>
      </c>
    </row>
    <row r="566" spans="1:16" x14ac:dyDescent="0.25">
      <c r="A566" s="9" t="s">
        <v>659</v>
      </c>
      <c r="B566" s="210">
        <v>5010401</v>
      </c>
      <c r="C566" s="109" t="s">
        <v>826</v>
      </c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68">
        <f t="shared" si="89"/>
        <v>0</v>
      </c>
    </row>
    <row r="567" spans="1:16" ht="15.75" thickBot="1" x14ac:dyDescent="0.3">
      <c r="B567" s="212">
        <v>5010403</v>
      </c>
      <c r="C567" s="109" t="s">
        <v>749</v>
      </c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68">
        <f t="shared" si="89"/>
        <v>0</v>
      </c>
    </row>
    <row r="568" spans="1:16" ht="15.75" thickBot="1" x14ac:dyDescent="0.3">
      <c r="C568" s="74" t="s">
        <v>750</v>
      </c>
      <c r="D568" s="69">
        <f>SUM(D564:D567)</f>
        <v>0</v>
      </c>
      <c r="E568" s="69">
        <f t="shared" ref="E568:O568" si="91">SUM(E564:E567)</f>
        <v>0</v>
      </c>
      <c r="F568" s="69">
        <f t="shared" si="91"/>
        <v>0</v>
      </c>
      <c r="G568" s="69">
        <f t="shared" si="91"/>
        <v>0</v>
      </c>
      <c r="H568" s="69">
        <f t="shared" si="91"/>
        <v>0</v>
      </c>
      <c r="I568" s="69">
        <f t="shared" si="91"/>
        <v>0</v>
      </c>
      <c r="J568" s="69">
        <f t="shared" si="91"/>
        <v>0</v>
      </c>
      <c r="K568" s="69">
        <f t="shared" si="91"/>
        <v>0</v>
      </c>
      <c r="L568" s="69">
        <f t="shared" si="91"/>
        <v>0</v>
      </c>
      <c r="M568" s="69">
        <f t="shared" si="91"/>
        <v>0</v>
      </c>
      <c r="N568" s="69">
        <f t="shared" si="91"/>
        <v>0</v>
      </c>
      <c r="O568" s="69">
        <f t="shared" si="91"/>
        <v>0</v>
      </c>
      <c r="P568" s="75">
        <f>SUM(P564:P567)</f>
        <v>0</v>
      </c>
    </row>
    <row r="569" spans="1:16" ht="15.75" thickBot="1" x14ac:dyDescent="0.3">
      <c r="C569" s="76" t="s">
        <v>751</v>
      </c>
      <c r="D569" s="77">
        <f>+D563+D568</f>
        <v>0</v>
      </c>
      <c r="E569" s="77">
        <f t="shared" ref="E569:O569" si="92">+E563+E568</f>
        <v>0</v>
      </c>
      <c r="F569" s="77">
        <f t="shared" si="92"/>
        <v>0</v>
      </c>
      <c r="G569" s="77">
        <f t="shared" si="92"/>
        <v>0</v>
      </c>
      <c r="H569" s="77">
        <f t="shared" si="92"/>
        <v>0</v>
      </c>
      <c r="I569" s="77">
        <f t="shared" si="92"/>
        <v>0</v>
      </c>
      <c r="J569" s="77">
        <f t="shared" si="92"/>
        <v>0</v>
      </c>
      <c r="K569" s="77">
        <f t="shared" si="92"/>
        <v>0</v>
      </c>
      <c r="L569" s="77">
        <f t="shared" si="92"/>
        <v>0</v>
      </c>
      <c r="M569" s="77">
        <f t="shared" si="92"/>
        <v>0</v>
      </c>
      <c r="N569" s="77">
        <f t="shared" si="92"/>
        <v>0</v>
      </c>
      <c r="O569" s="77">
        <f t="shared" si="92"/>
        <v>0</v>
      </c>
      <c r="P569" s="79">
        <f>+P563+P568</f>
        <v>0</v>
      </c>
    </row>
    <row r="570" spans="1:16" x14ac:dyDescent="0.25">
      <c r="C570" s="15" t="s">
        <v>333</v>
      </c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6"/>
      <c r="P570" s="68"/>
    </row>
    <row r="571" spans="1:16" x14ac:dyDescent="0.25">
      <c r="A571" s="9" t="s">
        <v>660</v>
      </c>
      <c r="B571" s="210">
        <v>5010402</v>
      </c>
      <c r="C571" s="109" t="s">
        <v>752</v>
      </c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68">
        <f t="shared" ref="P571:P581" si="93">SUM(D571:O571)</f>
        <v>0</v>
      </c>
    </row>
    <row r="572" spans="1:16" x14ac:dyDescent="0.25">
      <c r="A572" s="9" t="s">
        <v>661</v>
      </c>
      <c r="B572" s="210">
        <v>5020103</v>
      </c>
      <c r="C572" s="109" t="s">
        <v>753</v>
      </c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68">
        <f t="shared" si="93"/>
        <v>0</v>
      </c>
    </row>
    <row r="573" spans="1:16" x14ac:dyDescent="0.25">
      <c r="B573" s="210">
        <v>5010204</v>
      </c>
      <c r="C573" s="109" t="s">
        <v>754</v>
      </c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37">
        <f>SUM(D573:O573)</f>
        <v>0</v>
      </c>
    </row>
    <row r="574" spans="1:16" x14ac:dyDescent="0.25">
      <c r="B574" s="210">
        <v>5010202</v>
      </c>
      <c r="C574" s="109" t="s">
        <v>755</v>
      </c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68">
        <f t="shared" si="93"/>
        <v>0</v>
      </c>
    </row>
    <row r="575" spans="1:16" x14ac:dyDescent="0.25">
      <c r="A575" s="9" t="s">
        <v>662</v>
      </c>
      <c r="C575" s="109" t="s">
        <v>757</v>
      </c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68">
        <f t="shared" si="93"/>
        <v>0</v>
      </c>
    </row>
    <row r="576" spans="1:16" x14ac:dyDescent="0.25">
      <c r="A576" s="9" t="s">
        <v>663</v>
      </c>
      <c r="B576" s="210">
        <v>5030301</v>
      </c>
      <c r="C576" s="109" t="s">
        <v>760</v>
      </c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68">
        <f t="shared" si="93"/>
        <v>0</v>
      </c>
    </row>
    <row r="577" spans="1:16" x14ac:dyDescent="0.25">
      <c r="A577" s="9" t="s">
        <v>664</v>
      </c>
      <c r="B577" s="210">
        <v>5020301</v>
      </c>
      <c r="C577" s="109" t="s">
        <v>762</v>
      </c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68">
        <f t="shared" si="93"/>
        <v>0</v>
      </c>
    </row>
    <row r="578" spans="1:16" x14ac:dyDescent="0.25">
      <c r="A578" s="9" t="s">
        <v>665</v>
      </c>
      <c r="B578" s="210">
        <v>5020302</v>
      </c>
      <c r="C578" s="109" t="s">
        <v>763</v>
      </c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68">
        <f t="shared" si="93"/>
        <v>0</v>
      </c>
    </row>
    <row r="579" spans="1:16" x14ac:dyDescent="0.25">
      <c r="A579" s="9" t="s">
        <v>666</v>
      </c>
      <c r="B579" s="210">
        <v>5020306</v>
      </c>
      <c r="C579" s="109" t="s">
        <v>764</v>
      </c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68">
        <f t="shared" si="93"/>
        <v>0</v>
      </c>
    </row>
    <row r="580" spans="1:16" x14ac:dyDescent="0.25">
      <c r="A580" s="9" t="s">
        <v>667</v>
      </c>
      <c r="C580" s="109" t="s">
        <v>981</v>
      </c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68">
        <f t="shared" si="93"/>
        <v>0</v>
      </c>
    </row>
    <row r="581" spans="1:16" ht="15.75" thickBot="1" x14ac:dyDescent="0.3">
      <c r="A581" s="9" t="s">
        <v>668</v>
      </c>
      <c r="C581" s="141" t="s">
        <v>982</v>
      </c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1"/>
      <c r="P581" s="111">
        <f t="shared" si="93"/>
        <v>0</v>
      </c>
    </row>
    <row r="582" spans="1:16" ht="15.75" thickBot="1" x14ac:dyDescent="0.3">
      <c r="C582" s="74" t="s">
        <v>356</v>
      </c>
      <c r="D582" s="69">
        <f t="shared" ref="D582:O582" si="94">SUM(D571:D581)</f>
        <v>0</v>
      </c>
      <c r="E582" s="69">
        <f t="shared" si="94"/>
        <v>0</v>
      </c>
      <c r="F582" s="69">
        <f t="shared" si="94"/>
        <v>0</v>
      </c>
      <c r="G582" s="69">
        <f t="shared" si="94"/>
        <v>0</v>
      </c>
      <c r="H582" s="69">
        <f t="shared" si="94"/>
        <v>0</v>
      </c>
      <c r="I582" s="69">
        <f t="shared" si="94"/>
        <v>0</v>
      </c>
      <c r="J582" s="69">
        <f t="shared" si="94"/>
        <v>0</v>
      </c>
      <c r="K582" s="69">
        <f t="shared" si="94"/>
        <v>0</v>
      </c>
      <c r="L582" s="69">
        <f t="shared" si="94"/>
        <v>0</v>
      </c>
      <c r="M582" s="69">
        <f t="shared" si="94"/>
        <v>0</v>
      </c>
      <c r="N582" s="69">
        <f t="shared" si="94"/>
        <v>0</v>
      </c>
      <c r="O582" s="69">
        <f t="shared" si="94"/>
        <v>0</v>
      </c>
      <c r="P582" s="75">
        <f>SUM(D582:O582)</f>
        <v>0</v>
      </c>
    </row>
    <row r="583" spans="1:16" ht="15.75" thickBot="1" x14ac:dyDescent="0.3">
      <c r="C583" s="104" t="s">
        <v>780</v>
      </c>
      <c r="D583" s="112">
        <f t="shared" ref="D583:O583" si="95">SUM(D582,D569)</f>
        <v>0</v>
      </c>
      <c r="E583" s="112">
        <f t="shared" si="95"/>
        <v>0</v>
      </c>
      <c r="F583" s="112">
        <f t="shared" si="95"/>
        <v>0</v>
      </c>
      <c r="G583" s="112">
        <f t="shared" si="95"/>
        <v>0</v>
      </c>
      <c r="H583" s="112">
        <f t="shared" si="95"/>
        <v>0</v>
      </c>
      <c r="I583" s="112">
        <f t="shared" si="95"/>
        <v>0</v>
      </c>
      <c r="J583" s="112">
        <f t="shared" si="95"/>
        <v>0</v>
      </c>
      <c r="K583" s="112">
        <f t="shared" si="95"/>
        <v>0</v>
      </c>
      <c r="L583" s="112">
        <f t="shared" si="95"/>
        <v>0</v>
      </c>
      <c r="M583" s="112">
        <f t="shared" si="95"/>
        <v>0</v>
      </c>
      <c r="N583" s="112">
        <f t="shared" si="95"/>
        <v>0</v>
      </c>
      <c r="O583" s="112">
        <f t="shared" si="95"/>
        <v>0</v>
      </c>
      <c r="P583" s="114">
        <f>SUM(D583:O583)</f>
        <v>0</v>
      </c>
    </row>
    <row r="584" spans="1:16" ht="15.75" thickTop="1" x14ac:dyDescent="0.25">
      <c r="C584" s="115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6"/>
      <c r="P584" s="6"/>
    </row>
    <row r="585" spans="1:16" x14ac:dyDescent="0.25">
      <c r="C585" s="115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6"/>
      <c r="P585" s="6"/>
    </row>
    <row r="586" spans="1:16" x14ac:dyDescent="0.25">
      <c r="C586" s="115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6"/>
      <c r="P586" s="6"/>
    </row>
    <row r="587" spans="1:16" ht="16.5" thickBot="1" x14ac:dyDescent="0.3">
      <c r="C587" s="145"/>
      <c r="D587" s="88"/>
      <c r="E587" s="88"/>
      <c r="F587" s="88"/>
      <c r="G587" s="88"/>
      <c r="H587" s="88"/>
      <c r="I587" s="63" t="s">
        <v>983</v>
      </c>
      <c r="J587" s="88"/>
      <c r="K587" s="88"/>
      <c r="L587" s="88"/>
      <c r="M587" s="88"/>
      <c r="N587" s="88"/>
      <c r="O587" s="6"/>
      <c r="P587" s="6"/>
    </row>
    <row r="588" spans="1:16" ht="15.75" thickBot="1" x14ac:dyDescent="0.3">
      <c r="C588" s="11" t="s">
        <v>724</v>
      </c>
      <c r="D588" s="64" t="s">
        <v>725</v>
      </c>
      <c r="E588" s="64" t="s">
        <v>726</v>
      </c>
      <c r="F588" s="64" t="s">
        <v>727</v>
      </c>
      <c r="G588" s="64" t="s">
        <v>728</v>
      </c>
      <c r="H588" s="64" t="s">
        <v>729</v>
      </c>
      <c r="I588" s="64" t="s">
        <v>730</v>
      </c>
      <c r="J588" s="64" t="s">
        <v>731</v>
      </c>
      <c r="K588" s="64" t="s">
        <v>732</v>
      </c>
      <c r="L588" s="64" t="s">
        <v>733</v>
      </c>
      <c r="M588" s="64" t="s">
        <v>734</v>
      </c>
      <c r="N588" s="64" t="s">
        <v>735</v>
      </c>
      <c r="O588" s="65" t="s">
        <v>736</v>
      </c>
      <c r="P588" s="66" t="str">
        <f>$P$3</f>
        <v>BUDGET 2020</v>
      </c>
    </row>
    <row r="589" spans="1:16" x14ac:dyDescent="0.25">
      <c r="C589" s="15" t="s">
        <v>317</v>
      </c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6"/>
      <c r="P589" s="37"/>
    </row>
    <row r="590" spans="1:16" x14ac:dyDescent="0.25">
      <c r="A590" s="9" t="s">
        <v>669</v>
      </c>
      <c r="B590" s="210">
        <v>5010101</v>
      </c>
      <c r="C590" s="141" t="s">
        <v>821</v>
      </c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68">
        <f t="shared" ref="P590:P600" si="96">SUM(D590:O590)</f>
        <v>0</v>
      </c>
    </row>
    <row r="591" spans="1:16" x14ac:dyDescent="0.25">
      <c r="A591" s="9" t="s">
        <v>670</v>
      </c>
      <c r="B591" s="210">
        <v>5010103</v>
      </c>
      <c r="C591" s="141" t="s">
        <v>822</v>
      </c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68">
        <f t="shared" si="96"/>
        <v>0</v>
      </c>
    </row>
    <row r="592" spans="1:16" x14ac:dyDescent="0.25">
      <c r="A592" s="9" t="s">
        <v>672</v>
      </c>
      <c r="B592" s="210">
        <v>5010108</v>
      </c>
      <c r="C592" s="109" t="s">
        <v>747</v>
      </c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68">
        <f t="shared" si="96"/>
        <v>0</v>
      </c>
    </row>
    <row r="593" spans="1:16" ht="15.75" thickBot="1" x14ac:dyDescent="0.3">
      <c r="A593" s="9" t="s">
        <v>671</v>
      </c>
      <c r="B593" s="210">
        <v>5010115</v>
      </c>
      <c r="C593" s="141" t="s">
        <v>823</v>
      </c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68">
        <f t="shared" si="96"/>
        <v>0</v>
      </c>
    </row>
    <row r="594" spans="1:16" ht="15.75" thickBot="1" x14ac:dyDescent="0.3">
      <c r="C594" s="38" t="s">
        <v>748</v>
      </c>
      <c r="D594" s="39">
        <f t="shared" ref="D594:O594" si="97">SUM(D590:D593)</f>
        <v>0</v>
      </c>
      <c r="E594" s="39">
        <f t="shared" si="97"/>
        <v>0</v>
      </c>
      <c r="F594" s="39">
        <f t="shared" si="97"/>
        <v>0</v>
      </c>
      <c r="G594" s="39">
        <f t="shared" si="97"/>
        <v>0</v>
      </c>
      <c r="H594" s="39">
        <f t="shared" si="97"/>
        <v>0</v>
      </c>
      <c r="I594" s="39">
        <f t="shared" si="97"/>
        <v>0</v>
      </c>
      <c r="J594" s="39">
        <f t="shared" si="97"/>
        <v>0</v>
      </c>
      <c r="K594" s="39">
        <f t="shared" si="97"/>
        <v>0</v>
      </c>
      <c r="L594" s="39">
        <f t="shared" si="97"/>
        <v>0</v>
      </c>
      <c r="M594" s="39">
        <f t="shared" si="97"/>
        <v>0</v>
      </c>
      <c r="N594" s="39">
        <f t="shared" si="97"/>
        <v>0</v>
      </c>
      <c r="O594" s="40">
        <f t="shared" si="97"/>
        <v>0</v>
      </c>
      <c r="P594" s="41">
        <f t="shared" si="96"/>
        <v>0</v>
      </c>
    </row>
    <row r="595" spans="1:16" x14ac:dyDescent="0.25">
      <c r="A595" s="9" t="s">
        <v>673</v>
      </c>
      <c r="B595" s="210">
        <v>5010302</v>
      </c>
      <c r="C595" s="109" t="s">
        <v>824</v>
      </c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68">
        <f t="shared" si="96"/>
        <v>0</v>
      </c>
    </row>
    <row r="596" spans="1:16" x14ac:dyDescent="0.25">
      <c r="A596" s="9" t="s">
        <v>674</v>
      </c>
      <c r="B596" s="210">
        <v>5010301</v>
      </c>
      <c r="C596" s="109" t="s">
        <v>825</v>
      </c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68">
        <f t="shared" si="96"/>
        <v>0</v>
      </c>
    </row>
    <row r="597" spans="1:16" x14ac:dyDescent="0.25">
      <c r="A597" s="9" t="s">
        <v>675</v>
      </c>
      <c r="B597" s="210">
        <v>5010401</v>
      </c>
      <c r="C597" s="109" t="s">
        <v>826</v>
      </c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68">
        <f t="shared" si="96"/>
        <v>0</v>
      </c>
    </row>
    <row r="598" spans="1:16" ht="15.75" thickBot="1" x14ac:dyDescent="0.3">
      <c r="B598" s="212">
        <v>5010403</v>
      </c>
      <c r="C598" s="109" t="s">
        <v>749</v>
      </c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68">
        <f t="shared" si="96"/>
        <v>0</v>
      </c>
    </row>
    <row r="599" spans="1:16" ht="15.75" thickBot="1" x14ac:dyDescent="0.3">
      <c r="C599" s="74" t="s">
        <v>750</v>
      </c>
      <c r="D599" s="69">
        <f t="shared" ref="D599:O599" si="98">SUM(D595:D598)</f>
        <v>0</v>
      </c>
      <c r="E599" s="69">
        <f t="shared" si="98"/>
        <v>0</v>
      </c>
      <c r="F599" s="69">
        <f t="shared" si="98"/>
        <v>0</v>
      </c>
      <c r="G599" s="69">
        <f t="shared" si="98"/>
        <v>0</v>
      </c>
      <c r="H599" s="69">
        <f t="shared" si="98"/>
        <v>0</v>
      </c>
      <c r="I599" s="69">
        <f t="shared" si="98"/>
        <v>0</v>
      </c>
      <c r="J599" s="69">
        <f t="shared" si="98"/>
        <v>0</v>
      </c>
      <c r="K599" s="69">
        <f t="shared" si="98"/>
        <v>0</v>
      </c>
      <c r="L599" s="69">
        <f t="shared" si="98"/>
        <v>0</v>
      </c>
      <c r="M599" s="69">
        <f t="shared" si="98"/>
        <v>0</v>
      </c>
      <c r="N599" s="69">
        <f t="shared" si="98"/>
        <v>0</v>
      </c>
      <c r="O599" s="97">
        <f t="shared" si="98"/>
        <v>0</v>
      </c>
      <c r="P599" s="75">
        <f t="shared" si="96"/>
        <v>0</v>
      </c>
    </row>
    <row r="600" spans="1:16" ht="15.75" thickBot="1" x14ac:dyDescent="0.3">
      <c r="C600" s="76" t="s">
        <v>751</v>
      </c>
      <c r="D600" s="77">
        <f t="shared" ref="D600:O600" si="99">SUM(D599,D594)</f>
        <v>0</v>
      </c>
      <c r="E600" s="77">
        <f t="shared" si="99"/>
        <v>0</v>
      </c>
      <c r="F600" s="77">
        <f t="shared" si="99"/>
        <v>0</v>
      </c>
      <c r="G600" s="77">
        <f t="shared" si="99"/>
        <v>0</v>
      </c>
      <c r="H600" s="77">
        <f t="shared" si="99"/>
        <v>0</v>
      </c>
      <c r="I600" s="77">
        <f t="shared" si="99"/>
        <v>0</v>
      </c>
      <c r="J600" s="77">
        <f t="shared" si="99"/>
        <v>0</v>
      </c>
      <c r="K600" s="77">
        <f t="shared" si="99"/>
        <v>0</v>
      </c>
      <c r="L600" s="77">
        <f t="shared" si="99"/>
        <v>0</v>
      </c>
      <c r="M600" s="77">
        <f t="shared" si="99"/>
        <v>0</v>
      </c>
      <c r="N600" s="77">
        <f t="shared" si="99"/>
        <v>0</v>
      </c>
      <c r="O600" s="78">
        <f t="shared" si="99"/>
        <v>0</v>
      </c>
      <c r="P600" s="79">
        <f t="shared" si="96"/>
        <v>0</v>
      </c>
    </row>
    <row r="601" spans="1:16" x14ac:dyDescent="0.25">
      <c r="C601" s="15" t="s">
        <v>333</v>
      </c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6"/>
      <c r="P601" s="68"/>
    </row>
    <row r="602" spans="1:16" x14ac:dyDescent="0.25">
      <c r="A602" s="9" t="s">
        <v>676</v>
      </c>
      <c r="B602" s="210">
        <v>5010402</v>
      </c>
      <c r="C602" s="109" t="s">
        <v>752</v>
      </c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68">
        <f t="shared" ref="P602:P613" si="100">SUM(D602:O602)</f>
        <v>0</v>
      </c>
    </row>
    <row r="603" spans="1:16" x14ac:dyDescent="0.25">
      <c r="A603" s="9" t="s">
        <v>677</v>
      </c>
      <c r="B603" s="210">
        <v>5020103</v>
      </c>
      <c r="C603" s="109" t="s">
        <v>753</v>
      </c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68">
        <f t="shared" si="100"/>
        <v>0</v>
      </c>
    </row>
    <row r="604" spans="1:16" x14ac:dyDescent="0.25">
      <c r="B604" s="210">
        <v>5010204</v>
      </c>
      <c r="C604" s="109" t="s">
        <v>754</v>
      </c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37">
        <f>SUM(D604:O604)</f>
        <v>0</v>
      </c>
    </row>
    <row r="605" spans="1:16" x14ac:dyDescent="0.25">
      <c r="B605" s="210">
        <v>5010202</v>
      </c>
      <c r="C605" s="109" t="s">
        <v>755</v>
      </c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68">
        <f t="shared" si="100"/>
        <v>0</v>
      </c>
    </row>
    <row r="606" spans="1:16" x14ac:dyDescent="0.25">
      <c r="A606" s="9" t="s">
        <v>678</v>
      </c>
      <c r="C606" s="109" t="s">
        <v>757</v>
      </c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68">
        <f t="shared" si="100"/>
        <v>0</v>
      </c>
    </row>
    <row r="607" spans="1:16" x14ac:dyDescent="0.25">
      <c r="A607" s="9" t="s">
        <v>679</v>
      </c>
      <c r="B607" s="210">
        <v>5030301</v>
      </c>
      <c r="C607" s="109" t="s">
        <v>760</v>
      </c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68">
        <f t="shared" si="100"/>
        <v>0</v>
      </c>
    </row>
    <row r="608" spans="1:16" x14ac:dyDescent="0.25">
      <c r="A608" s="9" t="s">
        <v>680</v>
      </c>
      <c r="B608" s="210">
        <v>5020301</v>
      </c>
      <c r="C608" s="109" t="s">
        <v>762</v>
      </c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68">
        <f t="shared" si="100"/>
        <v>0</v>
      </c>
    </row>
    <row r="609" spans="1:16" x14ac:dyDescent="0.25">
      <c r="A609" s="9" t="s">
        <v>681</v>
      </c>
      <c r="B609" s="210">
        <v>5020302</v>
      </c>
      <c r="C609" s="109" t="s">
        <v>763</v>
      </c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68">
        <f t="shared" si="100"/>
        <v>0</v>
      </c>
    </row>
    <row r="610" spans="1:16" x14ac:dyDescent="0.25">
      <c r="A610" s="9" t="s">
        <v>682</v>
      </c>
      <c r="B610" s="210">
        <v>5020301</v>
      </c>
      <c r="C610" s="109" t="s">
        <v>984</v>
      </c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68">
        <f t="shared" si="100"/>
        <v>0</v>
      </c>
    </row>
    <row r="611" spans="1:16" x14ac:dyDescent="0.25">
      <c r="A611" s="9" t="s">
        <v>985</v>
      </c>
      <c r="C611" s="109" t="s">
        <v>981</v>
      </c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68">
        <f t="shared" si="100"/>
        <v>0</v>
      </c>
    </row>
    <row r="612" spans="1:16" x14ac:dyDescent="0.25">
      <c r="A612" s="9" t="s">
        <v>683</v>
      </c>
      <c r="B612" s="210">
        <v>5020303</v>
      </c>
      <c r="C612" s="109" t="s">
        <v>843</v>
      </c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68">
        <f t="shared" si="100"/>
        <v>0</v>
      </c>
    </row>
    <row r="613" spans="1:16" x14ac:dyDescent="0.25">
      <c r="A613" s="9" t="s">
        <v>684</v>
      </c>
      <c r="C613" s="141" t="s">
        <v>982</v>
      </c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68">
        <f t="shared" si="100"/>
        <v>0</v>
      </c>
    </row>
    <row r="614" spans="1:16" ht="15.75" thickBot="1" x14ac:dyDescent="0.3">
      <c r="C614" s="99" t="s">
        <v>356</v>
      </c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1"/>
      <c r="P614" s="82">
        <f>SUM(D614:O614)</f>
        <v>0</v>
      </c>
    </row>
    <row r="615" spans="1:16" s="158" customFormat="1" ht="15.75" thickBot="1" x14ac:dyDescent="0.3">
      <c r="A615" s="153"/>
      <c r="B615" s="213"/>
      <c r="C615" s="154" t="s">
        <v>780</v>
      </c>
      <c r="D615" s="155">
        <f t="shared" ref="D615:O615" si="101">SUM(D600,D614)</f>
        <v>0</v>
      </c>
      <c r="E615" s="155">
        <f t="shared" si="101"/>
        <v>0</v>
      </c>
      <c r="F615" s="155">
        <f t="shared" si="101"/>
        <v>0</v>
      </c>
      <c r="G615" s="155">
        <f t="shared" si="101"/>
        <v>0</v>
      </c>
      <c r="H615" s="155">
        <f t="shared" si="101"/>
        <v>0</v>
      </c>
      <c r="I615" s="155">
        <f t="shared" si="101"/>
        <v>0</v>
      </c>
      <c r="J615" s="155">
        <f t="shared" si="101"/>
        <v>0</v>
      </c>
      <c r="K615" s="155">
        <f t="shared" si="101"/>
        <v>0</v>
      </c>
      <c r="L615" s="155">
        <f t="shared" si="101"/>
        <v>0</v>
      </c>
      <c r="M615" s="155">
        <f t="shared" si="101"/>
        <v>0</v>
      </c>
      <c r="N615" s="155">
        <f t="shared" si="101"/>
        <v>0</v>
      </c>
      <c r="O615" s="156">
        <f t="shared" si="101"/>
        <v>0</v>
      </c>
      <c r="P615" s="157">
        <f>SUM(D615:O615)</f>
        <v>0</v>
      </c>
    </row>
    <row r="616" spans="1:16" s="158" customFormat="1" ht="15.75" thickTop="1" x14ac:dyDescent="0.25">
      <c r="A616" s="153"/>
      <c r="B616" s="213"/>
      <c r="C616" s="93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</row>
    <row r="617" spans="1:16" s="158" customFormat="1" x14ac:dyDescent="0.25">
      <c r="A617" s="153"/>
      <c r="B617" s="213"/>
      <c r="C617" s="93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</row>
    <row r="618" spans="1:16" ht="16.5" thickBot="1" x14ac:dyDescent="0.3">
      <c r="C618" s="145"/>
      <c r="D618" s="88"/>
      <c r="E618" s="88"/>
      <c r="F618" s="88"/>
      <c r="G618" s="88"/>
      <c r="H618" s="88"/>
      <c r="I618" s="63" t="s">
        <v>986</v>
      </c>
      <c r="J618" s="88"/>
      <c r="K618" s="88"/>
      <c r="L618" s="88"/>
      <c r="M618" s="88"/>
      <c r="N618" s="88"/>
      <c r="O618" s="6"/>
      <c r="P618" s="6"/>
    </row>
    <row r="619" spans="1:16" ht="15.75" thickBot="1" x14ac:dyDescent="0.3">
      <c r="C619" s="11" t="s">
        <v>724</v>
      </c>
      <c r="D619" s="64" t="s">
        <v>725</v>
      </c>
      <c r="E619" s="64" t="s">
        <v>726</v>
      </c>
      <c r="F619" s="64" t="s">
        <v>727</v>
      </c>
      <c r="G619" s="64" t="s">
        <v>728</v>
      </c>
      <c r="H619" s="64" t="s">
        <v>729</v>
      </c>
      <c r="I619" s="64" t="s">
        <v>730</v>
      </c>
      <c r="J619" s="64" t="s">
        <v>731</v>
      </c>
      <c r="K619" s="64" t="s">
        <v>732</v>
      </c>
      <c r="L619" s="64" t="s">
        <v>733</v>
      </c>
      <c r="M619" s="64" t="s">
        <v>734</v>
      </c>
      <c r="N619" s="64" t="s">
        <v>735</v>
      </c>
      <c r="O619" s="65" t="s">
        <v>736</v>
      </c>
      <c r="P619" s="66" t="str">
        <f>$P$3</f>
        <v>BUDGET 2020</v>
      </c>
    </row>
    <row r="620" spans="1:16" x14ac:dyDescent="0.25">
      <c r="C620" s="15" t="s">
        <v>737</v>
      </c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6"/>
      <c r="P620" s="37"/>
    </row>
    <row r="621" spans="1:16" x14ac:dyDescent="0.25">
      <c r="A621" s="9" t="s">
        <v>686</v>
      </c>
      <c r="B621" s="210">
        <v>4070315</v>
      </c>
      <c r="C621" s="109" t="s">
        <v>992</v>
      </c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20">
        <f t="shared" ref="P621:P626" si="102">SUM(D621:O621)</f>
        <v>0</v>
      </c>
    </row>
    <row r="622" spans="1:16" x14ac:dyDescent="0.25">
      <c r="A622" s="9" t="s">
        <v>687</v>
      </c>
      <c r="B622" s="210">
        <v>4070315</v>
      </c>
      <c r="C622" s="109" t="s">
        <v>1018</v>
      </c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20">
        <f t="shared" si="102"/>
        <v>0</v>
      </c>
    </row>
    <row r="623" spans="1:16" x14ac:dyDescent="0.25">
      <c r="A623" s="9" t="s">
        <v>688</v>
      </c>
      <c r="B623" s="210">
        <v>4070315</v>
      </c>
      <c r="C623" s="109" t="s">
        <v>1019</v>
      </c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20">
        <f t="shared" si="102"/>
        <v>0</v>
      </c>
    </row>
    <row r="624" spans="1:16" x14ac:dyDescent="0.25">
      <c r="A624" s="9" t="s">
        <v>689</v>
      </c>
      <c r="B624" s="210">
        <v>4070315</v>
      </c>
      <c r="C624" s="109" t="s">
        <v>1020</v>
      </c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20">
        <f t="shared" si="102"/>
        <v>0</v>
      </c>
    </row>
    <row r="625" spans="1:16" x14ac:dyDescent="0.25">
      <c r="A625" s="9" t="s">
        <v>685</v>
      </c>
      <c r="B625" s="210">
        <v>4070315</v>
      </c>
      <c r="C625" s="109" t="s">
        <v>1021</v>
      </c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20">
        <f t="shared" si="102"/>
        <v>0</v>
      </c>
    </row>
    <row r="626" spans="1:16" ht="15.75" thickBot="1" x14ac:dyDescent="0.3">
      <c r="C626" s="109">
        <v>0</v>
      </c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20">
        <f t="shared" si="102"/>
        <v>0</v>
      </c>
    </row>
    <row r="627" spans="1:16" ht="15.75" thickBot="1" x14ac:dyDescent="0.3">
      <c r="C627" s="76" t="s">
        <v>849</v>
      </c>
      <c r="D627" s="77">
        <f>SUM(D621:D626)</f>
        <v>0</v>
      </c>
      <c r="E627" s="77">
        <f t="shared" ref="E627:P627" si="103">SUM(E621:E626)</f>
        <v>0</v>
      </c>
      <c r="F627" s="77">
        <f t="shared" si="103"/>
        <v>0</v>
      </c>
      <c r="G627" s="77">
        <f t="shared" si="103"/>
        <v>0</v>
      </c>
      <c r="H627" s="77">
        <f t="shared" si="103"/>
        <v>0</v>
      </c>
      <c r="I627" s="77">
        <f t="shared" si="103"/>
        <v>0</v>
      </c>
      <c r="J627" s="77">
        <f t="shared" si="103"/>
        <v>0</v>
      </c>
      <c r="K627" s="77">
        <f t="shared" si="103"/>
        <v>0</v>
      </c>
      <c r="L627" s="77">
        <f t="shared" si="103"/>
        <v>0</v>
      </c>
      <c r="M627" s="77">
        <f t="shared" si="103"/>
        <v>0</v>
      </c>
      <c r="N627" s="77">
        <f t="shared" si="103"/>
        <v>0</v>
      </c>
      <c r="O627" s="77">
        <f t="shared" si="103"/>
        <v>0</v>
      </c>
      <c r="P627" s="77">
        <f t="shared" si="103"/>
        <v>0</v>
      </c>
    </row>
    <row r="628" spans="1:16" x14ac:dyDescent="0.25">
      <c r="C628" s="15" t="s">
        <v>317</v>
      </c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6"/>
      <c r="P628" s="37"/>
    </row>
    <row r="629" spans="1:16" x14ac:dyDescent="0.25">
      <c r="A629" s="9" t="s">
        <v>690</v>
      </c>
      <c r="B629" s="210">
        <v>5010101</v>
      </c>
      <c r="C629" s="109" t="s">
        <v>821</v>
      </c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7">
        <f>SUM(D629:O629)</f>
        <v>0</v>
      </c>
    </row>
    <row r="630" spans="1:16" x14ac:dyDescent="0.25">
      <c r="A630" s="9" t="s">
        <v>691</v>
      </c>
      <c r="B630" s="210">
        <v>5010103</v>
      </c>
      <c r="C630" s="109" t="s">
        <v>822</v>
      </c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7">
        <f>SUM(D630:O630)</f>
        <v>0</v>
      </c>
    </row>
    <row r="631" spans="1:16" x14ac:dyDescent="0.25">
      <c r="A631" s="9" t="s">
        <v>693</v>
      </c>
      <c r="B631" s="210">
        <v>5010108</v>
      </c>
      <c r="C631" s="109" t="s">
        <v>747</v>
      </c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7">
        <f>SUM(D631:O631)</f>
        <v>0</v>
      </c>
    </row>
    <row r="632" spans="1:16" ht="15.75" thickBot="1" x14ac:dyDescent="0.3">
      <c r="A632" s="9" t="s">
        <v>692</v>
      </c>
      <c r="B632" s="210">
        <v>5010115</v>
      </c>
      <c r="C632" s="109" t="s">
        <v>823</v>
      </c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7">
        <f>SUM(D632:O632)</f>
        <v>0</v>
      </c>
    </row>
    <row r="633" spans="1:16" ht="15.75" thickBot="1" x14ac:dyDescent="0.3">
      <c r="C633" s="38" t="s">
        <v>748</v>
      </c>
      <c r="D633" s="39">
        <f>SUM(D629:D632)</f>
        <v>0</v>
      </c>
      <c r="E633" s="39">
        <f t="shared" ref="E633:P633" si="104">SUM(E629:E632)</f>
        <v>0</v>
      </c>
      <c r="F633" s="39">
        <f t="shared" si="104"/>
        <v>0</v>
      </c>
      <c r="G633" s="39">
        <f t="shared" si="104"/>
        <v>0</v>
      </c>
      <c r="H633" s="39">
        <f t="shared" si="104"/>
        <v>0</v>
      </c>
      <c r="I633" s="39">
        <f t="shared" si="104"/>
        <v>0</v>
      </c>
      <c r="J633" s="39">
        <f t="shared" si="104"/>
        <v>0</v>
      </c>
      <c r="K633" s="39">
        <f t="shared" si="104"/>
        <v>0</v>
      </c>
      <c r="L633" s="39">
        <f t="shared" si="104"/>
        <v>0</v>
      </c>
      <c r="M633" s="39">
        <f t="shared" si="104"/>
        <v>0</v>
      </c>
      <c r="N633" s="39">
        <f t="shared" si="104"/>
        <v>0</v>
      </c>
      <c r="O633" s="39">
        <f t="shared" si="104"/>
        <v>0</v>
      </c>
      <c r="P633" s="39">
        <f t="shared" si="104"/>
        <v>0</v>
      </c>
    </row>
    <row r="634" spans="1:16" x14ac:dyDescent="0.25">
      <c r="A634" s="9" t="s">
        <v>694</v>
      </c>
      <c r="B634" s="210">
        <v>5010302</v>
      </c>
      <c r="C634" s="109" t="s">
        <v>824</v>
      </c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7">
        <f>SUM(D634:O634)</f>
        <v>0</v>
      </c>
    </row>
    <row r="635" spans="1:16" x14ac:dyDescent="0.25">
      <c r="A635" s="9" t="s">
        <v>695</v>
      </c>
      <c r="B635" s="210">
        <v>5010301</v>
      </c>
      <c r="C635" s="109" t="s">
        <v>825</v>
      </c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37">
        <f>SUM(D635:O635)</f>
        <v>0</v>
      </c>
    </row>
    <row r="636" spans="1:16" x14ac:dyDescent="0.25">
      <c r="A636" s="9" t="s">
        <v>696</v>
      </c>
      <c r="B636" s="210">
        <v>5010401</v>
      </c>
      <c r="C636" s="109" t="s">
        <v>826</v>
      </c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37">
        <f>SUM(D636:O636)</f>
        <v>0</v>
      </c>
    </row>
    <row r="637" spans="1:16" ht="15.75" thickBot="1" x14ac:dyDescent="0.3">
      <c r="B637" s="212">
        <v>5010403</v>
      </c>
      <c r="C637" s="141" t="s">
        <v>749</v>
      </c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37">
        <f>SUM(D637:O637)</f>
        <v>0</v>
      </c>
    </row>
    <row r="638" spans="1:16" ht="15.75" thickBot="1" x14ac:dyDescent="0.3">
      <c r="C638" s="74" t="s">
        <v>750</v>
      </c>
      <c r="D638" s="69">
        <f>SUM(D634:D637)</f>
        <v>0</v>
      </c>
      <c r="E638" s="69">
        <f t="shared" ref="E638:M638" si="105">SUM(E634:E637)</f>
        <v>0</v>
      </c>
      <c r="F638" s="69">
        <f t="shared" si="105"/>
        <v>0</v>
      </c>
      <c r="G638" s="69">
        <f t="shared" si="105"/>
        <v>0</v>
      </c>
      <c r="H638" s="69">
        <f t="shared" si="105"/>
        <v>0</v>
      </c>
      <c r="I638" s="69">
        <f t="shared" si="105"/>
        <v>0</v>
      </c>
      <c r="J638" s="69">
        <f t="shared" si="105"/>
        <v>0</v>
      </c>
      <c r="K638" s="69">
        <f t="shared" si="105"/>
        <v>0</v>
      </c>
      <c r="L638" s="69">
        <f t="shared" si="105"/>
        <v>0</v>
      </c>
      <c r="M638" s="69">
        <f t="shared" si="105"/>
        <v>0</v>
      </c>
      <c r="N638" s="69">
        <f>SUM(N634:N637)</f>
        <v>0</v>
      </c>
      <c r="O638" s="69">
        <f>SUM(O634:O637)</f>
        <v>0</v>
      </c>
      <c r="P638" s="75">
        <f>SUM(P634:P637)</f>
        <v>0</v>
      </c>
    </row>
    <row r="639" spans="1:16" ht="15.75" thickBot="1" x14ac:dyDescent="0.3">
      <c r="C639" s="76" t="s">
        <v>751</v>
      </c>
      <c r="D639" s="77">
        <f>D633+D638</f>
        <v>0</v>
      </c>
      <c r="E639" s="77">
        <f t="shared" ref="E639:O639" si="106">E633+E638</f>
        <v>0</v>
      </c>
      <c r="F639" s="77">
        <f t="shared" si="106"/>
        <v>0</v>
      </c>
      <c r="G639" s="77">
        <f t="shared" si="106"/>
        <v>0</v>
      </c>
      <c r="H639" s="77">
        <f t="shared" si="106"/>
        <v>0</v>
      </c>
      <c r="I639" s="77">
        <f t="shared" si="106"/>
        <v>0</v>
      </c>
      <c r="J639" s="77">
        <f t="shared" si="106"/>
        <v>0</v>
      </c>
      <c r="K639" s="77">
        <f t="shared" si="106"/>
        <v>0</v>
      </c>
      <c r="L639" s="77">
        <f t="shared" si="106"/>
        <v>0</v>
      </c>
      <c r="M639" s="77">
        <f t="shared" si="106"/>
        <v>0</v>
      </c>
      <c r="N639" s="77">
        <f t="shared" si="106"/>
        <v>0</v>
      </c>
      <c r="O639" s="77">
        <f t="shared" si="106"/>
        <v>0</v>
      </c>
      <c r="P639" s="79">
        <f>SUM(D639:O639)</f>
        <v>0</v>
      </c>
    </row>
    <row r="640" spans="1:16" x14ac:dyDescent="0.25">
      <c r="C640" s="15" t="s">
        <v>333</v>
      </c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6"/>
      <c r="P640" s="37"/>
    </row>
    <row r="641" spans="1:16" x14ac:dyDescent="0.25">
      <c r="A641" s="9" t="s">
        <v>697</v>
      </c>
      <c r="B641" s="210">
        <v>5010402</v>
      </c>
      <c r="C641" s="109" t="s">
        <v>752</v>
      </c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5"/>
      <c r="P641" s="37">
        <f t="shared" ref="P641:P654" si="107">SUM(D641:O641)</f>
        <v>0</v>
      </c>
    </row>
    <row r="642" spans="1:16" x14ac:dyDescent="0.25">
      <c r="A642" s="9" t="s">
        <v>698</v>
      </c>
      <c r="B642" s="210">
        <v>5020103</v>
      </c>
      <c r="C642" s="109" t="s">
        <v>753</v>
      </c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7">
        <f t="shared" si="107"/>
        <v>0</v>
      </c>
    </row>
    <row r="643" spans="1:16" x14ac:dyDescent="0.25">
      <c r="B643" s="210">
        <v>5010204</v>
      </c>
      <c r="C643" s="109" t="s">
        <v>754</v>
      </c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37">
        <f t="shared" si="107"/>
        <v>0</v>
      </c>
    </row>
    <row r="644" spans="1:16" x14ac:dyDescent="0.25">
      <c r="B644" s="210">
        <v>5010202</v>
      </c>
      <c r="C644" s="141" t="s">
        <v>755</v>
      </c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37">
        <f t="shared" si="107"/>
        <v>0</v>
      </c>
    </row>
    <row r="645" spans="1:16" x14ac:dyDescent="0.25">
      <c r="B645" s="210">
        <v>5010201</v>
      </c>
      <c r="C645" s="109" t="s">
        <v>756</v>
      </c>
      <c r="D645" s="42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5"/>
      <c r="P645" s="37">
        <f t="shared" si="107"/>
        <v>0</v>
      </c>
    </row>
    <row r="646" spans="1:16" x14ac:dyDescent="0.25">
      <c r="A646" s="9" t="s">
        <v>699</v>
      </c>
      <c r="B646" s="210">
        <v>5030308</v>
      </c>
      <c r="C646" s="109" t="s">
        <v>757</v>
      </c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37">
        <f t="shared" si="107"/>
        <v>0</v>
      </c>
    </row>
    <row r="647" spans="1:16" x14ac:dyDescent="0.25">
      <c r="A647" s="9" t="s">
        <v>701</v>
      </c>
      <c r="B647" s="210">
        <v>5020301</v>
      </c>
      <c r="C647" s="109" t="s">
        <v>1022</v>
      </c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5"/>
      <c r="P647" s="37">
        <f t="shared" si="107"/>
        <v>0</v>
      </c>
    </row>
    <row r="648" spans="1:16" x14ac:dyDescent="0.25">
      <c r="A648" s="9" t="s">
        <v>700</v>
      </c>
      <c r="B648" s="210">
        <v>5030301</v>
      </c>
      <c r="C648" s="109" t="s">
        <v>760</v>
      </c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37">
        <f t="shared" si="107"/>
        <v>0</v>
      </c>
    </row>
    <row r="649" spans="1:16" x14ac:dyDescent="0.25">
      <c r="C649" s="109">
        <v>0</v>
      </c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37">
        <f t="shared" si="107"/>
        <v>0</v>
      </c>
    </row>
    <row r="650" spans="1:16" x14ac:dyDescent="0.25">
      <c r="C650" s="109">
        <v>0</v>
      </c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37">
        <f t="shared" si="107"/>
        <v>0</v>
      </c>
    </row>
    <row r="651" spans="1:16" x14ac:dyDescent="0.25">
      <c r="C651" s="109">
        <v>0</v>
      </c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7">
        <f t="shared" si="107"/>
        <v>0</v>
      </c>
    </row>
    <row r="652" spans="1:16" x14ac:dyDescent="0.25">
      <c r="C652" s="109">
        <v>0</v>
      </c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7">
        <f t="shared" si="107"/>
        <v>0</v>
      </c>
    </row>
    <row r="653" spans="1:16" x14ac:dyDescent="0.25">
      <c r="C653" s="109">
        <v>0</v>
      </c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5"/>
      <c r="P653" s="37">
        <f t="shared" si="107"/>
        <v>0</v>
      </c>
    </row>
    <row r="654" spans="1:16" ht="15.75" thickBot="1" x14ac:dyDescent="0.3">
      <c r="C654" s="109">
        <v>0</v>
      </c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7">
        <f t="shared" si="107"/>
        <v>0</v>
      </c>
    </row>
    <row r="655" spans="1:16" ht="15.75" thickBot="1" x14ac:dyDescent="0.3">
      <c r="C655" s="38" t="s">
        <v>356</v>
      </c>
      <c r="D655" s="39">
        <f t="shared" ref="D655:P655" si="108">SUM(D641:D654)</f>
        <v>0</v>
      </c>
      <c r="E655" s="39">
        <f t="shared" si="108"/>
        <v>0</v>
      </c>
      <c r="F655" s="39">
        <f t="shared" si="108"/>
        <v>0</v>
      </c>
      <c r="G655" s="39">
        <f t="shared" si="108"/>
        <v>0</v>
      </c>
      <c r="H655" s="39">
        <f t="shared" si="108"/>
        <v>0</v>
      </c>
      <c r="I655" s="39">
        <f t="shared" si="108"/>
        <v>0</v>
      </c>
      <c r="J655" s="39">
        <f t="shared" si="108"/>
        <v>0</v>
      </c>
      <c r="K655" s="39">
        <f t="shared" si="108"/>
        <v>0</v>
      </c>
      <c r="L655" s="39">
        <f t="shared" si="108"/>
        <v>0</v>
      </c>
      <c r="M655" s="39">
        <f t="shared" si="108"/>
        <v>0</v>
      </c>
      <c r="N655" s="39">
        <f t="shared" si="108"/>
        <v>0</v>
      </c>
      <c r="O655" s="39">
        <f t="shared" si="108"/>
        <v>0</v>
      </c>
      <c r="P655" s="39">
        <f t="shared" si="108"/>
        <v>0</v>
      </c>
    </row>
    <row r="656" spans="1:16" ht="15.75" thickBot="1" x14ac:dyDescent="0.3">
      <c r="C656" s="91" t="s">
        <v>779</v>
      </c>
      <c r="D656" s="77">
        <f t="shared" ref="D656:P656" si="109">SUM(D639,D655)</f>
        <v>0</v>
      </c>
      <c r="E656" s="77">
        <f t="shared" si="109"/>
        <v>0</v>
      </c>
      <c r="F656" s="77">
        <f t="shared" si="109"/>
        <v>0</v>
      </c>
      <c r="G656" s="77">
        <f t="shared" si="109"/>
        <v>0</v>
      </c>
      <c r="H656" s="77">
        <f t="shared" si="109"/>
        <v>0</v>
      </c>
      <c r="I656" s="77">
        <f t="shared" si="109"/>
        <v>0</v>
      </c>
      <c r="J656" s="77">
        <f t="shared" si="109"/>
        <v>0</v>
      </c>
      <c r="K656" s="77">
        <f t="shared" si="109"/>
        <v>0</v>
      </c>
      <c r="L656" s="77">
        <f t="shared" si="109"/>
        <v>0</v>
      </c>
      <c r="M656" s="77">
        <f t="shared" si="109"/>
        <v>0</v>
      </c>
      <c r="N656" s="77">
        <f t="shared" si="109"/>
        <v>0</v>
      </c>
      <c r="O656" s="77">
        <f t="shared" si="109"/>
        <v>0</v>
      </c>
      <c r="P656" s="77">
        <f t="shared" si="109"/>
        <v>0</v>
      </c>
    </row>
    <row r="657" spans="1:16" ht="15.75" thickBot="1" x14ac:dyDescent="0.3">
      <c r="C657" s="48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3"/>
      <c r="P657" s="24"/>
    </row>
    <row r="658" spans="1:16" ht="15.75" thickBot="1" x14ac:dyDescent="0.3">
      <c r="C658" s="116" t="s">
        <v>780</v>
      </c>
      <c r="D658" s="50">
        <f t="shared" ref="D658:P658" si="110">D627-D656</f>
        <v>0</v>
      </c>
      <c r="E658" s="50">
        <f t="shared" si="110"/>
        <v>0</v>
      </c>
      <c r="F658" s="50">
        <f t="shared" si="110"/>
        <v>0</v>
      </c>
      <c r="G658" s="50">
        <f t="shared" si="110"/>
        <v>0</v>
      </c>
      <c r="H658" s="50">
        <f t="shared" si="110"/>
        <v>0</v>
      </c>
      <c r="I658" s="50">
        <f t="shared" si="110"/>
        <v>0</v>
      </c>
      <c r="J658" s="50">
        <f t="shared" si="110"/>
        <v>0</v>
      </c>
      <c r="K658" s="50">
        <f t="shared" si="110"/>
        <v>0</v>
      </c>
      <c r="L658" s="50">
        <f t="shared" si="110"/>
        <v>0</v>
      </c>
      <c r="M658" s="50">
        <f t="shared" si="110"/>
        <v>0</v>
      </c>
      <c r="N658" s="50">
        <f t="shared" si="110"/>
        <v>0</v>
      </c>
      <c r="O658" s="50">
        <f t="shared" si="110"/>
        <v>0</v>
      </c>
      <c r="P658" s="119">
        <f t="shared" si="110"/>
        <v>0</v>
      </c>
    </row>
    <row r="659" spans="1:16" x14ac:dyDescent="0.25">
      <c r="C659" s="117"/>
      <c r="D659" s="118"/>
      <c r="E659" s="118"/>
      <c r="F659" s="118"/>
      <c r="G659" s="118"/>
      <c r="H659" s="118"/>
      <c r="I659" s="118"/>
      <c r="J659" s="118"/>
      <c r="K659" s="118"/>
      <c r="L659" s="118"/>
      <c r="M659" s="118"/>
      <c r="N659" s="118"/>
      <c r="O659" s="118"/>
      <c r="P659" s="118"/>
    </row>
    <row r="660" spans="1:16" x14ac:dyDescent="0.25">
      <c r="C660" s="117"/>
      <c r="D660" s="118"/>
      <c r="E660" s="118"/>
      <c r="F660" s="118"/>
      <c r="G660" s="118"/>
      <c r="H660" s="118"/>
      <c r="I660" s="118"/>
      <c r="J660" s="118"/>
      <c r="K660" s="118"/>
      <c r="L660" s="118"/>
      <c r="M660" s="118"/>
      <c r="N660" s="118"/>
      <c r="O660" s="118"/>
      <c r="P660" s="118"/>
    </row>
    <row r="661" spans="1:16" ht="16.5" thickBot="1" x14ac:dyDescent="0.3">
      <c r="C661" s="145"/>
      <c r="D661" s="88"/>
      <c r="E661" s="88"/>
      <c r="F661" s="88"/>
      <c r="G661" s="88"/>
      <c r="H661" s="88"/>
      <c r="I661" s="63" t="s">
        <v>987</v>
      </c>
      <c r="J661" s="88"/>
      <c r="K661" s="88"/>
      <c r="L661" s="88"/>
      <c r="M661" s="88"/>
      <c r="N661" s="88"/>
      <c r="O661" s="6"/>
      <c r="P661" s="62"/>
    </row>
    <row r="662" spans="1:16" ht="15.75" thickBot="1" x14ac:dyDescent="0.3">
      <c r="C662" s="11" t="s">
        <v>724</v>
      </c>
      <c r="D662" s="64" t="s">
        <v>725</v>
      </c>
      <c r="E662" s="64" t="s">
        <v>726</v>
      </c>
      <c r="F662" s="64" t="s">
        <v>727</v>
      </c>
      <c r="G662" s="64" t="s">
        <v>728</v>
      </c>
      <c r="H662" s="64" t="s">
        <v>729</v>
      </c>
      <c r="I662" s="64" t="s">
        <v>730</v>
      </c>
      <c r="J662" s="64" t="s">
        <v>731</v>
      </c>
      <c r="K662" s="64" t="s">
        <v>732</v>
      </c>
      <c r="L662" s="64" t="s">
        <v>733</v>
      </c>
      <c r="M662" s="64" t="s">
        <v>734</v>
      </c>
      <c r="N662" s="64" t="s">
        <v>735</v>
      </c>
      <c r="O662" s="65" t="s">
        <v>736</v>
      </c>
      <c r="P662" s="120" t="str">
        <f>$P$3</f>
        <v>BUDGET 2020</v>
      </c>
    </row>
    <row r="663" spans="1:16" x14ac:dyDescent="0.25">
      <c r="C663" s="15" t="s">
        <v>737</v>
      </c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6"/>
      <c r="P663" s="37"/>
    </row>
    <row r="664" spans="1:16" x14ac:dyDescent="0.25">
      <c r="A664" s="9" t="s">
        <v>703</v>
      </c>
      <c r="B664" s="210">
        <v>4070316</v>
      </c>
      <c r="C664" s="109" t="s">
        <v>1023</v>
      </c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20">
        <f t="shared" ref="P664:P666" si="111">SUM(D664:O664)</f>
        <v>0</v>
      </c>
    </row>
    <row r="665" spans="1:16" x14ac:dyDescent="0.25">
      <c r="A665" s="9" t="s">
        <v>704</v>
      </c>
      <c r="B665" s="210">
        <v>4070316</v>
      </c>
      <c r="C665" s="109" t="s">
        <v>1024</v>
      </c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20">
        <f t="shared" si="111"/>
        <v>0</v>
      </c>
    </row>
    <row r="666" spans="1:16" ht="15.75" thickBot="1" x14ac:dyDescent="0.3">
      <c r="A666" s="9" t="s">
        <v>702</v>
      </c>
      <c r="B666" s="210">
        <v>4070316</v>
      </c>
      <c r="C666" s="109" t="s">
        <v>1021</v>
      </c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20">
        <f t="shared" si="111"/>
        <v>0</v>
      </c>
    </row>
    <row r="667" spans="1:16" ht="15.75" thickBot="1" x14ac:dyDescent="0.3">
      <c r="C667" s="76" t="s">
        <v>849</v>
      </c>
      <c r="D667" s="77">
        <f t="shared" ref="D667:P667" si="112">SUM(D664:D666)</f>
        <v>0</v>
      </c>
      <c r="E667" s="77">
        <f t="shared" si="112"/>
        <v>0</v>
      </c>
      <c r="F667" s="77">
        <f t="shared" si="112"/>
        <v>0</v>
      </c>
      <c r="G667" s="77">
        <f t="shared" si="112"/>
        <v>0</v>
      </c>
      <c r="H667" s="77">
        <f t="shared" si="112"/>
        <v>0</v>
      </c>
      <c r="I667" s="77">
        <f t="shared" si="112"/>
        <v>0</v>
      </c>
      <c r="J667" s="77">
        <f t="shared" si="112"/>
        <v>0</v>
      </c>
      <c r="K667" s="77">
        <f t="shared" si="112"/>
        <v>0</v>
      </c>
      <c r="L667" s="77">
        <f t="shared" si="112"/>
        <v>0</v>
      </c>
      <c r="M667" s="77">
        <f t="shared" si="112"/>
        <v>0</v>
      </c>
      <c r="N667" s="77">
        <f t="shared" si="112"/>
        <v>0</v>
      </c>
      <c r="O667" s="77">
        <f t="shared" si="112"/>
        <v>0</v>
      </c>
      <c r="P667" s="77">
        <f t="shared" si="112"/>
        <v>0</v>
      </c>
    </row>
    <row r="668" spans="1:16" x14ac:dyDescent="0.25">
      <c r="C668" s="15" t="s">
        <v>317</v>
      </c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6"/>
      <c r="P668" s="37"/>
    </row>
    <row r="669" spans="1:16" x14ac:dyDescent="0.25">
      <c r="A669" s="9" t="s">
        <v>705</v>
      </c>
      <c r="B669" s="210">
        <v>5010101</v>
      </c>
      <c r="C669" s="109" t="s">
        <v>821</v>
      </c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7">
        <f>SUM(D669:O669)</f>
        <v>0</v>
      </c>
    </row>
    <row r="670" spans="1:16" x14ac:dyDescent="0.25">
      <c r="A670" s="9" t="s">
        <v>706</v>
      </c>
      <c r="B670" s="210">
        <v>5010103</v>
      </c>
      <c r="C670" s="109" t="s">
        <v>822</v>
      </c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7">
        <f>SUM(D670:O670)</f>
        <v>0</v>
      </c>
    </row>
    <row r="671" spans="1:16" x14ac:dyDescent="0.25">
      <c r="A671" s="9" t="s">
        <v>708</v>
      </c>
      <c r="B671" s="210">
        <v>5010108</v>
      </c>
      <c r="C671" s="109" t="s">
        <v>747</v>
      </c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37">
        <f>SUM(D671:O671)</f>
        <v>0</v>
      </c>
    </row>
    <row r="672" spans="1:16" ht="15.75" thickBot="1" x14ac:dyDescent="0.3">
      <c r="A672" s="9" t="s">
        <v>707</v>
      </c>
      <c r="B672" s="210">
        <v>5010115</v>
      </c>
      <c r="C672" s="109" t="s">
        <v>823</v>
      </c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7">
        <f>SUM(D672:O672)</f>
        <v>0</v>
      </c>
    </row>
    <row r="673" spans="1:16" ht="15.75" thickBot="1" x14ac:dyDescent="0.3">
      <c r="C673" s="38" t="s">
        <v>748</v>
      </c>
      <c r="D673" s="39">
        <f>SUM(D669:D672)</f>
        <v>0</v>
      </c>
      <c r="E673" s="39">
        <f t="shared" ref="E673:P673" si="113">SUM(E669:E672)</f>
        <v>0</v>
      </c>
      <c r="F673" s="39">
        <f t="shared" si="113"/>
        <v>0</v>
      </c>
      <c r="G673" s="39">
        <f t="shared" si="113"/>
        <v>0</v>
      </c>
      <c r="H673" s="39">
        <f t="shared" si="113"/>
        <v>0</v>
      </c>
      <c r="I673" s="39">
        <f t="shared" si="113"/>
        <v>0</v>
      </c>
      <c r="J673" s="39">
        <f t="shared" si="113"/>
        <v>0</v>
      </c>
      <c r="K673" s="39">
        <f t="shared" si="113"/>
        <v>0</v>
      </c>
      <c r="L673" s="39">
        <f t="shared" si="113"/>
        <v>0</v>
      </c>
      <c r="M673" s="39">
        <f t="shared" si="113"/>
        <v>0</v>
      </c>
      <c r="N673" s="39">
        <f t="shared" si="113"/>
        <v>0</v>
      </c>
      <c r="O673" s="39">
        <f t="shared" si="113"/>
        <v>0</v>
      </c>
      <c r="P673" s="39">
        <f t="shared" si="113"/>
        <v>0</v>
      </c>
    </row>
    <row r="674" spans="1:16" x14ac:dyDescent="0.25">
      <c r="A674" s="9" t="s">
        <v>709</v>
      </c>
      <c r="B674" s="210">
        <v>5010302</v>
      </c>
      <c r="C674" s="109" t="s">
        <v>824</v>
      </c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7">
        <f>SUM(D674:O674)</f>
        <v>0</v>
      </c>
    </row>
    <row r="675" spans="1:16" x14ac:dyDescent="0.25">
      <c r="A675" s="9" t="s">
        <v>710</v>
      </c>
      <c r="B675" s="210">
        <v>5010301</v>
      </c>
      <c r="C675" s="109" t="s">
        <v>825</v>
      </c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37">
        <f>SUM(D675:O675)</f>
        <v>0</v>
      </c>
    </row>
    <row r="676" spans="1:16" x14ac:dyDescent="0.25">
      <c r="A676" s="9" t="s">
        <v>711</v>
      </c>
      <c r="B676" s="210">
        <v>5010401</v>
      </c>
      <c r="C676" s="109" t="s">
        <v>826</v>
      </c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7">
        <f>SUM(D676:O676)</f>
        <v>0</v>
      </c>
    </row>
    <row r="677" spans="1:16" x14ac:dyDescent="0.25">
      <c r="A677" s="9" t="s">
        <v>712</v>
      </c>
      <c r="B677" s="210">
        <v>5010101</v>
      </c>
      <c r="C677" s="109" t="s">
        <v>827</v>
      </c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37">
        <f>SUM(D677:O677)</f>
        <v>0</v>
      </c>
    </row>
    <row r="678" spans="1:16" ht="15.75" thickBot="1" x14ac:dyDescent="0.3">
      <c r="B678" s="212">
        <v>5010403</v>
      </c>
      <c r="C678" s="141" t="s">
        <v>749</v>
      </c>
      <c r="D678" s="128"/>
      <c r="E678" s="128"/>
      <c r="F678" s="128"/>
      <c r="G678" s="128"/>
      <c r="H678" s="128"/>
      <c r="I678" s="128"/>
      <c r="J678" s="128"/>
      <c r="K678" s="128"/>
      <c r="L678" s="128"/>
      <c r="M678" s="128"/>
      <c r="N678" s="128"/>
      <c r="O678" s="128"/>
      <c r="P678" s="37">
        <f>SUM(D678:O678)</f>
        <v>0</v>
      </c>
    </row>
    <row r="679" spans="1:16" ht="15.75" thickBot="1" x14ac:dyDescent="0.3">
      <c r="C679" s="74" t="s">
        <v>750</v>
      </c>
      <c r="D679" s="69">
        <f t="shared" ref="D679:P679" si="114">SUM(D674:D678)</f>
        <v>0</v>
      </c>
      <c r="E679" s="69">
        <f t="shared" si="114"/>
        <v>0</v>
      </c>
      <c r="F679" s="69">
        <f t="shared" si="114"/>
        <v>0</v>
      </c>
      <c r="G679" s="69">
        <f t="shared" si="114"/>
        <v>0</v>
      </c>
      <c r="H679" s="69">
        <f t="shared" si="114"/>
        <v>0</v>
      </c>
      <c r="I679" s="69">
        <f t="shared" si="114"/>
        <v>0</v>
      </c>
      <c r="J679" s="69">
        <f t="shared" si="114"/>
        <v>0</v>
      </c>
      <c r="K679" s="69">
        <f t="shared" si="114"/>
        <v>0</v>
      </c>
      <c r="L679" s="69">
        <f t="shared" si="114"/>
        <v>0</v>
      </c>
      <c r="M679" s="69">
        <f t="shared" si="114"/>
        <v>0</v>
      </c>
      <c r="N679" s="69">
        <f t="shared" si="114"/>
        <v>0</v>
      </c>
      <c r="O679" s="69">
        <f t="shared" si="114"/>
        <v>0</v>
      </c>
      <c r="P679" s="75">
        <f t="shared" si="114"/>
        <v>0</v>
      </c>
    </row>
    <row r="680" spans="1:16" ht="15.75" thickBot="1" x14ac:dyDescent="0.3">
      <c r="C680" s="76" t="s">
        <v>751</v>
      </c>
      <c r="D680" s="77">
        <f t="shared" ref="D680:O680" si="115">D673+D679</f>
        <v>0</v>
      </c>
      <c r="E680" s="77">
        <f t="shared" si="115"/>
        <v>0</v>
      </c>
      <c r="F680" s="77">
        <f t="shared" si="115"/>
        <v>0</v>
      </c>
      <c r="G680" s="77">
        <f t="shared" si="115"/>
        <v>0</v>
      </c>
      <c r="H680" s="77">
        <f t="shared" si="115"/>
        <v>0</v>
      </c>
      <c r="I680" s="77">
        <f t="shared" si="115"/>
        <v>0</v>
      </c>
      <c r="J680" s="77">
        <f t="shared" si="115"/>
        <v>0</v>
      </c>
      <c r="K680" s="77">
        <f t="shared" si="115"/>
        <v>0</v>
      </c>
      <c r="L680" s="77">
        <f t="shared" si="115"/>
        <v>0</v>
      </c>
      <c r="M680" s="77">
        <f t="shared" si="115"/>
        <v>0</v>
      </c>
      <c r="N680" s="77">
        <f t="shared" si="115"/>
        <v>0</v>
      </c>
      <c r="O680" s="77">
        <f t="shared" si="115"/>
        <v>0</v>
      </c>
      <c r="P680" s="79">
        <f>SUM(D680:O680)</f>
        <v>0</v>
      </c>
    </row>
    <row r="681" spans="1:16" x14ac:dyDescent="0.25">
      <c r="C681" s="15" t="s">
        <v>333</v>
      </c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6"/>
      <c r="P681" s="37"/>
    </row>
    <row r="682" spans="1:16" x14ac:dyDescent="0.25">
      <c r="A682" s="9" t="s">
        <v>713</v>
      </c>
      <c r="B682" s="210">
        <v>5010402</v>
      </c>
      <c r="C682" s="109" t="s">
        <v>752</v>
      </c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7">
        <f t="shared" ref="P682:P689" si="116">SUM(D682:O682)</f>
        <v>0</v>
      </c>
    </row>
    <row r="683" spans="1:16" x14ac:dyDescent="0.25">
      <c r="A683" s="9" t="s">
        <v>714</v>
      </c>
      <c r="B683" s="210">
        <v>5020103</v>
      </c>
      <c r="C683" s="109" t="s">
        <v>753</v>
      </c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37">
        <f t="shared" si="116"/>
        <v>0</v>
      </c>
    </row>
    <row r="684" spans="1:16" x14ac:dyDescent="0.25">
      <c r="B684" s="210">
        <v>5010204</v>
      </c>
      <c r="C684" s="109" t="s">
        <v>754</v>
      </c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37">
        <f t="shared" si="116"/>
        <v>0</v>
      </c>
    </row>
    <row r="685" spans="1:16" x14ac:dyDescent="0.25">
      <c r="B685" s="210">
        <v>5010202</v>
      </c>
      <c r="C685" s="109" t="s">
        <v>755</v>
      </c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37">
        <f t="shared" si="116"/>
        <v>0</v>
      </c>
    </row>
    <row r="686" spans="1:16" x14ac:dyDescent="0.25">
      <c r="B686" s="210">
        <v>5010201</v>
      </c>
      <c r="C686" s="109" t="s">
        <v>756</v>
      </c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7">
        <f t="shared" si="116"/>
        <v>0</v>
      </c>
    </row>
    <row r="687" spans="1:16" x14ac:dyDescent="0.25">
      <c r="A687" s="9" t="s">
        <v>715</v>
      </c>
      <c r="B687" s="210">
        <v>5030308</v>
      </c>
      <c r="C687" s="109" t="s">
        <v>757</v>
      </c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7">
        <f t="shared" si="116"/>
        <v>0</v>
      </c>
    </row>
    <row r="688" spans="1:16" x14ac:dyDescent="0.25">
      <c r="A688" s="9" t="s">
        <v>717</v>
      </c>
      <c r="B688" s="210">
        <v>5020301</v>
      </c>
      <c r="C688" s="109" t="s">
        <v>1025</v>
      </c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7">
        <f t="shared" si="116"/>
        <v>0</v>
      </c>
    </row>
    <row r="689" spans="1:16" ht="15.75" thickBot="1" x14ac:dyDescent="0.3">
      <c r="A689" s="9" t="s">
        <v>716</v>
      </c>
      <c r="B689" s="210">
        <v>5030301</v>
      </c>
      <c r="C689" s="109" t="s">
        <v>760</v>
      </c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37">
        <f t="shared" si="116"/>
        <v>0</v>
      </c>
    </row>
    <row r="690" spans="1:16" ht="15.75" thickBot="1" x14ac:dyDescent="0.3">
      <c r="C690" s="38" t="s">
        <v>356</v>
      </c>
      <c r="D690" s="39">
        <f t="shared" ref="D690:P690" si="117">SUM(D682:D689)</f>
        <v>0</v>
      </c>
      <c r="E690" s="39">
        <f t="shared" si="117"/>
        <v>0</v>
      </c>
      <c r="F690" s="39">
        <f t="shared" si="117"/>
        <v>0</v>
      </c>
      <c r="G690" s="39">
        <f t="shared" si="117"/>
        <v>0</v>
      </c>
      <c r="H690" s="39">
        <f t="shared" si="117"/>
        <v>0</v>
      </c>
      <c r="I690" s="39">
        <f t="shared" si="117"/>
        <v>0</v>
      </c>
      <c r="J690" s="39">
        <f t="shared" si="117"/>
        <v>0</v>
      </c>
      <c r="K690" s="39">
        <f t="shared" si="117"/>
        <v>0</v>
      </c>
      <c r="L690" s="39">
        <f t="shared" si="117"/>
        <v>0</v>
      </c>
      <c r="M690" s="39">
        <f t="shared" si="117"/>
        <v>0</v>
      </c>
      <c r="N690" s="39">
        <f t="shared" si="117"/>
        <v>0</v>
      </c>
      <c r="O690" s="39">
        <f t="shared" si="117"/>
        <v>0</v>
      </c>
      <c r="P690" s="39">
        <f t="shared" si="117"/>
        <v>0</v>
      </c>
    </row>
    <row r="691" spans="1:16" ht="15.75" thickBot="1" x14ac:dyDescent="0.3">
      <c r="C691" s="91" t="s">
        <v>779</v>
      </c>
      <c r="D691" s="77">
        <f t="shared" ref="D691:P691" si="118">SUM(D680,D690)</f>
        <v>0</v>
      </c>
      <c r="E691" s="77">
        <f t="shared" si="118"/>
        <v>0</v>
      </c>
      <c r="F691" s="77">
        <f t="shared" si="118"/>
        <v>0</v>
      </c>
      <c r="G691" s="77">
        <f t="shared" si="118"/>
        <v>0</v>
      </c>
      <c r="H691" s="77">
        <f t="shared" si="118"/>
        <v>0</v>
      </c>
      <c r="I691" s="77">
        <f t="shared" si="118"/>
        <v>0</v>
      </c>
      <c r="J691" s="77">
        <f t="shared" si="118"/>
        <v>0</v>
      </c>
      <c r="K691" s="77">
        <f t="shared" si="118"/>
        <v>0</v>
      </c>
      <c r="L691" s="77">
        <f t="shared" si="118"/>
        <v>0</v>
      </c>
      <c r="M691" s="77">
        <f t="shared" si="118"/>
        <v>0</v>
      </c>
      <c r="N691" s="77">
        <f t="shared" si="118"/>
        <v>0</v>
      </c>
      <c r="O691" s="77">
        <f t="shared" si="118"/>
        <v>0</v>
      </c>
      <c r="P691" s="77">
        <f t="shared" si="118"/>
        <v>0</v>
      </c>
    </row>
    <row r="692" spans="1:16" ht="15.75" thickBot="1" x14ac:dyDescent="0.3">
      <c r="C692" s="48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3"/>
      <c r="P692" s="24"/>
    </row>
    <row r="693" spans="1:16" ht="15.75" thickBot="1" x14ac:dyDescent="0.3">
      <c r="C693" s="116" t="s">
        <v>780</v>
      </c>
      <c r="D693" s="50">
        <f t="shared" ref="D693:P693" si="119">D667-D691</f>
        <v>0</v>
      </c>
      <c r="E693" s="50">
        <f t="shared" si="119"/>
        <v>0</v>
      </c>
      <c r="F693" s="50">
        <f t="shared" si="119"/>
        <v>0</v>
      </c>
      <c r="G693" s="50">
        <f t="shared" si="119"/>
        <v>0</v>
      </c>
      <c r="H693" s="50">
        <f t="shared" si="119"/>
        <v>0</v>
      </c>
      <c r="I693" s="50">
        <f t="shared" si="119"/>
        <v>0</v>
      </c>
      <c r="J693" s="50">
        <f t="shared" si="119"/>
        <v>0</v>
      </c>
      <c r="K693" s="50">
        <f t="shared" si="119"/>
        <v>0</v>
      </c>
      <c r="L693" s="50">
        <f t="shared" si="119"/>
        <v>0</v>
      </c>
      <c r="M693" s="50">
        <f t="shared" si="119"/>
        <v>0</v>
      </c>
      <c r="N693" s="50">
        <f t="shared" si="119"/>
        <v>0</v>
      </c>
      <c r="O693" s="50">
        <f t="shared" si="119"/>
        <v>0</v>
      </c>
      <c r="P693" s="50">
        <f t="shared" si="119"/>
        <v>0</v>
      </c>
    </row>
    <row r="694" spans="1:16" x14ac:dyDescent="0.25">
      <c r="C694" s="117"/>
      <c r="D694" s="118"/>
      <c r="E694" s="118"/>
      <c r="F694" s="118"/>
      <c r="G694" s="118"/>
      <c r="H694" s="118"/>
      <c r="I694" s="118"/>
      <c r="J694" s="118"/>
      <c r="K694" s="118"/>
      <c r="L694" s="118"/>
      <c r="M694" s="118"/>
      <c r="N694" s="118"/>
      <c r="O694" s="118"/>
      <c r="P694" s="118"/>
    </row>
    <row r="695" spans="1:16" x14ac:dyDescent="0.25">
      <c r="C695" s="117"/>
      <c r="D695" s="118"/>
      <c r="E695" s="118"/>
      <c r="F695" s="118"/>
      <c r="G695" s="118"/>
      <c r="H695" s="118"/>
      <c r="I695" s="118"/>
      <c r="J695" s="118"/>
      <c r="K695" s="118"/>
      <c r="L695" s="118"/>
      <c r="M695" s="118"/>
      <c r="N695" s="118"/>
      <c r="O695" s="118"/>
      <c r="P695" s="118"/>
    </row>
    <row r="696" spans="1:16" x14ac:dyDescent="0.25">
      <c r="C696" s="117"/>
      <c r="D696" s="118"/>
      <c r="E696" s="118"/>
      <c r="F696" s="118"/>
      <c r="G696" s="118"/>
      <c r="H696" s="118"/>
      <c r="I696" s="118"/>
      <c r="J696" s="118"/>
      <c r="K696" s="118"/>
      <c r="L696" s="118"/>
      <c r="M696" s="118"/>
      <c r="N696" s="118"/>
      <c r="O696" s="118"/>
      <c r="P696" s="118"/>
    </row>
    <row r="697" spans="1:16" x14ac:dyDescent="0.25">
      <c r="C697" s="152" t="s">
        <v>988</v>
      </c>
      <c r="D697" s="121">
        <f t="shared" ref="D697:P697" si="120">SUM(D19,D118,D191,D227,D274,D327,D392,D627,D667)</f>
        <v>-847550</v>
      </c>
      <c r="E697" s="121">
        <f t="shared" si="120"/>
        <v>0</v>
      </c>
      <c r="F697" s="121">
        <f t="shared" si="120"/>
        <v>0</v>
      </c>
      <c r="G697" s="121">
        <f t="shared" si="120"/>
        <v>0</v>
      </c>
      <c r="H697" s="121">
        <f t="shared" si="120"/>
        <v>0</v>
      </c>
      <c r="I697" s="121">
        <f t="shared" si="120"/>
        <v>0</v>
      </c>
      <c r="J697" s="121">
        <f t="shared" si="120"/>
        <v>0</v>
      </c>
      <c r="K697" s="121">
        <f t="shared" si="120"/>
        <v>0</v>
      </c>
      <c r="L697" s="121">
        <f t="shared" si="120"/>
        <v>0</v>
      </c>
      <c r="M697" s="121">
        <f t="shared" si="120"/>
        <v>0</v>
      </c>
      <c r="N697" s="121">
        <f t="shared" si="120"/>
        <v>0</v>
      </c>
      <c r="O697" s="121">
        <f t="shared" si="120"/>
        <v>0</v>
      </c>
      <c r="P697" s="121">
        <f t="shared" si="120"/>
        <v>-847550</v>
      </c>
    </row>
    <row r="698" spans="1:16" x14ac:dyDescent="0.25">
      <c r="C698" s="152" t="s">
        <v>989</v>
      </c>
      <c r="D698" s="121">
        <f t="shared" ref="D698:P698" si="121">SUM(D68,D183,D217,D256,D313,D357,D445,D509,D530,D551,D569,D582,D600,D614,D639,D655,D680,D690)</f>
        <v>0</v>
      </c>
      <c r="E698" s="121">
        <f t="shared" si="121"/>
        <v>0</v>
      </c>
      <c r="F698" s="121">
        <f t="shared" si="121"/>
        <v>0</v>
      </c>
      <c r="G698" s="121">
        <f t="shared" si="121"/>
        <v>0</v>
      </c>
      <c r="H698" s="121">
        <f t="shared" si="121"/>
        <v>0</v>
      </c>
      <c r="I698" s="121">
        <f t="shared" si="121"/>
        <v>0</v>
      </c>
      <c r="J698" s="121">
        <f t="shared" si="121"/>
        <v>0</v>
      </c>
      <c r="K698" s="121">
        <f t="shared" si="121"/>
        <v>0</v>
      </c>
      <c r="L698" s="121">
        <f t="shared" si="121"/>
        <v>0</v>
      </c>
      <c r="M698" s="121">
        <f t="shared" si="121"/>
        <v>0</v>
      </c>
      <c r="N698" s="121">
        <f t="shared" si="121"/>
        <v>0</v>
      </c>
      <c r="O698" s="121">
        <f t="shared" si="121"/>
        <v>0</v>
      </c>
      <c r="P698" s="121">
        <f t="shared" si="121"/>
        <v>0</v>
      </c>
    </row>
    <row r="699" spans="1:16" ht="15.75" x14ac:dyDescent="0.25">
      <c r="C699" s="122" t="s">
        <v>990</v>
      </c>
      <c r="D699" s="123">
        <f t="shared" ref="D699:P699" si="122">D70+D184+D219+D258+D315+D359+D392+D658+D693-D447-D511-D552-D583-D615</f>
        <v>-847550</v>
      </c>
      <c r="E699" s="123">
        <f t="shared" si="122"/>
        <v>0</v>
      </c>
      <c r="F699" s="123">
        <f t="shared" si="122"/>
        <v>0</v>
      </c>
      <c r="G699" s="123">
        <f t="shared" si="122"/>
        <v>0</v>
      </c>
      <c r="H699" s="123">
        <f t="shared" si="122"/>
        <v>0</v>
      </c>
      <c r="I699" s="123">
        <f t="shared" si="122"/>
        <v>0</v>
      </c>
      <c r="J699" s="123">
        <f t="shared" si="122"/>
        <v>0</v>
      </c>
      <c r="K699" s="123">
        <f t="shared" si="122"/>
        <v>0</v>
      </c>
      <c r="L699" s="123">
        <f t="shared" si="122"/>
        <v>0</v>
      </c>
      <c r="M699" s="123">
        <f t="shared" si="122"/>
        <v>0</v>
      </c>
      <c r="N699" s="123">
        <f t="shared" si="122"/>
        <v>0</v>
      </c>
      <c r="O699" s="123">
        <f t="shared" si="122"/>
        <v>0</v>
      </c>
      <c r="P699" s="124">
        <f t="shared" si="122"/>
        <v>-847550</v>
      </c>
    </row>
    <row r="700" spans="1:16" x14ac:dyDescent="0.25">
      <c r="D700" s="121">
        <f t="shared" ref="D700:P700" si="123">D697-D698</f>
        <v>-847550</v>
      </c>
      <c r="E700" s="121">
        <f t="shared" si="123"/>
        <v>0</v>
      </c>
      <c r="F700" s="121">
        <f t="shared" si="123"/>
        <v>0</v>
      </c>
      <c r="G700" s="121">
        <f t="shared" si="123"/>
        <v>0</v>
      </c>
      <c r="H700" s="121">
        <f t="shared" si="123"/>
        <v>0</v>
      </c>
      <c r="I700" s="121">
        <f t="shared" si="123"/>
        <v>0</v>
      </c>
      <c r="J700" s="121">
        <f t="shared" si="123"/>
        <v>0</v>
      </c>
      <c r="K700" s="121">
        <f t="shared" si="123"/>
        <v>0</v>
      </c>
      <c r="L700" s="121">
        <f t="shared" si="123"/>
        <v>0</v>
      </c>
      <c r="M700" s="121">
        <f t="shared" si="123"/>
        <v>0</v>
      </c>
      <c r="N700" s="121">
        <f t="shared" si="123"/>
        <v>0</v>
      </c>
      <c r="O700" s="121">
        <f t="shared" si="123"/>
        <v>0</v>
      </c>
      <c r="P700" s="121">
        <f t="shared" si="123"/>
        <v>-847550</v>
      </c>
    </row>
    <row r="701" spans="1:16" x14ac:dyDescent="0.25">
      <c r="D701" s="121">
        <f>D699-D700</f>
        <v>0</v>
      </c>
      <c r="E701" s="121">
        <f t="shared" ref="E701:O701" si="124">E699-E700</f>
        <v>0</v>
      </c>
      <c r="F701" s="121">
        <f t="shared" si="124"/>
        <v>0</v>
      </c>
      <c r="G701" s="121">
        <f t="shared" si="124"/>
        <v>0</v>
      </c>
      <c r="H701" s="121">
        <f t="shared" si="124"/>
        <v>0</v>
      </c>
      <c r="I701" s="121">
        <f t="shared" si="124"/>
        <v>0</v>
      </c>
      <c r="J701" s="121">
        <f t="shared" si="124"/>
        <v>0</v>
      </c>
      <c r="K701" s="121">
        <f t="shared" si="124"/>
        <v>0</v>
      </c>
      <c r="L701" s="121">
        <f t="shared" si="124"/>
        <v>0</v>
      </c>
      <c r="M701" s="121">
        <f t="shared" si="124"/>
        <v>0</v>
      </c>
      <c r="N701" s="121">
        <f t="shared" si="124"/>
        <v>0</v>
      </c>
      <c r="O701" s="121">
        <f t="shared" si="124"/>
        <v>0</v>
      </c>
      <c r="P701" s="121">
        <f>P699-P700</f>
        <v>0</v>
      </c>
    </row>
    <row r="702" spans="1:16" x14ac:dyDescent="0.25">
      <c r="C702" s="125"/>
      <c r="D702" s="126"/>
      <c r="E702" s="126"/>
      <c r="F702" s="126"/>
      <c r="G702" s="126"/>
      <c r="H702" s="126"/>
      <c r="I702" s="126"/>
      <c r="J702" s="126"/>
      <c r="K702" s="127"/>
      <c r="L702" s="121"/>
      <c r="M702" s="121"/>
      <c r="N702" s="121"/>
      <c r="O702" s="121"/>
      <c r="P702" s="121"/>
    </row>
  </sheetData>
  <dataValidations count="170">
    <dataValidation type="textLength" errorStyle="information" allowBlank="1" showInputMessage="1" showErrorMessage="1" error="XLBVal:6=100_x000d__x000a_" sqref="N85">
      <formula1>0</formula1>
      <formula2>300</formula2>
    </dataValidation>
    <dataValidation type="textLength" errorStyle="information" allowBlank="1" showInputMessage="1" showErrorMessage="1" error="XLBVal:6=50_x000d__x000a_" sqref="N78">
      <formula1>0</formula1>
      <formula2>300</formula2>
    </dataValidation>
    <dataValidation type="textLength" errorStyle="information" allowBlank="1" showInputMessage="1" showErrorMessage="1" error="XLBVal:6=97_x000d__x000a_" sqref="G85 H80">
      <formula1>0</formula1>
      <formula2>300</formula2>
    </dataValidation>
    <dataValidation type="textLength" errorStyle="information" allowBlank="1" showInputMessage="1" showErrorMessage="1" error="XLBVal:6=60_x000d__x000a_" sqref="L63:L64">
      <formula1>0</formula1>
      <formula2>300</formula2>
    </dataValidation>
    <dataValidation type="textLength" errorStyle="information" allowBlank="1" showInputMessage="1" showErrorMessage="1" error="XLBVal:6=510_x000d__x000a_" sqref="H55">
      <formula1>0</formula1>
      <formula2>300</formula2>
    </dataValidation>
    <dataValidation type="textLength" errorStyle="information" allowBlank="1" showInputMessage="1" showErrorMessage="1" error="XLBVal:6=270_x000d__x000a_" sqref="D55">
      <formula1>0</formula1>
      <formula2>300</formula2>
    </dataValidation>
    <dataValidation type="textLength" errorStyle="information" allowBlank="1" showInputMessage="1" showErrorMessage="1" error="XLBVal:6=13_x000d__x000a_" sqref="O75 L57">
      <formula1>0</formula1>
      <formula2>300</formula2>
    </dataValidation>
    <dataValidation type="textLength" errorStyle="information" allowBlank="1" showInputMessage="1" showErrorMessage="1" error="XLBVal:6=31_x000d__x000a_" sqref="I76:J76 M76 E76:G76">
      <formula1>0</formula1>
      <formula2>300</formula2>
    </dataValidation>
    <dataValidation type="textLength" errorStyle="information" allowBlank="1" showInputMessage="1" showErrorMessage="1" error="XLBVal:6=32_x000d__x000a_" sqref="O76 K76:L76">
      <formula1>0</formula1>
      <formula2>300</formula2>
    </dataValidation>
    <dataValidation type="textLength" errorStyle="information" allowBlank="1" showInputMessage="1" showErrorMessage="1" error="XLBVal:6=232_x000d__x000a_" sqref="I56 K85">
      <formula1>0</formula1>
      <formula2>300</formula2>
    </dataValidation>
    <dataValidation type="textLength" errorStyle="information" allowBlank="1" showInputMessage="1" showErrorMessage="1" error="XLBVal:6=58_x000d__x000a_" sqref="M78">
      <formula1>0</formula1>
      <formula2>300</formula2>
    </dataValidation>
    <dataValidation type="textLength" errorStyle="information" allowBlank="1" showInputMessage="1" showErrorMessage="1" error="XLBVal:6=12_x000d__x000a_" sqref="L85">
      <formula1>0</formula1>
      <formula2>300</formula2>
    </dataValidation>
    <dataValidation type="textLength" errorStyle="information" allowBlank="1" showInputMessage="1" showErrorMessage="1" error="XLBVal:6=243_x000d__x000a_" sqref="J85">
      <formula1>0</formula1>
      <formula2>300</formula2>
    </dataValidation>
    <dataValidation type="textLength" errorStyle="information" allowBlank="1" showInputMessage="1" showErrorMessage="1" error="XLBVal:6=22_x000d__x000a_" sqref="M77 D77:H77">
      <formula1>0</formula1>
      <formula2>300</formula2>
    </dataValidation>
    <dataValidation type="textLength" errorStyle="information" allowBlank="1" showInputMessage="1" showErrorMessage="1" error="XLBVal:6=8_x000d__x000a_" sqref="F75">
      <formula1>0</formula1>
      <formula2>300</formula2>
    </dataValidation>
    <dataValidation type="textLength" errorStyle="information" allowBlank="1" showInputMessage="1" showErrorMessage="1" error="XLBVal:6=15_x000d__x000a_" sqref="I75">
      <formula1>0</formula1>
      <formula2>300</formula2>
    </dataValidation>
    <dataValidation type="textLength" errorStyle="information" allowBlank="1" showInputMessage="1" showErrorMessage="1" error="XLBVal:6=248_x000d__x000a_" sqref="O83">
      <formula1>0</formula1>
      <formula2>300</formula2>
    </dataValidation>
    <dataValidation type="textLength" errorStyle="information" allowBlank="1" showInputMessage="1" showErrorMessage="1" error="XLBVal:6=29_x000d__x000a_" sqref="H76">
      <formula1>0</formula1>
      <formula2>300</formula2>
    </dataValidation>
    <dataValidation type="textLength" errorStyle="information" allowBlank="1" showInputMessage="1" showErrorMessage="1" error="XLBVal:6=83_x000d__x000a_" sqref="E78 H78">
      <formula1>0</formula1>
      <formula2>300</formula2>
    </dataValidation>
    <dataValidation type="textLength" errorStyle="information" allowBlank="1" showInputMessage="1" showErrorMessage="1" error="XLBVal:6=165_x000d__x000a_" sqref="E85 H85 D46:O46">
      <formula1>0</formula1>
      <formula2>300</formula2>
    </dataValidation>
    <dataValidation type="textLength" errorStyle="information" allowBlank="1" showInputMessage="1" showErrorMessage="1" error="XLBVal:6=2_x000d__x000a_" sqref="D84:O84">
      <formula1>0</formula1>
      <formula2>300</formula2>
    </dataValidation>
    <dataValidation type="textLength" errorStyle="information" allowBlank="1" showInputMessage="1" showErrorMessage="1" error="XLBVal:6=1760_x000d__x000a_" sqref="F54">
      <formula1>0</formula1>
      <formula2>300</formula2>
    </dataValidation>
    <dataValidation type="textLength" errorStyle="information" allowBlank="1" showInputMessage="1" showErrorMessage="1" error="XLBVal:6=66_x000d__x000a_" sqref="G79 I79">
      <formula1>0</formula1>
      <formula2>300</formula2>
    </dataValidation>
    <dataValidation type="textLength" errorStyle="information" allowBlank="1" showInputMessage="1" showErrorMessage="1" error="XLBVal:6=583_x000d__x000a_" sqref="M63:M64">
      <formula1>0</formula1>
      <formula2>300</formula2>
    </dataValidation>
    <dataValidation type="textLength" errorStyle="information" allowBlank="1" showInputMessage="1" showErrorMessage="1" error="XLBVal:6=46_x000d__x000a_" sqref="I77:L77">
      <formula1>0</formula1>
      <formula2>300</formula2>
    </dataValidation>
    <dataValidation type="textLength" errorStyle="information" allowBlank="1" showInputMessage="1" showErrorMessage="1" error="XLBVal:6=87_x000d__x000a_" sqref="D85">
      <formula1>0</formula1>
      <formula2>300</formula2>
    </dataValidation>
    <dataValidation type="textLength" errorStyle="information" allowBlank="1" showInputMessage="1" showErrorMessage="1" error="XLBVal:6=14_x000d__x000a_" sqref="L56 D48:O48">
      <formula1>0</formula1>
      <formula2>300</formula2>
    </dataValidation>
    <dataValidation type="textLength" errorStyle="information" allowBlank="1" showInputMessage="1" showErrorMessage="1" error="XLBVal:6=61_x000d__x000a_" sqref="O78">
      <formula1>0</formula1>
      <formula2>300</formula2>
    </dataValidation>
    <dataValidation type="textLength" errorStyle="information" allowBlank="1" showInputMessage="1" showErrorMessage="1" error="XLBVal:6=10_x000d__x000a_" sqref="M75 D75:E75">
      <formula1>0</formula1>
      <formula2>300</formula2>
    </dataValidation>
    <dataValidation type="textLength" errorStyle="information" allowBlank="1" showInputMessage="1" showErrorMessage="1" error="XLBVal:6=186_x000d__x000a_" sqref="D47:O47">
      <formula1>0</formula1>
      <formula2>300</formula2>
    </dataValidation>
    <dataValidation type="textLength" errorStyle="information" allowBlank="1" showInputMessage="1" showErrorMessage="1" error="XLBVal:6=5_x000d__x000a_" sqref="L75">
      <formula1>0</formula1>
      <formula2>300</formula2>
    </dataValidation>
    <dataValidation type="textLength" errorStyle="information" allowBlank="1" showInputMessage="1" showErrorMessage="1" error="XLBVal:6=19_x000d__x000a_" sqref="J75:K75">
      <formula1>0</formula1>
      <formula2>300</formula2>
    </dataValidation>
    <dataValidation type="textLength" errorStyle="information" allowBlank="1" showInputMessage="1" showErrorMessage="1" error="XLBVal:6=391_x000d__x000a_" sqref="D41:E41">
      <formula1>0</formula1>
      <formula2>300</formula2>
    </dataValidation>
    <dataValidation type="textLength" errorStyle="information" allowBlank="1" showInputMessage="1" showErrorMessage="1" error="XLBVal:6=30_x000d__x000a_" sqref="N76">
      <formula1>0</formula1>
      <formula2>300</formula2>
    </dataValidation>
    <dataValidation type="textLength" errorStyle="information" allowBlank="1" showInputMessage="1" showErrorMessage="1" error="XLBVal:2=0_x000d__x000a_" sqref="N24 L24 G41:H41 J24 N41 F80 J81:K81 D81:I82 N80:O82 D86:O87 G24:H24 L41 L80:L81 J82:L82 D18:O18 C24:E24 D25:O25 D43:O43 D50:O50 M79:M82 E79 D65:O66">
      <formula1>0</formula1>
      <formula2>300</formula2>
    </dataValidation>
    <dataValidation type="textLength" errorStyle="information" allowBlank="1" showInputMessage="1" showErrorMessage="1" error="XLBVal:6=-5467_x000d__x000a_" sqref="F14">
      <formula1>0</formula1>
      <formula2>300</formula2>
    </dataValidation>
    <dataValidation type="textLength" errorStyle="information" allowBlank="1" showInputMessage="1" showErrorMessage="1" error="XLBVal:6=-4629_x000d__x000a_" sqref="N14">
      <formula1>0</formula1>
      <formula2>300</formula2>
    </dataValidation>
    <dataValidation type="textLength" errorStyle="information" allowBlank="1" showInputMessage="1" showErrorMessage="1" error="XLBVal:6=-2418_x000d__x000a_" sqref="J15">
      <formula1>0</formula1>
      <formula2>300</formula2>
    </dataValidation>
    <dataValidation type="textLength" errorStyle="information" allowBlank="1" showInputMessage="1" showErrorMessage="1" error="XLBVal:6=-447_x000d__x000a_" sqref="F16">
      <formula1>0</formula1>
      <formula2>300</formula2>
    </dataValidation>
    <dataValidation type="textLength" errorStyle="information" allowBlank="1" showInputMessage="1" showErrorMessage="1" error="XLBVal:6=-378_x000d__x000a_" sqref="N16">
      <formula1>0</formula1>
      <formula2>300</formula2>
    </dataValidation>
    <dataValidation type="textLength" errorStyle="information" allowBlank="1" showInputMessage="1" showErrorMessage="1" error="XLBVal:6=-977_x000d__x000a_" sqref="J17">
      <formula1>0</formula1>
      <formula2>300</formula2>
    </dataValidation>
    <dataValidation type="textLength" errorStyle="information" allowBlank="1" showInputMessage="1" showErrorMessage="1" error="XLBVal:6=-5660_x000d__x000a_" sqref="J23">
      <formula1>0</formula1>
      <formula2>300</formula2>
    </dataValidation>
    <dataValidation type="textLength" errorStyle="information" allowBlank="1" showInputMessage="1" showErrorMessage="1" error="XLBVal:6=-100_x000d__x000a_" sqref="F24">
      <formula1>0</formula1>
      <formula2>300</formula2>
    </dataValidation>
    <dataValidation type="textLength" errorStyle="information" allowBlank="1" showInputMessage="1" showErrorMessage="1" error="XLBVal:6=3645_x000d__x000a_" sqref="J54">
      <formula1>0</formula1>
      <formula2>300</formula2>
    </dataValidation>
    <dataValidation type="textLength" errorStyle="information" allowBlank="1" showInputMessage="1" showErrorMessage="1" error="XLBVal:6=361_x000d__x000a_" sqref="F55">
      <formula1>0</formula1>
      <formula2>300</formula2>
    </dataValidation>
    <dataValidation type="textLength" errorStyle="information" allowBlank="1" showInputMessage="1" showErrorMessage="1" error="XLBVal:6=306_x000d__x000a_" sqref="N55">
      <formula1>0</formula1>
      <formula2>300</formula2>
    </dataValidation>
    <dataValidation type="textLength" errorStyle="information" allowBlank="1" showInputMessage="1" showErrorMessage="1" error="XLBVal:6=1222_x000d__x000a_" sqref="J63:J64">
      <formula1>0</formula1>
      <formula2>300</formula2>
    </dataValidation>
    <dataValidation type="textLength" errorStyle="information" allowBlank="1" showInputMessage="1" showErrorMessage="1" error="XLBVal:6=122_x000d__x000a_" sqref="J78">
      <formula1>0</formula1>
      <formula2>300</formula2>
    </dataValidation>
    <dataValidation type="textLength" errorStyle="information" allowBlank="1" showInputMessage="1" showErrorMessage="1" error="XLBVal:6=49_x000d__x000a_" sqref="N79">
      <formula1>0</formula1>
      <formula2>300</formula2>
    </dataValidation>
    <dataValidation type="textLength" errorStyle="information" allowBlank="1" showInputMessage="1" showErrorMessage="1" error="XLBVal:6=206_x000d__x000a_" sqref="N83">
      <formula1>0</formula1>
      <formula2>300</formula2>
    </dataValidation>
    <dataValidation type="textLength" errorStyle="information" allowBlank="1" showInputMessage="1" showErrorMessage="1" error="XLBVal:6=-10809_x000d__x000a_" sqref="K14">
      <formula1>0</formula1>
      <formula2>300</formula2>
    </dataValidation>
    <dataValidation type="textLength" errorStyle="information" allowBlank="1" showInputMessage="1" showErrorMessage="1" error="XLBVal:6=-964_x000d__x000a_" sqref="G15">
      <formula1>0</formula1>
      <formula2>300</formula2>
    </dataValidation>
    <dataValidation type="textLength" errorStyle="information" allowBlank="1" showInputMessage="1" showErrorMessage="1" error="XLBVal:6=-1194_x000d__x000a_" sqref="O15">
      <formula1>0</formula1>
      <formula2>300</formula2>
    </dataValidation>
    <dataValidation type="textLength" errorStyle="information" allowBlank="1" showInputMessage="1" showErrorMessage="1" error="XLBVal:6=-884_x000d__x000a_" sqref="K16">
      <formula1>0</formula1>
      <formula2>300</formula2>
    </dataValidation>
    <dataValidation type="textLength" errorStyle="information" allowBlank="1" showInputMessage="1" showErrorMessage="1" error="XLBVal:6=-390_x000d__x000a_" sqref="G17">
      <formula1>0</formula1>
      <formula2>300</formula2>
    </dataValidation>
    <dataValidation type="textLength" errorStyle="information" allowBlank="1" showInputMessage="1" showErrorMessage="1" error="XLBVal:6=-482_x000d__x000a_" sqref="O17">
      <formula1>0</formula1>
      <formula2>300</formula2>
    </dataValidation>
    <dataValidation type="textLength" errorStyle="information" allowBlank="1" showInputMessage="1" showErrorMessage="1" error="XLBVal:6=-2258_x000d__x000a_" sqref="G23">
      <formula1>0</formula1>
      <formula2>300</formula2>
    </dataValidation>
    <dataValidation type="textLength" errorStyle="information" allowBlank="1" showInputMessage="1" showErrorMessage="1" error="XLBVal:6=-2795_x000d__x000a_" sqref="O23">
      <formula1>0</formula1>
      <formula2>300</formula2>
    </dataValidation>
    <dataValidation type="textLength" errorStyle="information" allowBlank="1" showInputMessage="1" showErrorMessage="1" error="XLBVal:6=477_x000d__x000a_" sqref="O41">
      <formula1>0</formula1>
      <formula2>300</formula2>
    </dataValidation>
    <dataValidation type="textLength" errorStyle="information" allowBlank="1" showInputMessage="1" showErrorMessage="1" error="XLBVal:6=1454_x000d__x000a_" sqref="G54">
      <formula1>0</formula1>
      <formula2>300</formula2>
    </dataValidation>
    <dataValidation type="textLength" errorStyle="information" allowBlank="1" showInputMessage="1" showErrorMessage="1" error="XLBVal:6=1801_x000d__x000a_" sqref="O54">
      <formula1>0</formula1>
      <formula2>300</formula2>
    </dataValidation>
    <dataValidation type="textLength" errorStyle="information" allowBlank="1" showInputMessage="1" showErrorMessage="1" error="XLBVal:6=715_x000d__x000a_" sqref="K55">
      <formula1>0</formula1>
      <formula2>300</formula2>
    </dataValidation>
    <dataValidation type="textLength" errorStyle="information" allowBlank="1" showInputMessage="1" showErrorMessage="1" error="XLBVal:6=271_x000d__x000a_" sqref="K57">
      <formula1>0</formula1>
      <formula2>300</formula2>
    </dataValidation>
    <dataValidation type="textLength" errorStyle="information" allowBlank="1" showInputMessage="1" showErrorMessage="1" error="XLBVal:6=487_x000d__x000a_" sqref="G63:G64">
      <formula1>0</formula1>
      <formula2>300</formula2>
    </dataValidation>
    <dataValidation type="textLength" errorStyle="information" allowBlank="1" showInputMessage="1" showErrorMessage="1" error="XLBVal:6=603_x000d__x000a_" sqref="O63:O64">
      <formula1>0</formula1>
      <formula2>300</formula2>
    </dataValidation>
    <dataValidation type="textLength" errorStyle="information" allowBlank="1" showInputMessage="1" showErrorMessage="1" error="XLBVal:6=476_x000d__x000a_" sqref="K83">
      <formula1>0</formula1>
      <formula2>300</formula2>
    </dataValidation>
    <dataValidation type="textLength" errorStyle="information" allowBlank="1" showInputMessage="1" showErrorMessage="1" error="XLBVal:6=-4092_x000d__x000a_" sqref="D14">
      <formula1>0</formula1>
      <formula2>300</formula2>
    </dataValidation>
    <dataValidation type="textLength" errorStyle="information" allowBlank="1" showInputMessage="1" showErrorMessage="1" error="XLBVal:6=-564_x000d__x000a_" sqref="L14">
      <formula1>0</formula1>
      <formula2>300</formula2>
    </dataValidation>
    <dataValidation type="textLength" errorStyle="information" allowBlank="1" showInputMessage="1" showErrorMessage="1" error="XLBVal:6=-1647_x000d__x000a_" sqref="H15">
      <formula1>0</formula1>
      <formula2>300</formula2>
    </dataValidation>
    <dataValidation type="textLength" errorStyle="information" allowBlank="1" showInputMessage="1" showErrorMessage="1" error="XLBVal:6=-334_x000d__x000a_" sqref="D16">
      <formula1>0</formula1>
      <formula2>300</formula2>
    </dataValidation>
    <dataValidation type="textLength" errorStyle="information" allowBlank="1" showInputMessage="1" showErrorMessage="1" error="XLBVal:6=-46_x000d__x000a_" sqref="L16">
      <formula1>0</formula1>
      <formula2>300</formula2>
    </dataValidation>
    <dataValidation type="textLength" errorStyle="information" allowBlank="1" showInputMessage="1" showErrorMessage="1" error="XLBVal:6=-3854_x000d__x000a_" sqref="H23">
      <formula1>0</formula1>
      <formula2>300</formula2>
    </dataValidation>
    <dataValidation type="textLength" errorStyle="information" allowBlank="1" showInputMessage="1" showErrorMessage="1" error="XLBVal:6=2482_x000d__x000a_" sqref="H54">
      <formula1>0</formula1>
      <formula2>300</formula2>
    </dataValidation>
    <dataValidation type="textLength" errorStyle="information" allowBlank="1" showInputMessage="1" showErrorMessage="1" error="XLBVal:6=37_x000d__x000a_" sqref="L55">
      <formula1>0</formula1>
      <formula2>300</formula2>
    </dataValidation>
    <dataValidation type="textLength" errorStyle="information" allowBlank="1" showInputMessage="1" showErrorMessage="1" error="XLBVal:6=832_x000d__x000a_" sqref="H63:H64">
      <formula1>0</formula1>
      <formula2>300</formula2>
    </dataValidation>
    <dataValidation type="textLength" errorStyle="information" allowBlank="1" showInputMessage="1" showErrorMessage="1" error="XLBVal:6=16_x000d__x000a_" sqref="L79">
      <formula1>0</formula1>
      <formula2>300</formula2>
    </dataValidation>
    <dataValidation type="textLength" errorStyle="information" allowBlank="1" showInputMessage="1" showErrorMessage="1" error="XLBVal:6=180_x000d__x000a_" sqref="D83">
      <formula1>0</formula1>
      <formula2>300</formula2>
    </dataValidation>
    <dataValidation type="textLength" errorStyle="information" allowBlank="1" showInputMessage="1" showErrorMessage="1" error="XLBVal:6=-9231_x000d__x000a_" sqref="I14">
      <formula1>0</formula1>
      <formula2>300</formula2>
    </dataValidation>
    <dataValidation type="textLength" errorStyle="information" allowBlank="1" showInputMessage="1" showErrorMessage="1" error="XLBVal:6=-1645_x000d__x000a_" sqref="E15">
      <formula1>0</formula1>
      <formula2>300</formula2>
    </dataValidation>
    <dataValidation type="textLength" errorStyle="information" allowBlank="1" showInputMessage="1" showErrorMessage="1" error="XLBVal:6=-1154_x000d__x000a_" sqref="M15">
      <formula1>0</formula1>
      <formula2>300</formula2>
    </dataValidation>
    <dataValidation type="textLength" errorStyle="information" allowBlank="1" showInputMessage="1" showErrorMessage="1" error="XLBVal:6=-755_x000d__x000a_" sqref="I16">
      <formula1>0</formula1>
      <formula2>300</formula2>
    </dataValidation>
    <dataValidation type="textLength" errorStyle="information" allowBlank="1" showInputMessage="1" showErrorMessage="1" error="XLBVal:6=-665_x000d__x000a_" sqref="E17 H17">
      <formula1>0</formula1>
      <formula2>300</formula2>
    </dataValidation>
    <dataValidation type="textLength" errorStyle="information" allowBlank="1" showInputMessage="1" showErrorMessage="1" error="XLBVal:6=-466_x000d__x000a_" sqref="M17">
      <formula1>0</formula1>
      <formula2>300</formula2>
    </dataValidation>
    <dataValidation type="textLength" errorStyle="information" allowBlank="1" showInputMessage="1" showErrorMessage="1" error="XLBVal:6=-3850_x000d__x000a_" sqref="E23">
      <formula1>0</formula1>
      <formula2>300</formula2>
    </dataValidation>
    <dataValidation type="textLength" errorStyle="information" allowBlank="1" showInputMessage="1" showErrorMessage="1" error="XLBVal:6=-2700_x000d__x000a_" sqref="M23">
      <formula1>0</formula1>
      <formula2>300</formula2>
    </dataValidation>
    <dataValidation type="textLength" errorStyle="information" allowBlank="1" showInputMessage="1" showErrorMessage="1" error="XLBVal:6=318_x000d__x000a_" sqref="M41">
      <formula1>0</formula1>
      <formula2>300</formula2>
    </dataValidation>
    <dataValidation type="textLength" errorStyle="information" allowBlank="1" showInputMessage="1" showErrorMessage="1" error="XLBVal:6=2479_x000d__x000a_" sqref="E54">
      <formula1>0</formula1>
      <formula2>300</formula2>
    </dataValidation>
    <dataValidation type="textLength" errorStyle="information" allowBlank="1" showInputMessage="1" showErrorMessage="1" error="XLBVal:6=1739_x000d__x000a_" sqref="M54">
      <formula1>0</formula1>
      <formula2>300</formula2>
    </dataValidation>
    <dataValidation type="textLength" errorStyle="information" allowBlank="1" showInputMessage="1" showErrorMessage="1" error="XLBVal:6=611_x000d__x000a_" sqref="I55">
      <formula1>0</formula1>
      <formula2>300</formula2>
    </dataValidation>
    <dataValidation type="textLength" errorStyle="information" allowBlank="1" showInputMessage="1" showErrorMessage="1" error="XLBVal:6=194_x000d__x000a_" sqref="E56 H56">
      <formula1>0</formula1>
      <formula2>300</formula2>
    </dataValidation>
    <dataValidation type="textLength" errorStyle="information" allowBlank="1" showInputMessage="1" showErrorMessage="1" error="XLBVal:6=231_x000d__x000a_" sqref="I57">
      <formula1>0</formula1>
      <formula2>300</formula2>
    </dataValidation>
    <dataValidation type="textLength" errorStyle="information" allowBlank="1" showInputMessage="1" showErrorMessage="1" error="XLBVal:6=831_x000d__x000a_" sqref="E63:E64">
      <formula1>0</formula1>
      <formula2>300</formula2>
    </dataValidation>
    <dataValidation type="textLength" errorStyle="information" allowBlank="1" showInputMessage="1" showErrorMessage="1" error="XLBVal:6=406_x000d__x000a_" sqref="I83">
      <formula1>0</formula1>
      <formula2>300</formula2>
    </dataValidation>
    <dataValidation type="textLength" errorStyle="information" allowBlank="1" showInputMessage="1" showErrorMessage="1" error="XLBVal:6=-11320_x000d__x000a_" sqref="J14">
      <formula1>0</formula1>
      <formula2>300</formula2>
    </dataValidation>
    <dataValidation type="textLength" errorStyle="information" allowBlank="1" showInputMessage="1" showErrorMessage="1" error="XLBVal:6=-1167_x000d__x000a_" sqref="F15">
      <formula1>0</formula1>
      <formula2>300</formula2>
    </dataValidation>
    <dataValidation type="textLength" errorStyle="information" allowBlank="1" showInputMessage="1" showErrorMessage="1" error="XLBVal:6=-989_x000d__x000a_" sqref="N15">
      <formula1>0</formula1>
      <formula2>300</formula2>
    </dataValidation>
    <dataValidation type="textLength" errorStyle="information" allowBlank="1" showInputMessage="1" showErrorMessage="1" error="XLBVal:6=-926_x000d__x000a_" sqref="J16">
      <formula1>0</formula1>
      <formula2>300</formula2>
    </dataValidation>
    <dataValidation type="textLength" errorStyle="information" allowBlank="1" showInputMessage="1" showErrorMessage="1" error="XLBVal:6=-472_x000d__x000a_" sqref="F17">
      <formula1>0</formula1>
      <formula2>300</formula2>
    </dataValidation>
    <dataValidation type="textLength" errorStyle="information" allowBlank="1" showInputMessage="1" showErrorMessage="1" error="XLBVal:6=-399_x000d__x000a_" sqref="N17">
      <formula1>0</formula1>
      <formula2>300</formula2>
    </dataValidation>
    <dataValidation type="textLength" errorStyle="information" allowBlank="1" showInputMessage="1" showErrorMessage="1" error="XLBVal:6=-2733_x000d__x000a_" sqref="F23">
      <formula1>0</formula1>
      <formula2>300</formula2>
    </dataValidation>
    <dataValidation type="textLength" errorStyle="information" allowBlank="1" showInputMessage="1" showErrorMessage="1" error="XLBVal:6=-2314_x000d__x000a_" sqref="N23">
      <formula1>0</formula1>
      <formula2>300</formula2>
    </dataValidation>
    <dataValidation type="textLength" errorStyle="information" allowBlank="1" showInputMessage="1" showErrorMessage="1" error="XLBVal:6=196_x000d__x000a_" sqref="F41">
      <formula1>0</formula1>
      <formula2>300</formula2>
    </dataValidation>
    <dataValidation type="textLength" errorStyle="information" allowBlank="1" showInputMessage="1" showErrorMessage="1" error="XLBVal:6=1490_x000d__x000a_" sqref="N54">
      <formula1>0</formula1>
      <formula2>300</formula2>
    </dataValidation>
    <dataValidation type="textLength" errorStyle="information" allowBlank="1" showInputMessage="1" showErrorMessage="1" error="XLBVal:6=749_x000d__x000a_" sqref="J55">
      <formula1>0</formula1>
      <formula2>300</formula2>
    </dataValidation>
    <dataValidation type="textLength" errorStyle="information" allowBlank="1" showInputMessage="1" showErrorMessage="1" error="XLBVal:6=137_x000d__x000a_" sqref="F56:F57">
      <formula1>0</formula1>
      <formula2>300</formula2>
    </dataValidation>
    <dataValidation type="textLength" errorStyle="information" allowBlank="1" showInputMessage="1" showErrorMessage="1" error="XLBVal:6=116_x000d__x000a_" sqref="N56:N57">
      <formula1>0</formula1>
      <formula2>300</formula2>
    </dataValidation>
    <dataValidation type="textLength" errorStyle="information" allowBlank="1" showInputMessage="1" showErrorMessage="1" error="XLBVal:6=284_x000d__x000a_" sqref="J57">
      <formula1>0</formula1>
      <formula2>300</formula2>
    </dataValidation>
    <dataValidation type="textLength" errorStyle="information" allowBlank="1" showInputMessage="1" showErrorMessage="1" error="XLBVal:6=590_x000d__x000a_" sqref="F63:F64">
      <formula1>0</formula1>
      <formula2>300</formula2>
    </dataValidation>
    <dataValidation type="textLength" errorStyle="information" allowBlank="1" showInputMessage="1" showErrorMessage="1" error="XLBVal:6=499_x000d__x000a_" sqref="N63:N64">
      <formula1>0</formula1>
      <formula2>300</formula2>
    </dataValidation>
    <dataValidation type="textLength" errorStyle="information" allowBlank="1" showInputMessage="1" showErrorMessage="1" error="XLBVal:6=59_x000d__x000a_" sqref="F78">
      <formula1>0</formula1>
      <formula2>300</formula2>
    </dataValidation>
    <dataValidation type="textLength" errorStyle="information" allowBlank="1" showInputMessage="1" showErrorMessage="1" error="XLBVal:6=498_x000d__x000a_" sqref="J83">
      <formula1>0</formula1>
      <formula2>300</formula2>
    </dataValidation>
    <dataValidation type="textLength" errorStyle="information" allowBlank="1" showInputMessage="1" showErrorMessage="1" error="XLBVal:6=-4516_x000d__x000a_" sqref="G14">
      <formula1>0</formula1>
      <formula2>300</formula2>
    </dataValidation>
    <dataValidation type="textLength" errorStyle="information" allowBlank="1" showInputMessage="1" showErrorMessage="1" error="XLBVal:6=-5591_x000d__x000a_" sqref="O14">
      <formula1>0</formula1>
      <formula2>300</formula2>
    </dataValidation>
    <dataValidation type="textLength" errorStyle="information" allowBlank="1" showInputMessage="1" showErrorMessage="1" error="XLBVal:6=-2309_x000d__x000a_" sqref="K15">
      <formula1>0</formula1>
      <formula2>300</formula2>
    </dataValidation>
    <dataValidation type="textLength" errorStyle="information" allowBlank="1" showInputMessage="1" showErrorMessage="1" error="XLBVal:6=-369_x000d__x000a_" sqref="G16">
      <formula1>0</formula1>
      <formula2>300</formula2>
    </dataValidation>
    <dataValidation type="textLength" errorStyle="information" allowBlank="1" showInputMessage="1" showErrorMessage="1" error="XLBVal:6=-457_x000d__x000a_" sqref="O16">
      <formula1>0</formula1>
      <formula2>300</formula2>
    </dataValidation>
    <dataValidation type="textLength" errorStyle="information" allowBlank="1" showInputMessage="1" showErrorMessage="1" error="XLBVal:6=-933_x000d__x000a_" sqref="K17">
      <formula1>0</formula1>
      <formula2>300</formula2>
    </dataValidation>
    <dataValidation type="textLength" errorStyle="information" allowBlank="1" showInputMessage="1" showErrorMessage="1" error="XLBVal:6=-5404_x000d__x000a_" sqref="K23">
      <formula1>0</formula1>
      <formula2>300</formula2>
    </dataValidation>
    <dataValidation type="textLength" errorStyle="information" allowBlank="1" showInputMessage="1" showErrorMessage="1" error="XLBVal:6=-50_x000d__x000a_" sqref="O24">
      <formula1>0</formula1>
      <formula2>300</formula2>
    </dataValidation>
    <dataValidation type="textLength" errorStyle="information" allowBlank="1" showInputMessage="1" showErrorMessage="1" error="XLBVal:6=312_x000d__x000a_" sqref="J41:K41">
      <formula1>0</formula1>
      <formula2>300</formula2>
    </dataValidation>
    <dataValidation type="textLength" errorStyle="information" allowBlank="1" showInputMessage="1" showErrorMessage="1" error="XLBVal:6=3480_x000d__x000a_" sqref="K54">
      <formula1>0</formula1>
      <formula2>300</formula2>
    </dataValidation>
    <dataValidation type="textLength" errorStyle="information" allowBlank="1" showInputMessage="1" showErrorMessage="1" error="XLBVal:6=298_x000d__x000a_" sqref="G55">
      <formula1>0</formula1>
      <formula2>300</formula2>
    </dataValidation>
    <dataValidation type="textLength" errorStyle="information" allowBlank="1" showInputMessage="1" showErrorMessage="1" error="XLBVal:6=370_x000d__x000a_" sqref="O55">
      <formula1>0</formula1>
      <formula2>300</formula2>
    </dataValidation>
    <dataValidation type="textLength" errorStyle="information" allowBlank="1" showInputMessage="1" showErrorMessage="1" error="XLBVal:6=272_x000d__x000a_" sqref="K56">
      <formula1>0</formula1>
      <formula2>300</formula2>
    </dataValidation>
    <dataValidation type="textLength" errorStyle="information" allowBlank="1" showInputMessage="1" showErrorMessage="1" error="XLBVal:6=113_x000d__x000a_" sqref="G56:G57">
      <formula1>0</formula1>
      <formula2>300</formula2>
    </dataValidation>
    <dataValidation type="textLength" errorStyle="information" allowBlank="1" showInputMessage="1" showErrorMessage="1" error="XLBVal:6=140_x000d__x000a_" sqref="O56:O57">
      <formula1>0</formula1>
      <formula2>300</formula2>
    </dataValidation>
    <dataValidation type="textLength" errorStyle="information" allowBlank="1" showInputMessage="1" showErrorMessage="1" error="XLBVal:6=1167_x000d__x000a_" sqref="K63:K64">
      <formula1>0</formula1>
      <formula2>300</formula2>
    </dataValidation>
    <dataValidation type="textLength" errorStyle="information" allowBlank="1" showInputMessage="1" showErrorMessage="1" error="XLBVal:6=26_x000d__x000a_" sqref="N77:O77">
      <formula1>0</formula1>
      <formula2>300</formula2>
    </dataValidation>
    <dataValidation type="textLength" errorStyle="information" allowBlank="1" showInputMessage="1" showErrorMessage="1" error="XLBVal:6=198_x000d__x000a_" sqref="G83 I85">
      <formula1>0</formula1>
      <formula2>300</formula2>
    </dataValidation>
    <dataValidation type="textLength" errorStyle="information" allowBlank="1" showInputMessage="1" showErrorMessage="1" error="XLBVal:6=121_x000d__x000a_" sqref="O85">
      <formula1>0</formula1>
      <formula2>300</formula2>
    </dataValidation>
    <dataValidation type="textLength" errorStyle="information" allowBlank="1" showInputMessage="1" showErrorMessage="1" error="XLBVal:6=-7709_x000d__x000a_" sqref="H14">
      <formula1>0</formula1>
      <formula2>300</formula2>
    </dataValidation>
    <dataValidation type="textLength" errorStyle="information" allowBlank="1" showInputMessage="1" showErrorMessage="1" error="XLBVal:6=-874_x000d__x000a_" sqref="C15:D15 C16:C17">
      <formula1>0</formula1>
      <formula2>300</formula2>
    </dataValidation>
    <dataValidation type="textLength" errorStyle="information" allowBlank="1" showInputMessage="1" showErrorMessage="1" error="XLBVal:6=-120_x000d__x000a_" sqref="L15 K24 I24">
      <formula1>0</formula1>
      <formula2>300</formula2>
    </dataValidation>
    <dataValidation type="textLength" errorStyle="information" allowBlank="1" showInputMessage="1" showErrorMessage="1" error="XLBVal:6=-353_x000d__x000a_" sqref="D17">
      <formula1>0</formula1>
      <formula2>300</formula2>
    </dataValidation>
    <dataValidation type="textLength" errorStyle="information" allowBlank="1" showInputMessage="1" showErrorMessage="1" error="XLBVal:6=-48_x000d__x000a_" sqref="L17">
      <formula1>0</formula1>
      <formula2>300</formula2>
    </dataValidation>
    <dataValidation type="textLength" errorStyle="information" allowBlank="1" showInputMessage="1" showErrorMessage="1" error="XLBVal:6=-2046_x000d__x000a_" sqref="D23">
      <formula1>0</formula1>
      <formula2>300</formula2>
    </dataValidation>
    <dataValidation type="textLength" errorStyle="information" allowBlank="1" showInputMessage="1" showErrorMessage="1" error="XLBVal:6=-282_x000d__x000a_" sqref="L23">
      <formula1>0</formula1>
      <formula2>300</formula2>
    </dataValidation>
    <dataValidation type="textLength" errorStyle="information" allowBlank="1" showInputMessage="1" showErrorMessage="1" error="XLBVal:6=1317_x000d__x000a_" sqref="D54">
      <formula1>0</formula1>
      <formula2>300</formula2>
    </dataValidation>
    <dataValidation type="textLength" errorStyle="information" allowBlank="1" showInputMessage="1" showErrorMessage="1" error="XLBVal:6=181_x000d__x000a_" sqref="L54">
      <formula1>0</formula1>
      <formula2>300</formula2>
    </dataValidation>
    <dataValidation type="textLength" errorStyle="information" allowBlank="1" showInputMessage="1" showErrorMessage="1" error="XLBVal:6=102_x000d__x000a_" sqref="D56:D57">
      <formula1>0</formula1>
      <formula2>300</formula2>
    </dataValidation>
    <dataValidation type="textLength" errorStyle="information" allowBlank="1" showInputMessage="1" showErrorMessage="1" error="XLBVal:6=441_x000d__x000a_" sqref="D63:D64">
      <formula1>0</formula1>
      <formula2>300</formula2>
    </dataValidation>
    <dataValidation type="textLength" errorStyle="information" allowBlank="1" showInputMessage="1" showErrorMessage="1" error="XLBVal:6=11_x000d__x000a_" sqref="H75 N75">
      <formula1>0</formula1>
      <formula2>300</formula2>
    </dataValidation>
    <dataValidation type="textLength" errorStyle="information" allowBlank="1" showInputMessage="1" showErrorMessage="1" error="XLBVal:6=44_x000d__x000a_" sqref="D78">
      <formula1>0</formula1>
      <formula2>300</formula2>
    </dataValidation>
    <dataValidation type="textLength" errorStyle="information" allowBlank="1" showInputMessage="1" showErrorMessage="1" error="XLBVal:6=6_x000d__x000a_" sqref="L78 G75">
      <formula1>0</formula1>
      <formula2>300</formula2>
    </dataValidation>
    <dataValidation type="textLength" errorStyle="information" allowBlank="1" showInputMessage="1" showErrorMessage="1" error="XLBVal:6=33_x000d__x000a_" sqref="H79 F79 D79 J79:K79 O79 D76">
      <formula1>0</formula1>
      <formula2>300</formula2>
    </dataValidation>
    <dataValidation type="textLength" errorStyle="information" allowBlank="1" showInputMessage="1" showErrorMessage="1" error="XLBVal:6=48_x000d__x000a_" sqref="J80 G78 G80 D80:E80">
      <formula1>0</formula1>
      <formula2>300</formula2>
    </dataValidation>
    <dataValidation type="textLength" errorStyle="information" allowBlank="1" showInputMessage="1" showErrorMessage="1" error="XLBVal:6=-7700_x000d__x000a_" sqref="E14">
      <formula1>0</formula1>
      <formula2>300</formula2>
    </dataValidation>
    <dataValidation type="textLength" errorStyle="information" allowBlank="1" showInputMessage="1" showErrorMessage="1" error="XLBVal:6=-5401_x000d__x000a_" sqref="M14">
      <formula1>0</formula1>
      <formula2>300</formula2>
    </dataValidation>
    <dataValidation type="textLength" errorStyle="information" allowBlank="1" showInputMessage="1" showErrorMessage="1" error="XLBVal:6=-1972_x000d__x000a_" sqref="I15">
      <formula1>0</formula1>
      <formula2>300</formula2>
    </dataValidation>
    <dataValidation type="textLength" errorStyle="information" allowBlank="1" showInputMessage="1" showErrorMessage="1" error="XLBVal:6=-630_x000d__x000a_" sqref="E16 H16">
      <formula1>0</formula1>
      <formula2>300</formula2>
    </dataValidation>
    <dataValidation type="textLength" errorStyle="information" allowBlank="1" showInputMessage="1" showErrorMessage="1" error="XLBVal:6=-441_x000d__x000a_" sqref="M16">
      <formula1>0</formula1>
      <formula2>300</formula2>
    </dataValidation>
    <dataValidation type="textLength" errorStyle="information" allowBlank="1" showInputMessage="1" showErrorMessage="1" error="XLBVal:6=-797_x000d__x000a_" sqref="I17">
      <formula1>0</formula1>
      <formula2>300</formula2>
    </dataValidation>
    <dataValidation type="textLength" errorStyle="information" allowBlank="1" showInputMessage="1" showErrorMessage="1" error="XLBVal:6=-4615_x000d__x000a_" sqref="I23">
      <formula1>0</formula1>
      <formula2>300</formula2>
    </dataValidation>
    <dataValidation type="textLength" errorStyle="information" allowBlank="1" showInputMessage="1" showErrorMessage="1" error="XLBVal:6=-130_x000d__x000a_" sqref="M24">
      <formula1>0</formula1>
      <formula2>300</formula2>
    </dataValidation>
    <dataValidation type="textLength" errorStyle="information" allowBlank="1" showInputMessage="1" showErrorMessage="1" error="XLBVal:6=3490_x000d__x000a_" sqref="D40:O40">
      <formula1>0</formula1>
      <formula2>300</formula2>
    </dataValidation>
    <dataValidation type="textLength" errorStyle="information" allowBlank="1" showInputMessage="1" showErrorMessage="1" error="XLBVal:6=260_x000d__x000a_" sqref="I41">
      <formula1>0</formula1>
      <formula2>300</formula2>
    </dataValidation>
    <dataValidation type="textLength" errorStyle="information" allowBlank="1" showInputMessage="1" showErrorMessage="1" error="XLBVal:6=285_x000d__x000a_" sqref="J56 D42:O42">
      <formula1>0</formula1>
      <formula2>300</formula2>
    </dataValidation>
    <dataValidation type="textLength" errorStyle="information" allowBlank="1" showInputMessage="1" showErrorMessage="1" error="XLBVal:6=1557_x000d__x000a_" sqref="D49:O49">
      <formula1>0</formula1>
      <formula2>300</formula2>
    </dataValidation>
    <dataValidation type="textLength" errorStyle="information" allowBlank="1" showInputMessage="1" showErrorMessage="1" error="XLBVal:6=2972_x000d__x000a_" sqref="I54">
      <formula1>0</formula1>
      <formula2>300</formula2>
    </dataValidation>
    <dataValidation type="textLength" errorStyle="information" allowBlank="1" showInputMessage="1" showErrorMessage="1" error="XLBVal:6=509_x000d__x000a_" sqref="E55">
      <formula1>0</formula1>
      <formula2>300</formula2>
    </dataValidation>
    <dataValidation type="textLength" errorStyle="information" allowBlank="1" showInputMessage="1" showErrorMessage="1" error="XLBVal:6=357_x000d__x000a_" sqref="M55">
      <formula1>0</formula1>
      <formula2>300</formula2>
    </dataValidation>
    <dataValidation type="textLength" errorStyle="information" allowBlank="1" showInputMessage="1" showErrorMessage="1" error="XLBVal:6=193_x000d__x000a_" sqref="E57 H57">
      <formula1>0</formula1>
      <formula2>300</formula2>
    </dataValidation>
    <dataValidation type="textLength" errorStyle="information" allowBlank="1" showInputMessage="1" showErrorMessage="1" error="XLBVal:6=135_x000d__x000a_" sqref="M56:M57">
      <formula1>0</formula1>
      <formula2>300</formula2>
    </dataValidation>
    <dataValidation type="textLength" errorStyle="information" allowBlank="1" showInputMessage="1" showErrorMessage="1" error="XLBVal:6=996_x000d__x000a_" sqref="I63:I64">
      <formula1>0</formula1>
      <formula2>300</formula2>
    </dataValidation>
    <dataValidation type="textLength" errorStyle="information" allowBlank="1" showInputMessage="1" showErrorMessage="1" error="XLBVal:6=65_x000d__x000a_" sqref="D74:O74">
      <formula1>0</formula1>
      <formula2>300</formula2>
    </dataValidation>
    <dataValidation type="textLength" errorStyle="information" allowBlank="1" showInputMessage="1" showErrorMessage="1" error="XLBVal:6=99_x000d__x000a_" sqref="I78">
      <formula1>0</formula1>
      <formula2>300</formula2>
    </dataValidation>
    <dataValidation type="textLength" errorStyle="information" allowBlank="1" showInputMessage="1" showErrorMessage="1" error="XLBVal:6=24_x000d__x000a_" sqref="I80 L83 K80">
      <formula1>0</formula1>
      <formula2>300</formula2>
    </dataValidation>
    <dataValidation type="textLength" errorStyle="information" allowBlank="1" showInputMessage="1" showErrorMessage="1" error="XLBVal:6=339_x000d__x000a_" sqref="E83 H83">
      <formula1>0</formula1>
      <formula2>300</formula2>
    </dataValidation>
    <dataValidation type="textLength" errorStyle="information" allowBlank="1" showInputMessage="1" showErrorMessage="1" error="XLBVal:6=240_x000d__x000a_" sqref="M83 F83">
      <formula1>0</formula1>
      <formula2>300</formula2>
    </dataValidation>
    <dataValidation type="textLength" errorStyle="information" allowBlank="1" showInputMessage="1" showErrorMessage="1" error="XLBVal:6=117_x000d__x000a_" sqref="M85 F85 K78">
      <formula1>0</formula1>
      <formula2>300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1"/>
  <sheetViews>
    <sheetView workbookViewId="0">
      <pane xSplit="1" ySplit="7" topLeftCell="B8" activePane="bottomRight" state="frozen"/>
      <selection activeCell="A2" sqref="A2"/>
      <selection pane="topRight" activeCell="B2" sqref="B2"/>
      <selection pane="bottomLeft" activeCell="A9" sqref="A9"/>
      <selection pane="bottomRight" activeCell="E1" sqref="E1:G1048576"/>
    </sheetView>
  </sheetViews>
  <sheetFormatPr defaultRowHeight="15" x14ac:dyDescent="0.25"/>
  <cols>
    <col min="1" max="1" width="74.42578125" customWidth="1"/>
    <col min="2" max="16" width="31.140625" customWidth="1"/>
    <col min="17" max="19" width="35.85546875" customWidth="1"/>
    <col min="20" max="35" width="31.140625" customWidth="1"/>
  </cols>
  <sheetData>
    <row r="1" spans="1:34" hidden="1" x14ac:dyDescent="0.25">
      <c r="A1" s="1"/>
      <c r="B1" s="2" t="s">
        <v>35</v>
      </c>
      <c r="C1" s="2" t="s">
        <v>38</v>
      </c>
      <c r="D1" s="2" t="s">
        <v>38</v>
      </c>
      <c r="E1" s="1" t="s">
        <v>36</v>
      </c>
      <c r="F1" s="1" t="s">
        <v>37</v>
      </c>
      <c r="G1" s="1" t="s">
        <v>282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25">
      <c r="A2" s="1"/>
      <c r="B2" s="2" t="s">
        <v>8</v>
      </c>
      <c r="C2" s="2" t="s">
        <v>8</v>
      </c>
      <c r="D2" s="2" t="s">
        <v>8</v>
      </c>
      <c r="E2" s="2" t="s">
        <v>8</v>
      </c>
      <c r="F2" s="2" t="s">
        <v>8</v>
      </c>
      <c r="G2" s="2" t="s">
        <v>8</v>
      </c>
      <c r="H2" s="2" t="s">
        <v>8</v>
      </c>
      <c r="I2" s="2" t="s">
        <v>8</v>
      </c>
      <c r="J2" s="2" t="s">
        <v>8</v>
      </c>
      <c r="K2" s="2" t="s">
        <v>8</v>
      </c>
      <c r="L2" s="2" t="s">
        <v>8</v>
      </c>
      <c r="M2" s="2" t="s">
        <v>8</v>
      </c>
      <c r="N2" s="2" t="s">
        <v>8</v>
      </c>
      <c r="O2" s="2" t="s">
        <v>8</v>
      </c>
      <c r="P2" s="2" t="s">
        <v>8</v>
      </c>
      <c r="Q2" s="2" t="s">
        <v>8</v>
      </c>
      <c r="R2" s="2" t="s">
        <v>8</v>
      </c>
      <c r="S2" s="2" t="s">
        <v>8</v>
      </c>
      <c r="T2" s="2" t="s">
        <v>8</v>
      </c>
      <c r="U2" s="2" t="s">
        <v>8</v>
      </c>
      <c r="V2" s="2" t="s">
        <v>8</v>
      </c>
      <c r="W2" s="2" t="s">
        <v>8</v>
      </c>
      <c r="X2" s="2" t="s">
        <v>8</v>
      </c>
      <c r="Y2" s="2" t="s">
        <v>8</v>
      </c>
      <c r="Z2" s="2" t="s">
        <v>8</v>
      </c>
      <c r="AA2" s="2" t="s">
        <v>8</v>
      </c>
      <c r="AB2" s="2" t="s">
        <v>8</v>
      </c>
      <c r="AC2" s="2" t="s">
        <v>8</v>
      </c>
      <c r="AD2" s="2" t="s">
        <v>8</v>
      </c>
      <c r="AE2" s="2" t="s">
        <v>8</v>
      </c>
      <c r="AF2" s="2" t="s">
        <v>8</v>
      </c>
      <c r="AG2" s="2" t="s">
        <v>8</v>
      </c>
      <c r="AH2" s="2" t="s">
        <v>8</v>
      </c>
    </row>
    <row r="3" spans="1:34" x14ac:dyDescent="0.25">
      <c r="A3" s="1"/>
      <c r="B3" s="1" t="s">
        <v>5</v>
      </c>
      <c r="C3" s="1" t="s">
        <v>5</v>
      </c>
      <c r="D3" s="1" t="s">
        <v>5</v>
      </c>
      <c r="E3" s="1" t="s">
        <v>5</v>
      </c>
      <c r="F3" s="1" t="s">
        <v>5</v>
      </c>
      <c r="G3" s="1" t="s">
        <v>5</v>
      </c>
      <c r="H3" s="1" t="s">
        <v>5</v>
      </c>
      <c r="I3" s="1" t="s">
        <v>5</v>
      </c>
      <c r="J3" s="1" t="s">
        <v>5</v>
      </c>
      <c r="K3" s="1" t="s">
        <v>5</v>
      </c>
      <c r="L3" s="1" t="s">
        <v>5</v>
      </c>
      <c r="M3" s="1" t="s">
        <v>5</v>
      </c>
      <c r="N3" s="1" t="s">
        <v>5</v>
      </c>
      <c r="O3" s="1" t="s">
        <v>5</v>
      </c>
      <c r="P3" s="1" t="s">
        <v>5</v>
      </c>
      <c r="Q3" s="1" t="s">
        <v>5</v>
      </c>
      <c r="R3" s="1" t="s">
        <v>5</v>
      </c>
      <c r="S3" s="1" t="s">
        <v>5</v>
      </c>
      <c r="T3" s="1" t="s">
        <v>5</v>
      </c>
      <c r="U3" s="1" t="s">
        <v>5</v>
      </c>
      <c r="V3" s="1" t="s">
        <v>5</v>
      </c>
      <c r="W3" s="1" t="s">
        <v>5</v>
      </c>
      <c r="X3" s="1" t="s">
        <v>5</v>
      </c>
      <c r="Y3" s="1" t="s">
        <v>5</v>
      </c>
      <c r="Z3" s="1" t="s">
        <v>5</v>
      </c>
      <c r="AA3" s="1" t="s">
        <v>5</v>
      </c>
      <c r="AB3" s="1" t="s">
        <v>5</v>
      </c>
      <c r="AC3" s="1" t="s">
        <v>5</v>
      </c>
      <c r="AD3" s="1" t="s">
        <v>5</v>
      </c>
      <c r="AE3" s="1" t="s">
        <v>5</v>
      </c>
      <c r="AF3" s="1" t="s">
        <v>5</v>
      </c>
      <c r="AG3" s="1" t="s">
        <v>5</v>
      </c>
      <c r="AH3" s="1" t="s">
        <v>5</v>
      </c>
    </row>
    <row r="4" spans="1:34" x14ac:dyDescent="0.25">
      <c r="A4" s="1"/>
      <c r="B4" s="2" t="s">
        <v>6</v>
      </c>
      <c r="C4" s="2" t="s">
        <v>6</v>
      </c>
      <c r="D4" s="2" t="s">
        <v>6</v>
      </c>
      <c r="E4" s="2" t="s">
        <v>6</v>
      </c>
      <c r="F4" s="2" t="s">
        <v>6</v>
      </c>
      <c r="G4" s="2" t="s">
        <v>6</v>
      </c>
      <c r="H4" s="2" t="s">
        <v>6</v>
      </c>
      <c r="I4" s="2" t="s">
        <v>6</v>
      </c>
      <c r="J4" s="2" t="s">
        <v>6</v>
      </c>
      <c r="K4" s="2" t="s">
        <v>6</v>
      </c>
      <c r="L4" s="2" t="s">
        <v>6</v>
      </c>
      <c r="M4" s="2" t="s">
        <v>6</v>
      </c>
      <c r="N4" s="2" t="s">
        <v>6</v>
      </c>
      <c r="O4" s="2" t="s">
        <v>6</v>
      </c>
      <c r="P4" s="2" t="s">
        <v>6</v>
      </c>
      <c r="Q4" s="2" t="s">
        <v>6</v>
      </c>
      <c r="R4" s="2" t="s">
        <v>6</v>
      </c>
      <c r="S4" s="2" t="s">
        <v>6</v>
      </c>
      <c r="T4" s="2" t="s">
        <v>6</v>
      </c>
      <c r="U4" s="2" t="s">
        <v>6</v>
      </c>
      <c r="V4" s="2" t="s">
        <v>6</v>
      </c>
      <c r="W4" s="2" t="s">
        <v>6</v>
      </c>
      <c r="X4" s="2" t="s">
        <v>6</v>
      </c>
      <c r="Y4" s="2" t="s">
        <v>6</v>
      </c>
      <c r="Z4" s="2" t="s">
        <v>6</v>
      </c>
      <c r="AA4" s="2" t="s">
        <v>6</v>
      </c>
      <c r="AB4" s="2" t="s">
        <v>6</v>
      </c>
      <c r="AC4" s="2" t="s">
        <v>6</v>
      </c>
      <c r="AD4" s="2" t="s">
        <v>6</v>
      </c>
      <c r="AE4" s="2" t="s">
        <v>6</v>
      </c>
      <c r="AF4" s="2" t="s">
        <v>6</v>
      </c>
      <c r="AG4" s="2" t="s">
        <v>6</v>
      </c>
      <c r="AH4" s="2" t="s">
        <v>6</v>
      </c>
    </row>
    <row r="5" spans="1:34" x14ac:dyDescent="0.25">
      <c r="A5" s="1"/>
      <c r="B5" s="2" t="s">
        <v>1</v>
      </c>
      <c r="C5" s="2" t="s">
        <v>1</v>
      </c>
      <c r="D5" s="2" t="s">
        <v>1</v>
      </c>
      <c r="E5" s="2" t="s">
        <v>1</v>
      </c>
      <c r="F5" s="2" t="s">
        <v>1</v>
      </c>
      <c r="G5" s="2" t="s">
        <v>1</v>
      </c>
      <c r="H5" s="2" t="s">
        <v>1</v>
      </c>
      <c r="I5" s="2" t="s">
        <v>1</v>
      </c>
      <c r="J5" s="2" t="s">
        <v>1</v>
      </c>
      <c r="K5" s="2" t="s">
        <v>1</v>
      </c>
      <c r="L5" s="2" t="s">
        <v>1</v>
      </c>
      <c r="M5" s="2" t="s">
        <v>1</v>
      </c>
      <c r="N5" s="2" t="s">
        <v>1</v>
      </c>
      <c r="O5" s="2" t="s">
        <v>1</v>
      </c>
      <c r="P5" s="2" t="s">
        <v>1</v>
      </c>
      <c r="Q5" s="2" t="s">
        <v>1</v>
      </c>
      <c r="R5" s="2" t="s">
        <v>1</v>
      </c>
      <c r="S5" s="2" t="s">
        <v>1</v>
      </c>
      <c r="T5" s="2" t="s">
        <v>1</v>
      </c>
      <c r="U5" s="2" t="s">
        <v>1</v>
      </c>
      <c r="V5" s="2" t="s">
        <v>1</v>
      </c>
      <c r="W5" s="2" t="s">
        <v>1</v>
      </c>
      <c r="X5" s="2" t="s">
        <v>1</v>
      </c>
      <c r="Y5" s="2" t="s">
        <v>1</v>
      </c>
      <c r="Z5" s="2" t="s">
        <v>1</v>
      </c>
      <c r="AA5" s="2" t="s">
        <v>1</v>
      </c>
      <c r="AB5" s="2" t="s">
        <v>1</v>
      </c>
      <c r="AC5" s="2" t="s">
        <v>1</v>
      </c>
      <c r="AD5" s="2" t="s">
        <v>1</v>
      </c>
      <c r="AE5" s="2" t="s">
        <v>1</v>
      </c>
      <c r="AF5" s="2" t="s">
        <v>1</v>
      </c>
      <c r="AG5" s="2" t="s">
        <v>1</v>
      </c>
      <c r="AH5" s="2" t="s">
        <v>1</v>
      </c>
    </row>
    <row r="6" spans="1:34" x14ac:dyDescent="0.25">
      <c r="A6" s="1"/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  <c r="Q6" s="1" t="s">
        <v>0</v>
      </c>
      <c r="R6" s="1" t="s">
        <v>0</v>
      </c>
      <c r="S6" s="1" t="s">
        <v>0</v>
      </c>
      <c r="T6" s="1" t="s">
        <v>0</v>
      </c>
      <c r="U6" s="1" t="s">
        <v>0</v>
      </c>
      <c r="V6" s="1" t="s">
        <v>0</v>
      </c>
      <c r="W6" s="1" t="s">
        <v>0</v>
      </c>
      <c r="X6" s="1" t="s">
        <v>0</v>
      </c>
      <c r="Y6" s="1" t="s">
        <v>0</v>
      </c>
      <c r="Z6" s="1" t="s">
        <v>0</v>
      </c>
      <c r="AA6" s="1" t="s">
        <v>0</v>
      </c>
      <c r="AB6" s="1" t="s">
        <v>0</v>
      </c>
      <c r="AC6" s="1" t="s">
        <v>0</v>
      </c>
      <c r="AD6" s="1" t="s">
        <v>0</v>
      </c>
      <c r="AE6" s="1" t="s">
        <v>0</v>
      </c>
      <c r="AF6" s="1" t="s">
        <v>0</v>
      </c>
      <c r="AG6" s="1" t="s">
        <v>0</v>
      </c>
      <c r="AH6" s="1" t="s">
        <v>0</v>
      </c>
    </row>
    <row r="7" spans="1:34" x14ac:dyDescent="0.25">
      <c r="A7" s="1"/>
      <c r="B7" s="1" t="s">
        <v>2</v>
      </c>
      <c r="C7" s="1" t="s">
        <v>3</v>
      </c>
      <c r="D7" s="1" t="s">
        <v>4</v>
      </c>
      <c r="E7" s="1" t="s">
        <v>2</v>
      </c>
      <c r="F7" s="1" t="s">
        <v>3</v>
      </c>
      <c r="G7" s="1" t="s">
        <v>4</v>
      </c>
      <c r="H7" s="1" t="s">
        <v>2</v>
      </c>
      <c r="I7" s="1" t="s">
        <v>3</v>
      </c>
      <c r="J7" s="1" t="s">
        <v>4</v>
      </c>
      <c r="K7" s="1" t="s">
        <v>2</v>
      </c>
      <c r="L7" s="1" t="s">
        <v>3</v>
      </c>
      <c r="M7" s="1" t="s">
        <v>4</v>
      </c>
      <c r="N7" s="1" t="s">
        <v>2</v>
      </c>
      <c r="O7" s="1" t="s">
        <v>3</v>
      </c>
      <c r="P7" s="1" t="s">
        <v>4</v>
      </c>
      <c r="Q7" s="1" t="s">
        <v>2</v>
      </c>
      <c r="R7" s="1" t="s">
        <v>3</v>
      </c>
      <c r="S7" s="1" t="s">
        <v>4</v>
      </c>
      <c r="T7" s="1" t="s">
        <v>2</v>
      </c>
      <c r="U7" s="1" t="s">
        <v>3</v>
      </c>
      <c r="V7" s="1" t="s">
        <v>4</v>
      </c>
      <c r="W7" s="1" t="s">
        <v>2</v>
      </c>
      <c r="X7" s="1" t="s">
        <v>3</v>
      </c>
      <c r="Y7" s="1" t="s">
        <v>4</v>
      </c>
      <c r="Z7" s="1" t="s">
        <v>2</v>
      </c>
      <c r="AA7" s="1" t="s">
        <v>3</v>
      </c>
      <c r="AB7" s="1" t="s">
        <v>4</v>
      </c>
      <c r="AC7" s="1" t="s">
        <v>2</v>
      </c>
      <c r="AD7" s="1" t="s">
        <v>3</v>
      </c>
      <c r="AE7" s="1" t="s">
        <v>4</v>
      </c>
      <c r="AF7" s="1" t="s">
        <v>2</v>
      </c>
      <c r="AG7" s="1" t="s">
        <v>3</v>
      </c>
      <c r="AH7" s="1" t="s">
        <v>4</v>
      </c>
    </row>
    <row r="8" spans="1:34" x14ac:dyDescent="0.25">
      <c r="A8" s="1"/>
      <c r="B8" s="2" t="s">
        <v>283</v>
      </c>
      <c r="C8" s="2" t="s">
        <v>283</v>
      </c>
      <c r="D8" s="2" t="s">
        <v>283</v>
      </c>
      <c r="E8" s="2" t="s">
        <v>284</v>
      </c>
      <c r="F8" s="2" t="s">
        <v>284</v>
      </c>
      <c r="G8" s="2" t="s">
        <v>284</v>
      </c>
      <c r="H8" s="2" t="s">
        <v>285</v>
      </c>
      <c r="I8" s="2" t="s">
        <v>285</v>
      </c>
      <c r="J8" s="2" t="s">
        <v>285</v>
      </c>
      <c r="K8" s="2" t="s">
        <v>286</v>
      </c>
      <c r="L8" s="2" t="s">
        <v>286</v>
      </c>
      <c r="M8" s="2" t="s">
        <v>286</v>
      </c>
      <c r="N8" s="2" t="s">
        <v>287</v>
      </c>
      <c r="O8" s="2" t="s">
        <v>287</v>
      </c>
      <c r="P8" s="2" t="s">
        <v>287</v>
      </c>
      <c r="Q8" s="2" t="s">
        <v>288</v>
      </c>
      <c r="R8" s="2" t="s">
        <v>288</v>
      </c>
      <c r="S8" s="2" t="s">
        <v>288</v>
      </c>
      <c r="T8" s="2" t="s">
        <v>289</v>
      </c>
      <c r="U8" s="2" t="s">
        <v>289</v>
      </c>
      <c r="V8" s="2" t="s">
        <v>289</v>
      </c>
      <c r="W8" s="2" t="s">
        <v>290</v>
      </c>
      <c r="X8" s="2" t="s">
        <v>290</v>
      </c>
      <c r="Y8" s="2" t="s">
        <v>290</v>
      </c>
      <c r="Z8" s="2" t="s">
        <v>291</v>
      </c>
      <c r="AA8" s="2" t="s">
        <v>291</v>
      </c>
      <c r="AB8" s="2" t="s">
        <v>291</v>
      </c>
      <c r="AC8" s="2" t="s">
        <v>292</v>
      </c>
      <c r="AD8" s="2" t="s">
        <v>292</v>
      </c>
      <c r="AE8" s="2" t="s">
        <v>292</v>
      </c>
      <c r="AF8" s="2" t="s">
        <v>293</v>
      </c>
      <c r="AG8" s="2" t="s">
        <v>293</v>
      </c>
      <c r="AH8" s="2" t="s">
        <v>293</v>
      </c>
    </row>
    <row r="9" spans="1:34" x14ac:dyDescent="0.25">
      <c r="A9" s="2" t="s">
        <v>116</v>
      </c>
      <c r="B9" s="1">
        <v>-1.9999999999527063E-3</v>
      </c>
      <c r="C9" s="1">
        <v>0</v>
      </c>
      <c r="D9" s="1">
        <v>-1.9999999999527063E-3</v>
      </c>
      <c r="E9" s="1">
        <v>117992.837</v>
      </c>
      <c r="F9" s="1">
        <v>11377.371999999999</v>
      </c>
      <c r="G9" s="1">
        <v>129370.20899999999</v>
      </c>
      <c r="H9" s="1">
        <v>270369.03700000001</v>
      </c>
      <c r="I9" s="1">
        <v>-41616.894</v>
      </c>
      <c r="J9" s="1">
        <v>228752.14300000004</v>
      </c>
      <c r="K9" s="1">
        <v>29286.390000000003</v>
      </c>
      <c r="L9" s="1">
        <v>2996.4289999999996</v>
      </c>
      <c r="M9" s="1">
        <v>32282.819000000007</v>
      </c>
      <c r="N9" s="1">
        <v>42262.089</v>
      </c>
      <c r="O9" s="1">
        <v>3252.1980000000003</v>
      </c>
      <c r="P9" s="1">
        <v>45514.287000000004</v>
      </c>
      <c r="Q9" s="1">
        <v>835325.57499999995</v>
      </c>
      <c r="R9" s="1">
        <v>58322.693999999996</v>
      </c>
      <c r="S9" s="1">
        <v>893648.26899999997</v>
      </c>
      <c r="T9" s="1">
        <v>138954.72100000002</v>
      </c>
      <c r="U9" s="1">
        <v>11399.633</v>
      </c>
      <c r="V9" s="1">
        <v>150354.35400000002</v>
      </c>
      <c r="W9" s="1">
        <v>38162.332999999999</v>
      </c>
      <c r="X9" s="1">
        <v>4382.9269999999997</v>
      </c>
      <c r="Y9" s="1">
        <v>42545.26</v>
      </c>
      <c r="Z9" s="1">
        <v>13371.172999999999</v>
      </c>
      <c r="AA9" s="1">
        <v>1167.732</v>
      </c>
      <c r="AB9" s="1">
        <v>14538.904999999999</v>
      </c>
      <c r="AC9" s="1">
        <v>163445.89300000001</v>
      </c>
      <c r="AD9" s="1">
        <v>20443.133000000002</v>
      </c>
      <c r="AE9" s="1">
        <v>183889.02600000001</v>
      </c>
      <c r="AF9" s="1">
        <v>101431.633</v>
      </c>
      <c r="AG9" s="1">
        <v>6927.3879999999999</v>
      </c>
      <c r="AH9" s="1">
        <v>108359.02099999999</v>
      </c>
    </row>
    <row r="10" spans="1:34" x14ac:dyDescent="0.25">
      <c r="A10" s="2" t="s">
        <v>147</v>
      </c>
      <c r="B10" s="1">
        <v>0</v>
      </c>
      <c r="C10" s="1">
        <v>0</v>
      </c>
      <c r="D10" s="1">
        <v>0</v>
      </c>
      <c r="E10" s="1">
        <v>55845.998999999996</v>
      </c>
      <c r="F10" s="1">
        <v>6194.73</v>
      </c>
      <c r="G10" s="1">
        <v>62040.728999999999</v>
      </c>
      <c r="H10" s="1">
        <v>21557.397000000001</v>
      </c>
      <c r="I10" s="1">
        <v>2174.9210000000003</v>
      </c>
      <c r="J10" s="1">
        <v>23732.317999999999</v>
      </c>
      <c r="K10" s="1">
        <v>8497.8330000000005</v>
      </c>
      <c r="L10" s="1">
        <v>1170.5</v>
      </c>
      <c r="M10" s="1">
        <v>9668.3330000000005</v>
      </c>
      <c r="N10" s="1">
        <v>8570.7920000000013</v>
      </c>
      <c r="O10" s="1">
        <v>755.25300000000004</v>
      </c>
      <c r="P10" s="1">
        <v>9326.0450000000019</v>
      </c>
      <c r="Q10" s="1">
        <v>159644.07900000003</v>
      </c>
      <c r="R10" s="1">
        <v>16153.114</v>
      </c>
      <c r="S10" s="1">
        <v>175797.193</v>
      </c>
      <c r="T10" s="1">
        <v>35591.945999999996</v>
      </c>
      <c r="U10" s="1">
        <v>3662.2499999999995</v>
      </c>
      <c r="V10" s="1">
        <v>39254.195999999996</v>
      </c>
      <c r="W10" s="1">
        <v>19837.581999999999</v>
      </c>
      <c r="X10" s="1">
        <v>1732.5650000000001</v>
      </c>
      <c r="Y10" s="1">
        <v>21570.146999999997</v>
      </c>
      <c r="Z10" s="1">
        <v>364.84</v>
      </c>
      <c r="AA10" s="1">
        <v>0</v>
      </c>
      <c r="AB10" s="1">
        <v>364.84</v>
      </c>
      <c r="AC10" s="1">
        <v>17913.407999999999</v>
      </c>
      <c r="AD10" s="1">
        <v>1615.0160000000001</v>
      </c>
      <c r="AE10" s="1">
        <v>19528.423999999999</v>
      </c>
      <c r="AF10" s="1">
        <v>45586.675999999999</v>
      </c>
      <c r="AG10" s="1">
        <v>3779.9969999999998</v>
      </c>
      <c r="AH10" s="1">
        <v>49366.673000000003</v>
      </c>
    </row>
    <row r="11" spans="1:34" x14ac:dyDescent="0.25">
      <c r="A11" s="2" t="s">
        <v>148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8075.8549999999996</v>
      </c>
      <c r="U11" s="1">
        <v>860</v>
      </c>
      <c r="V11" s="1">
        <v>8935.8549999999996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2920.37</v>
      </c>
      <c r="AG11" s="1">
        <v>200</v>
      </c>
      <c r="AH11" s="1">
        <v>3120.37</v>
      </c>
    </row>
    <row r="12" spans="1:34" x14ac:dyDescent="0.25">
      <c r="A12" s="2" t="s">
        <v>149</v>
      </c>
      <c r="B12" s="1">
        <v>0</v>
      </c>
      <c r="C12" s="1">
        <v>0</v>
      </c>
      <c r="D12" s="1">
        <v>0</v>
      </c>
      <c r="E12" s="1">
        <v>963</v>
      </c>
      <c r="F12" s="1">
        <v>0</v>
      </c>
      <c r="G12" s="1">
        <v>963</v>
      </c>
      <c r="H12" s="1">
        <v>664.69299999999998</v>
      </c>
      <c r="I12" s="1">
        <v>33.731999999999999</v>
      </c>
      <c r="J12" s="1">
        <v>698.42499999999995</v>
      </c>
      <c r="K12" s="1">
        <v>205.07999999999998</v>
      </c>
      <c r="L12" s="1">
        <v>0</v>
      </c>
      <c r="M12" s="1">
        <v>205.07999999999998</v>
      </c>
      <c r="N12" s="1">
        <v>267.45</v>
      </c>
      <c r="O12" s="1">
        <v>20.997</v>
      </c>
      <c r="P12" s="1">
        <v>288.447</v>
      </c>
      <c r="Q12" s="1">
        <v>7108.6379999999999</v>
      </c>
      <c r="R12" s="1">
        <v>1069.396</v>
      </c>
      <c r="S12" s="1">
        <v>8178.0340000000006</v>
      </c>
      <c r="T12" s="1">
        <v>1739.367</v>
      </c>
      <c r="U12" s="1">
        <v>0</v>
      </c>
      <c r="V12" s="1">
        <v>1739.367</v>
      </c>
      <c r="W12" s="1">
        <v>908.15</v>
      </c>
      <c r="X12" s="1">
        <v>0</v>
      </c>
      <c r="Y12" s="1">
        <v>908.15</v>
      </c>
      <c r="Z12" s="1">
        <v>0</v>
      </c>
      <c r="AA12" s="1">
        <v>0</v>
      </c>
      <c r="AB12" s="1">
        <v>0</v>
      </c>
      <c r="AC12" s="1">
        <v>795.21900000000005</v>
      </c>
      <c r="AD12" s="1">
        <v>0</v>
      </c>
      <c r="AE12" s="1">
        <v>795.21900000000005</v>
      </c>
      <c r="AF12" s="1">
        <v>375.50399999999996</v>
      </c>
      <c r="AG12" s="1">
        <v>16.448</v>
      </c>
      <c r="AH12" s="1">
        <v>391.95199999999994</v>
      </c>
    </row>
    <row r="13" spans="1:34" x14ac:dyDescent="0.25">
      <c r="A13" s="2" t="s">
        <v>150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77500</v>
      </c>
      <c r="I13" s="1">
        <v>7750</v>
      </c>
      <c r="J13" s="1">
        <v>85250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</row>
    <row r="14" spans="1:34" x14ac:dyDescent="0.25">
      <c r="A14" s="2" t="s">
        <v>151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2244.3110000000001</v>
      </c>
      <c r="U14" s="1">
        <v>96.6</v>
      </c>
      <c r="V14" s="1">
        <v>2340.9110000000001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4002</v>
      </c>
      <c r="AG14" s="1">
        <v>368</v>
      </c>
      <c r="AH14" s="1">
        <v>4370</v>
      </c>
    </row>
    <row r="15" spans="1:34" x14ac:dyDescent="0.25">
      <c r="A15" s="2" t="s">
        <v>152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</row>
    <row r="16" spans="1:34" x14ac:dyDescent="0.25">
      <c r="A16" s="2" t="s">
        <v>153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1742.5070000000001</v>
      </c>
      <c r="U16" s="1">
        <v>75</v>
      </c>
      <c r="V16" s="1">
        <v>1817.5070000000001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3250</v>
      </c>
      <c r="AG16" s="1">
        <v>300</v>
      </c>
      <c r="AH16" s="1">
        <v>3550</v>
      </c>
    </row>
    <row r="17" spans="1:34" x14ac:dyDescent="0.25">
      <c r="A17" s="2" t="s">
        <v>154</v>
      </c>
      <c r="B17" s="1">
        <v>0</v>
      </c>
      <c r="C17" s="1">
        <v>0</v>
      </c>
      <c r="D17" s="1">
        <v>0</v>
      </c>
      <c r="E17" s="1">
        <v>7480.1570000000002</v>
      </c>
      <c r="F17" s="1">
        <v>896</v>
      </c>
      <c r="G17" s="1">
        <v>8376.1569999999992</v>
      </c>
      <c r="H17" s="1">
        <v>3549.5040000000004</v>
      </c>
      <c r="I17" s="1">
        <v>351.85199999999998</v>
      </c>
      <c r="J17" s="1">
        <v>3901.3560000000002</v>
      </c>
      <c r="K17" s="1">
        <v>1694.7660000000001</v>
      </c>
      <c r="L17" s="1">
        <v>200</v>
      </c>
      <c r="M17" s="1">
        <v>1894.7660000000001</v>
      </c>
      <c r="N17" s="1">
        <v>1287.0829999999999</v>
      </c>
      <c r="O17" s="1">
        <v>110</v>
      </c>
      <c r="P17" s="1">
        <v>1397.0829999999999</v>
      </c>
      <c r="Q17" s="1">
        <v>48822.057999999997</v>
      </c>
      <c r="R17" s="1">
        <v>4609.1850000000004</v>
      </c>
      <c r="S17" s="1">
        <v>53431.242999999995</v>
      </c>
      <c r="T17" s="1">
        <v>2907.009</v>
      </c>
      <c r="U17" s="1">
        <v>255.25899999999999</v>
      </c>
      <c r="V17" s="1">
        <v>3162.268</v>
      </c>
      <c r="W17" s="1">
        <v>6857.6900000000005</v>
      </c>
      <c r="X17" s="1">
        <v>638</v>
      </c>
      <c r="Y17" s="1">
        <v>7495.6900000000005</v>
      </c>
      <c r="Z17" s="1">
        <v>101.786</v>
      </c>
      <c r="AA17" s="1">
        <v>0</v>
      </c>
      <c r="AB17" s="1">
        <v>101.786</v>
      </c>
      <c r="AC17" s="1">
        <v>5167.2349999999997</v>
      </c>
      <c r="AD17" s="1">
        <v>503.85199999999998</v>
      </c>
      <c r="AE17" s="1">
        <v>5671.0869999999995</v>
      </c>
      <c r="AF17" s="1">
        <v>3874.4040000000005</v>
      </c>
      <c r="AG17" s="1">
        <v>270</v>
      </c>
      <c r="AH17" s="1">
        <v>4144.4040000000005</v>
      </c>
    </row>
    <row r="18" spans="1:34" x14ac:dyDescent="0.25">
      <c r="A18" s="2" t="s">
        <v>155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696.99099999999999</v>
      </c>
      <c r="U18" s="1">
        <v>30</v>
      </c>
      <c r="V18" s="1">
        <v>726.99099999999999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600</v>
      </c>
      <c r="AG18" s="1">
        <v>50</v>
      </c>
      <c r="AH18" s="1">
        <v>650</v>
      </c>
    </row>
    <row r="19" spans="1:34" x14ac:dyDescent="0.25">
      <c r="A19" s="2" t="s">
        <v>157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689.52499999999998</v>
      </c>
      <c r="U19" s="1">
        <v>34.65</v>
      </c>
      <c r="V19" s="1">
        <v>724.17499999999995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2960.5</v>
      </c>
      <c r="AG19" s="1">
        <v>305</v>
      </c>
      <c r="AH19" s="1">
        <v>3265.5</v>
      </c>
    </row>
    <row r="20" spans="1:34" x14ac:dyDescent="0.25">
      <c r="A20" s="2" t="s">
        <v>158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115</v>
      </c>
      <c r="U20" s="1">
        <v>0</v>
      </c>
      <c r="V20" s="1">
        <v>115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1205</v>
      </c>
      <c r="AG20" s="1">
        <v>100</v>
      </c>
      <c r="AH20" s="1">
        <v>1305</v>
      </c>
    </row>
    <row r="21" spans="1:34" x14ac:dyDescent="0.25">
      <c r="A21" s="2" t="s">
        <v>159</v>
      </c>
      <c r="B21" s="1">
        <v>0</v>
      </c>
      <c r="C21" s="1">
        <v>0</v>
      </c>
      <c r="D21" s="1">
        <v>0</v>
      </c>
      <c r="E21" s="1">
        <v>998.22299999999996</v>
      </c>
      <c r="F21" s="1">
        <v>125</v>
      </c>
      <c r="G21" s="1">
        <v>1123.223</v>
      </c>
      <c r="H21" s="1">
        <v>123.74000000000001</v>
      </c>
      <c r="I21" s="1">
        <v>13</v>
      </c>
      <c r="J21" s="1">
        <v>136.74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498.51700000000005</v>
      </c>
      <c r="AG21" s="1">
        <v>40</v>
      </c>
      <c r="AH21" s="1">
        <v>538.51700000000005</v>
      </c>
    </row>
    <row r="22" spans="1:34" x14ac:dyDescent="0.25">
      <c r="A22" s="2" t="s">
        <v>161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761.28000000000009</v>
      </c>
      <c r="R22" s="1">
        <v>76.959999999999994</v>
      </c>
      <c r="S22" s="1">
        <v>838.24000000000012</v>
      </c>
      <c r="T22" s="1">
        <v>0</v>
      </c>
      <c r="U22" s="1">
        <v>0</v>
      </c>
      <c r="V22" s="1">
        <v>0</v>
      </c>
      <c r="W22" s="1">
        <v>1497.6</v>
      </c>
      <c r="X22" s="1">
        <v>149.76</v>
      </c>
      <c r="Y22" s="1">
        <v>1647.36</v>
      </c>
      <c r="Z22" s="1">
        <v>8185.0399999999991</v>
      </c>
      <c r="AA22" s="1">
        <v>912.48</v>
      </c>
      <c r="AB22" s="1">
        <v>9097.5199999999986</v>
      </c>
      <c r="AC22" s="1">
        <v>4216.8</v>
      </c>
      <c r="AD22" s="1">
        <v>380.64</v>
      </c>
      <c r="AE22" s="1">
        <v>4597.4400000000005</v>
      </c>
      <c r="AF22" s="1">
        <v>0</v>
      </c>
      <c r="AG22" s="1">
        <v>0</v>
      </c>
      <c r="AH22" s="1">
        <v>0</v>
      </c>
    </row>
    <row r="23" spans="1:34" x14ac:dyDescent="0.25">
      <c r="A23" s="2" t="s">
        <v>162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11963.789000000001</v>
      </c>
      <c r="I23" s="1">
        <v>1116.712</v>
      </c>
      <c r="J23" s="1">
        <v>13080.501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</row>
    <row r="24" spans="1:34" x14ac:dyDescent="0.25">
      <c r="A24" s="2" t="s">
        <v>163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8435.9889999999996</v>
      </c>
      <c r="I24" s="1">
        <v>868.46400000000006</v>
      </c>
      <c r="J24" s="1">
        <v>9304.4529999999995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</row>
    <row r="25" spans="1:34" x14ac:dyDescent="0.25">
      <c r="A25" s="2" t="s">
        <v>164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119533.94499999999</v>
      </c>
      <c r="I25" s="1">
        <v>-57501.667000000001</v>
      </c>
      <c r="J25" s="1">
        <v>62032.278000000006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</row>
    <row r="26" spans="1:34" x14ac:dyDescent="0.25">
      <c r="A26" s="2" t="s">
        <v>165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16933.512999999999</v>
      </c>
      <c r="I26" s="1">
        <v>1904.183</v>
      </c>
      <c r="J26" s="1">
        <v>18837.696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</row>
    <row r="27" spans="1:34" x14ac:dyDescent="0.25">
      <c r="A27" s="2" t="s">
        <v>167</v>
      </c>
      <c r="B27" s="1">
        <v>0</v>
      </c>
      <c r="C27" s="1">
        <v>0</v>
      </c>
      <c r="D27" s="1">
        <v>0</v>
      </c>
      <c r="E27" s="1">
        <v>9412.5490000000009</v>
      </c>
      <c r="F27" s="1">
        <v>46.665999999999997</v>
      </c>
      <c r="G27" s="1">
        <v>9459.2150000000001</v>
      </c>
      <c r="H27" s="1">
        <v>3028.9769999999999</v>
      </c>
      <c r="I27" s="1">
        <v>21.961000000000013</v>
      </c>
      <c r="J27" s="1">
        <v>3050.9380000000001</v>
      </c>
      <c r="K27" s="1">
        <v>2030.3440000000001</v>
      </c>
      <c r="L27" s="1">
        <v>5.5220000000000056</v>
      </c>
      <c r="M27" s="1">
        <v>2035.8659999999998</v>
      </c>
      <c r="N27" s="1">
        <v>1516.7829999999999</v>
      </c>
      <c r="O27" s="1">
        <v>4.5279999999999916</v>
      </c>
      <c r="P27" s="1">
        <v>1521.3109999999999</v>
      </c>
      <c r="Q27" s="1">
        <v>33101.120000000003</v>
      </c>
      <c r="R27" s="1">
        <v>84.4849999999999</v>
      </c>
      <c r="S27" s="1">
        <v>33185.605000000003</v>
      </c>
      <c r="T27" s="1">
        <v>5605.5550000000003</v>
      </c>
      <c r="U27" s="1">
        <v>-7.6360000000000241</v>
      </c>
      <c r="V27" s="1">
        <v>5597.9190000000008</v>
      </c>
      <c r="W27" s="1">
        <v>4087.62</v>
      </c>
      <c r="X27" s="1">
        <v>33.631</v>
      </c>
      <c r="Y27" s="1">
        <v>4121.2510000000002</v>
      </c>
      <c r="Z27" s="1">
        <v>18.600000000000001</v>
      </c>
      <c r="AA27" s="1">
        <v>0</v>
      </c>
      <c r="AB27" s="1">
        <v>18.600000000000001</v>
      </c>
      <c r="AC27" s="1">
        <v>3525.92</v>
      </c>
      <c r="AD27" s="1">
        <v>10.108000000000004</v>
      </c>
      <c r="AE27" s="1">
        <v>3536.0280000000002</v>
      </c>
      <c r="AF27" s="1">
        <v>6680.6559999999999</v>
      </c>
      <c r="AG27" s="1">
        <v>15.132999999999981</v>
      </c>
      <c r="AH27" s="1">
        <v>6695.7889999999998</v>
      </c>
    </row>
    <row r="28" spans="1:34" x14ac:dyDescent="0.25">
      <c r="A28" s="2" t="s">
        <v>168</v>
      </c>
      <c r="B28" s="1">
        <v>0</v>
      </c>
      <c r="C28" s="1">
        <v>0</v>
      </c>
      <c r="D28" s="1">
        <v>0</v>
      </c>
      <c r="E28" s="1">
        <v>7741.4319999999998</v>
      </c>
      <c r="F28" s="1">
        <v>9.0650000000000546</v>
      </c>
      <c r="G28" s="1">
        <v>7750.4969999999994</v>
      </c>
      <c r="H28" s="1">
        <v>2484.6329999999998</v>
      </c>
      <c r="I28" s="1">
        <v>3.3859999999999957</v>
      </c>
      <c r="J28" s="1">
        <v>2488.0189999999998</v>
      </c>
      <c r="K28" s="1">
        <v>1436.864</v>
      </c>
      <c r="L28" s="1">
        <v>1.5829999999999984</v>
      </c>
      <c r="M28" s="1">
        <v>1438.4469999999999</v>
      </c>
      <c r="N28" s="1">
        <v>1102.5050000000001</v>
      </c>
      <c r="O28" s="1">
        <v>1.2980000000000018</v>
      </c>
      <c r="P28" s="1">
        <v>1103.8030000000001</v>
      </c>
      <c r="Q28" s="1">
        <v>25818.808000000001</v>
      </c>
      <c r="R28" s="1">
        <v>0.31300000000010186</v>
      </c>
      <c r="S28" s="1">
        <v>25819.120999999999</v>
      </c>
      <c r="T28" s="1">
        <v>5681.1369999999997</v>
      </c>
      <c r="U28" s="1">
        <v>-40.953000000000031</v>
      </c>
      <c r="V28" s="1">
        <v>5640.1839999999993</v>
      </c>
      <c r="W28" s="1">
        <v>3110.8519999999999</v>
      </c>
      <c r="X28" s="1">
        <v>38.694000000000017</v>
      </c>
      <c r="Y28" s="1">
        <v>3149.5459999999998</v>
      </c>
      <c r="Z28" s="1">
        <v>20.91</v>
      </c>
      <c r="AA28" s="1">
        <v>0</v>
      </c>
      <c r="AB28" s="1">
        <v>20.91</v>
      </c>
      <c r="AC28" s="1">
        <v>2656.2370000000001</v>
      </c>
      <c r="AD28" s="1">
        <v>2.9650000000000034</v>
      </c>
      <c r="AE28" s="1">
        <v>2659.2020000000002</v>
      </c>
      <c r="AF28" s="1">
        <v>9865.7080000000005</v>
      </c>
      <c r="AG28" s="1">
        <v>8.7999999999999545</v>
      </c>
      <c r="AH28" s="1">
        <v>9874.5079999999998</v>
      </c>
    </row>
    <row r="29" spans="1:34" x14ac:dyDescent="0.25">
      <c r="A29" s="2" t="s">
        <v>169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8894.99</v>
      </c>
      <c r="R29" s="1">
        <v>0</v>
      </c>
      <c r="S29" s="1">
        <v>8894.99</v>
      </c>
      <c r="T29" s="1">
        <v>0</v>
      </c>
      <c r="U29" s="1">
        <v>0</v>
      </c>
      <c r="V29" s="1">
        <v>0</v>
      </c>
      <c r="W29" s="1">
        <v>1321.04</v>
      </c>
      <c r="X29" s="1">
        <v>0</v>
      </c>
      <c r="Y29" s="1">
        <v>1321.04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6693.27</v>
      </c>
      <c r="AG29" s="1">
        <v>0</v>
      </c>
      <c r="AH29" s="1">
        <v>6693.27</v>
      </c>
    </row>
    <row r="30" spans="1:34" x14ac:dyDescent="0.25">
      <c r="A30" s="2" t="s">
        <v>170</v>
      </c>
      <c r="B30" s="1">
        <v>0</v>
      </c>
      <c r="C30" s="1">
        <v>0</v>
      </c>
      <c r="D30" s="1">
        <v>0</v>
      </c>
      <c r="E30" s="1">
        <v>1344.09</v>
      </c>
      <c r="F30" s="1">
        <v>231.977</v>
      </c>
      <c r="G30" s="1">
        <v>1576.067</v>
      </c>
      <c r="H30" s="1">
        <v>501.91899999999998</v>
      </c>
      <c r="I30" s="1">
        <v>91.706999999999994</v>
      </c>
      <c r="J30" s="1">
        <v>593.62599999999998</v>
      </c>
      <c r="K30" s="1">
        <v>277.13900000000001</v>
      </c>
      <c r="L30" s="1">
        <v>45.697000000000003</v>
      </c>
      <c r="M30" s="1">
        <v>322.83600000000001</v>
      </c>
      <c r="N30" s="1">
        <v>177.24</v>
      </c>
      <c r="O30" s="1">
        <v>34.423000000000002</v>
      </c>
      <c r="P30" s="1">
        <v>211.66300000000001</v>
      </c>
      <c r="Q30" s="1">
        <v>8071.35</v>
      </c>
      <c r="R30" s="1">
        <v>1540.595</v>
      </c>
      <c r="S30" s="1">
        <v>9611.9449999999997</v>
      </c>
      <c r="T30" s="1">
        <v>162.82499999999999</v>
      </c>
      <c r="U30" s="1">
        <v>37.912999999999997</v>
      </c>
      <c r="V30" s="1">
        <v>200.738</v>
      </c>
      <c r="W30" s="1">
        <v>1026.509</v>
      </c>
      <c r="X30" s="1">
        <v>460.70400000000001</v>
      </c>
      <c r="Y30" s="1">
        <v>1487.213</v>
      </c>
      <c r="Z30" s="1">
        <v>11.71</v>
      </c>
      <c r="AA30" s="1">
        <v>0</v>
      </c>
      <c r="AB30" s="1">
        <v>11.71</v>
      </c>
      <c r="AC30" s="1">
        <v>1020.109</v>
      </c>
      <c r="AD30" s="1">
        <v>133.196</v>
      </c>
      <c r="AE30" s="1">
        <v>1153.3050000000001</v>
      </c>
      <c r="AF30" s="1">
        <v>592.12900000000002</v>
      </c>
      <c r="AG30" s="1">
        <v>37.845999999999997</v>
      </c>
      <c r="AH30" s="1">
        <v>629.97500000000002</v>
      </c>
    </row>
    <row r="31" spans="1:34" x14ac:dyDescent="0.25">
      <c r="A31" s="2" t="s">
        <v>171</v>
      </c>
      <c r="B31" s="1">
        <v>0</v>
      </c>
      <c r="C31" s="1">
        <v>0</v>
      </c>
      <c r="D31" s="1">
        <v>0</v>
      </c>
      <c r="E31" s="1">
        <v>295.23399999999998</v>
      </c>
      <c r="F31" s="1">
        <v>29</v>
      </c>
      <c r="G31" s="1">
        <v>324.23399999999998</v>
      </c>
      <c r="H31" s="1">
        <v>90</v>
      </c>
      <c r="I31" s="1">
        <v>9</v>
      </c>
      <c r="J31" s="1">
        <v>99</v>
      </c>
      <c r="K31" s="1">
        <v>0</v>
      </c>
      <c r="L31" s="1">
        <v>0</v>
      </c>
      <c r="M31" s="1">
        <v>0</v>
      </c>
      <c r="N31" s="1">
        <v>3.774</v>
      </c>
      <c r="O31" s="1">
        <v>0</v>
      </c>
      <c r="P31" s="1">
        <v>3.774</v>
      </c>
      <c r="Q31" s="1">
        <v>1123.9459999999999</v>
      </c>
      <c r="R31" s="1">
        <v>108</v>
      </c>
      <c r="S31" s="1">
        <v>1231.9459999999999</v>
      </c>
      <c r="T31" s="1">
        <v>0</v>
      </c>
      <c r="U31" s="1">
        <v>0</v>
      </c>
      <c r="V31" s="1">
        <v>0</v>
      </c>
      <c r="W31" s="1">
        <v>198.36</v>
      </c>
      <c r="X31" s="1">
        <v>12</v>
      </c>
      <c r="Y31" s="1">
        <v>210.36</v>
      </c>
      <c r="Z31" s="1">
        <v>40</v>
      </c>
      <c r="AA31" s="1">
        <v>4</v>
      </c>
      <c r="AB31" s="1">
        <v>44</v>
      </c>
      <c r="AC31" s="1">
        <v>200</v>
      </c>
      <c r="AD31" s="1">
        <v>20</v>
      </c>
      <c r="AE31" s="1">
        <v>220</v>
      </c>
      <c r="AF31" s="1">
        <v>0</v>
      </c>
      <c r="AG31" s="1">
        <v>0</v>
      </c>
      <c r="AH31" s="1">
        <v>0</v>
      </c>
    </row>
    <row r="32" spans="1:34" x14ac:dyDescent="0.25">
      <c r="A32" s="2" t="s">
        <v>172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24.715</v>
      </c>
      <c r="M32" s="1">
        <v>24.715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139982.08399999997</v>
      </c>
      <c r="AD32" s="1">
        <v>17196.53</v>
      </c>
      <c r="AE32" s="1">
        <v>157178.61399999997</v>
      </c>
      <c r="AF32" s="1">
        <v>0</v>
      </c>
      <c r="AG32" s="1">
        <v>0</v>
      </c>
      <c r="AH32" s="1">
        <v>0</v>
      </c>
    </row>
    <row r="33" spans="1:34" x14ac:dyDescent="0.25">
      <c r="A33" s="2" t="s">
        <v>175</v>
      </c>
      <c r="B33" s="1">
        <v>0</v>
      </c>
      <c r="C33" s="1">
        <v>0</v>
      </c>
      <c r="D33" s="1">
        <v>0</v>
      </c>
      <c r="E33" s="1">
        <v>121.67499999999998</v>
      </c>
      <c r="F33" s="1">
        <v>0</v>
      </c>
      <c r="G33" s="1">
        <v>121.67499999999998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</row>
    <row r="34" spans="1:34" x14ac:dyDescent="0.25">
      <c r="A34" s="2" t="s">
        <v>176</v>
      </c>
      <c r="B34" s="1">
        <v>0</v>
      </c>
      <c r="C34" s="1">
        <v>0</v>
      </c>
      <c r="D34" s="1">
        <v>0</v>
      </c>
      <c r="E34" s="1">
        <v>7247.0310000000009</v>
      </c>
      <c r="F34" s="1">
        <v>850.60800000000006</v>
      </c>
      <c r="G34" s="1">
        <v>8097.639000000001</v>
      </c>
      <c r="H34" s="1">
        <v>1109.5630000000001</v>
      </c>
      <c r="I34" s="1">
        <v>174.852</v>
      </c>
      <c r="J34" s="1">
        <v>1284.4150000000002</v>
      </c>
      <c r="K34" s="1">
        <v>245.255</v>
      </c>
      <c r="L34" s="1">
        <v>3.6179999999999999</v>
      </c>
      <c r="M34" s="1">
        <v>248.87299999999999</v>
      </c>
      <c r="N34" s="1">
        <v>18.66</v>
      </c>
      <c r="O34" s="1">
        <v>0</v>
      </c>
      <c r="P34" s="1">
        <v>18.66</v>
      </c>
      <c r="Q34" s="1">
        <v>500.08799999999997</v>
      </c>
      <c r="R34" s="1">
        <v>54.244999999999997</v>
      </c>
      <c r="S34" s="1">
        <v>554.33299999999997</v>
      </c>
      <c r="T34" s="1">
        <v>437.95100000000002</v>
      </c>
      <c r="U34" s="1">
        <v>104.685</v>
      </c>
      <c r="V34" s="1">
        <v>542.63599999999997</v>
      </c>
      <c r="W34" s="1">
        <v>33.49</v>
      </c>
      <c r="X34" s="1">
        <v>0</v>
      </c>
      <c r="Y34" s="1">
        <v>33.49</v>
      </c>
      <c r="Z34" s="1">
        <v>162.88499999999999</v>
      </c>
      <c r="AA34" s="1">
        <v>0</v>
      </c>
      <c r="AB34" s="1">
        <v>162.88499999999999</v>
      </c>
      <c r="AC34" s="1">
        <v>603.54700000000003</v>
      </c>
      <c r="AD34" s="1">
        <v>0</v>
      </c>
      <c r="AE34" s="1">
        <v>603.54700000000003</v>
      </c>
      <c r="AF34" s="1">
        <v>203.821</v>
      </c>
      <c r="AG34" s="1">
        <v>5</v>
      </c>
      <c r="AH34" s="1">
        <v>208.821</v>
      </c>
    </row>
    <row r="35" spans="1:34" x14ac:dyDescent="0.25">
      <c r="A35" s="2" t="s">
        <v>180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</row>
    <row r="36" spans="1:34" x14ac:dyDescent="0.25">
      <c r="A36" s="2" t="s">
        <v>182</v>
      </c>
      <c r="B36" s="1">
        <v>0</v>
      </c>
      <c r="C36" s="1">
        <v>0</v>
      </c>
      <c r="D36" s="1">
        <v>0</v>
      </c>
      <c r="E36" s="1">
        <v>23.799999999999997</v>
      </c>
      <c r="F36" s="1">
        <v>1.7</v>
      </c>
      <c r="G36" s="1">
        <v>25.5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4938.1430000000009</v>
      </c>
      <c r="R36" s="1">
        <v>115.001</v>
      </c>
      <c r="S36" s="1">
        <v>5053.1440000000011</v>
      </c>
      <c r="T36" s="1">
        <v>0</v>
      </c>
      <c r="U36" s="1">
        <v>0</v>
      </c>
      <c r="V36" s="1">
        <v>0</v>
      </c>
      <c r="W36" s="1">
        <v>190.78100000000001</v>
      </c>
      <c r="X36" s="1">
        <v>13.912000000000001</v>
      </c>
      <c r="Y36" s="1">
        <v>204.69300000000001</v>
      </c>
      <c r="Z36" s="1">
        <v>196.6</v>
      </c>
      <c r="AA36" s="1">
        <v>0</v>
      </c>
      <c r="AB36" s="1">
        <v>196.6</v>
      </c>
      <c r="AC36" s="1">
        <v>1403.8920000000001</v>
      </c>
      <c r="AD36" s="1">
        <v>137.80000000000001</v>
      </c>
      <c r="AE36" s="1">
        <v>1541.692</v>
      </c>
      <c r="AF36" s="1">
        <v>0</v>
      </c>
      <c r="AG36" s="1">
        <v>0</v>
      </c>
      <c r="AH36" s="1">
        <v>0</v>
      </c>
    </row>
    <row r="37" spans="1:34" x14ac:dyDescent="0.25">
      <c r="A37" s="2" t="s">
        <v>183</v>
      </c>
      <c r="B37" s="1">
        <v>0</v>
      </c>
      <c r="C37" s="1">
        <v>0</v>
      </c>
      <c r="D37" s="1">
        <v>0</v>
      </c>
      <c r="E37" s="1">
        <v>11.9</v>
      </c>
      <c r="F37" s="1">
        <v>8.5</v>
      </c>
      <c r="G37" s="1">
        <v>20.399999999999999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16.091999999999999</v>
      </c>
      <c r="Y37" s="1">
        <v>16.091999999999999</v>
      </c>
      <c r="Z37" s="1">
        <v>711</v>
      </c>
      <c r="AA37" s="1">
        <v>79</v>
      </c>
      <c r="AB37" s="1">
        <v>790</v>
      </c>
      <c r="AC37" s="1">
        <v>1949.73</v>
      </c>
      <c r="AD37" s="1">
        <v>166.97</v>
      </c>
      <c r="AE37" s="1">
        <v>2116.7000000000003</v>
      </c>
      <c r="AF37" s="1">
        <v>0</v>
      </c>
      <c r="AG37" s="1">
        <v>0</v>
      </c>
      <c r="AH37" s="1">
        <v>0</v>
      </c>
    </row>
    <row r="38" spans="1:34" x14ac:dyDescent="0.25">
      <c r="A38" s="2" t="s">
        <v>184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1576.3579999999999</v>
      </c>
      <c r="R38" s="1">
        <v>288.05700000000002</v>
      </c>
      <c r="S38" s="1">
        <v>1864.415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925.59999999999991</v>
      </c>
      <c r="AD38" s="1">
        <v>48</v>
      </c>
      <c r="AE38" s="1">
        <v>973.59999999999991</v>
      </c>
      <c r="AF38" s="1">
        <v>158.32999999999998</v>
      </c>
      <c r="AG38" s="1">
        <v>25.35</v>
      </c>
      <c r="AH38" s="1">
        <v>183.67999999999998</v>
      </c>
    </row>
    <row r="39" spans="1:34" x14ac:dyDescent="0.25">
      <c r="A39" s="2" t="s">
        <v>185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5320</v>
      </c>
      <c r="R39" s="1">
        <v>475</v>
      </c>
      <c r="S39" s="1">
        <v>5795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</row>
    <row r="40" spans="1:34" x14ac:dyDescent="0.25">
      <c r="A40" s="2" t="s">
        <v>186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628.75</v>
      </c>
      <c r="R40" s="1">
        <v>0</v>
      </c>
      <c r="S40" s="1">
        <v>628.75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</row>
    <row r="41" spans="1:34" x14ac:dyDescent="0.25">
      <c r="A41" s="2" t="s">
        <v>187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901</v>
      </c>
      <c r="I41" s="1">
        <v>0</v>
      </c>
      <c r="J41" s="1">
        <v>901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1660</v>
      </c>
      <c r="AA41" s="1">
        <v>166</v>
      </c>
      <c r="AB41" s="1">
        <v>1826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</row>
    <row r="42" spans="1:34" x14ac:dyDescent="0.25">
      <c r="A42" s="2" t="s">
        <v>188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250</v>
      </c>
      <c r="R42" s="1">
        <v>0</v>
      </c>
      <c r="S42" s="1">
        <v>250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</row>
    <row r="43" spans="1:34" x14ac:dyDescent="0.25">
      <c r="A43" s="2" t="s">
        <v>190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3148.0619999999999</v>
      </c>
      <c r="X43" s="1">
        <v>1245.6130000000001</v>
      </c>
      <c r="Y43" s="1">
        <v>4393.6750000000002</v>
      </c>
      <c r="Z43" s="1">
        <v>79.01700000000001</v>
      </c>
      <c r="AA43" s="1">
        <v>0</v>
      </c>
      <c r="AB43" s="1">
        <v>79.01700000000001</v>
      </c>
      <c r="AC43" s="1">
        <v>20.749999999999996</v>
      </c>
      <c r="AD43" s="1">
        <v>0</v>
      </c>
      <c r="AE43" s="1">
        <v>20.749999999999996</v>
      </c>
      <c r="AF43" s="1">
        <v>0</v>
      </c>
      <c r="AG43" s="1">
        <v>0</v>
      </c>
      <c r="AH43" s="1">
        <v>0</v>
      </c>
    </row>
    <row r="44" spans="1:34" x14ac:dyDescent="0.25">
      <c r="A44" s="2" t="s">
        <v>193</v>
      </c>
      <c r="B44" s="1">
        <v>0</v>
      </c>
      <c r="C44" s="1">
        <v>0</v>
      </c>
      <c r="D44" s="1">
        <v>0</v>
      </c>
      <c r="E44" s="1">
        <v>1.3380000000000001</v>
      </c>
      <c r="F44" s="1">
        <v>0</v>
      </c>
      <c r="G44" s="1">
        <v>1.3380000000000001</v>
      </c>
      <c r="H44" s="1">
        <v>0</v>
      </c>
      <c r="I44" s="1">
        <v>5.6</v>
      </c>
      <c r="J44" s="1">
        <v>5.6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40</v>
      </c>
      <c r="X44" s="1">
        <v>10</v>
      </c>
      <c r="Y44" s="1">
        <v>50</v>
      </c>
      <c r="Z44" s="1">
        <v>44.918999999999997</v>
      </c>
      <c r="AA44" s="1">
        <v>0</v>
      </c>
      <c r="AB44" s="1">
        <v>44.918999999999997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</row>
    <row r="45" spans="1:34" x14ac:dyDescent="0.25">
      <c r="A45" s="2" t="s">
        <v>194</v>
      </c>
      <c r="B45" s="1">
        <v>0</v>
      </c>
      <c r="C45" s="1">
        <v>0</v>
      </c>
      <c r="D45" s="1">
        <v>0</v>
      </c>
      <c r="E45" s="1">
        <v>22</v>
      </c>
      <c r="F45" s="1">
        <v>0</v>
      </c>
      <c r="G45" s="1">
        <v>22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</row>
    <row r="46" spans="1:34" x14ac:dyDescent="0.25">
      <c r="A46" s="2" t="s">
        <v>200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</row>
    <row r="47" spans="1:34" x14ac:dyDescent="0.25">
      <c r="A47" s="2" t="s">
        <v>201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</row>
    <row r="48" spans="1:34" x14ac:dyDescent="0.25">
      <c r="A48" s="2" t="s">
        <v>207</v>
      </c>
      <c r="B48" s="1">
        <v>0</v>
      </c>
      <c r="C48" s="1">
        <v>0</v>
      </c>
      <c r="D48" s="1">
        <v>0</v>
      </c>
      <c r="E48" s="1">
        <v>26310.141</v>
      </c>
      <c r="F48" s="1">
        <v>2976.9470000000001</v>
      </c>
      <c r="G48" s="1">
        <v>29287.088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</row>
    <row r="49" spans="1:34" x14ac:dyDescent="0.25">
      <c r="A49" s="2" t="s">
        <v>211</v>
      </c>
      <c r="B49" s="1">
        <v>0</v>
      </c>
      <c r="C49" s="1">
        <v>0</v>
      </c>
      <c r="D49" s="1">
        <v>0</v>
      </c>
      <c r="E49" s="1">
        <v>-376.91899999999987</v>
      </c>
      <c r="F49" s="1">
        <v>0</v>
      </c>
      <c r="G49" s="1">
        <v>-376.91899999999987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</row>
    <row r="50" spans="1:34" x14ac:dyDescent="0.25">
      <c r="A50" s="2" t="s">
        <v>220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199256.21600000001</v>
      </c>
      <c r="R50" s="1">
        <v>15289.224</v>
      </c>
      <c r="S50" s="1">
        <v>214545.44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</row>
    <row r="51" spans="1:34" x14ac:dyDescent="0.25">
      <c r="A51" s="2" t="s">
        <v>221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86466.008000000002</v>
      </c>
      <c r="R51" s="1">
        <v>5783.5079999999998</v>
      </c>
      <c r="S51" s="1">
        <v>92249.516000000003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</row>
    <row r="52" spans="1:34" x14ac:dyDescent="0.25">
      <c r="A52" s="2" t="s">
        <v>222</v>
      </c>
      <c r="B52" s="1">
        <v>0</v>
      </c>
      <c r="C52" s="1">
        <v>0</v>
      </c>
      <c r="D52" s="1">
        <v>0</v>
      </c>
      <c r="E52" s="1">
        <v>15</v>
      </c>
      <c r="F52" s="1">
        <v>0</v>
      </c>
      <c r="G52" s="1">
        <v>15</v>
      </c>
      <c r="H52" s="1">
        <v>2.9750000000000001</v>
      </c>
      <c r="I52" s="1">
        <v>0</v>
      </c>
      <c r="J52" s="1">
        <v>2.9750000000000001</v>
      </c>
      <c r="K52" s="1">
        <v>40</v>
      </c>
      <c r="L52" s="1">
        <v>0</v>
      </c>
      <c r="M52" s="1">
        <v>40</v>
      </c>
      <c r="N52" s="1">
        <v>210</v>
      </c>
      <c r="O52" s="1">
        <v>0</v>
      </c>
      <c r="P52" s="1">
        <v>210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148</v>
      </c>
      <c r="AG52" s="1">
        <v>0</v>
      </c>
      <c r="AH52" s="1">
        <v>148</v>
      </c>
    </row>
    <row r="53" spans="1:34" x14ac:dyDescent="0.25">
      <c r="A53" s="2" t="s">
        <v>223</v>
      </c>
      <c r="B53" s="1">
        <v>0</v>
      </c>
      <c r="C53" s="1">
        <v>0</v>
      </c>
      <c r="D53" s="1">
        <v>0</v>
      </c>
      <c r="E53" s="1">
        <v>1.6640000000000001</v>
      </c>
      <c r="F53" s="1">
        <v>5.85</v>
      </c>
      <c r="G53" s="1">
        <v>7.5139999999999993</v>
      </c>
      <c r="H53" s="1">
        <v>44</v>
      </c>
      <c r="I53" s="1">
        <v>273.22000000000003</v>
      </c>
      <c r="J53" s="1">
        <v>317.22000000000003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8830.66</v>
      </c>
      <c r="R53" s="1">
        <v>89.414000000000001</v>
      </c>
      <c r="S53" s="1">
        <v>8920.0740000000005</v>
      </c>
      <c r="T53" s="1">
        <v>2688</v>
      </c>
      <c r="U53" s="1">
        <v>336</v>
      </c>
      <c r="V53" s="1">
        <v>3024</v>
      </c>
      <c r="W53" s="1">
        <v>366.65699999999998</v>
      </c>
      <c r="X53" s="1">
        <v>27.111000000000001</v>
      </c>
      <c r="Y53" s="1">
        <v>393.76799999999997</v>
      </c>
      <c r="Z53" s="1">
        <v>3383.384</v>
      </c>
      <c r="AA53" s="1">
        <v>0</v>
      </c>
      <c r="AB53" s="1">
        <v>3383.384</v>
      </c>
      <c r="AC53" s="1">
        <v>1969.1019999999999</v>
      </c>
      <c r="AD53" s="1">
        <v>228.05599999999998</v>
      </c>
      <c r="AE53" s="1">
        <v>2197.1579999999999</v>
      </c>
      <c r="AF53" s="1">
        <v>1.655</v>
      </c>
      <c r="AG53" s="1">
        <v>0</v>
      </c>
      <c r="AH53" s="1">
        <v>1.655</v>
      </c>
    </row>
    <row r="54" spans="1:34" x14ac:dyDescent="0.25">
      <c r="A54" s="2" t="s">
        <v>224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67046.369000000006</v>
      </c>
      <c r="U54" s="1">
        <v>5871.8</v>
      </c>
      <c r="V54" s="1">
        <v>72918.169000000009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</row>
    <row r="55" spans="1:34" x14ac:dyDescent="0.25">
      <c r="A55" s="2" t="s">
        <v>226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</row>
    <row r="56" spans="1:34" x14ac:dyDescent="0.25">
      <c r="A56" s="2" t="s">
        <v>230</v>
      </c>
      <c r="B56" s="1">
        <v>0</v>
      </c>
      <c r="C56" s="1">
        <v>0</v>
      </c>
      <c r="D56" s="1">
        <v>0</v>
      </c>
      <c r="E56" s="1">
        <v>247</v>
      </c>
      <c r="F56" s="1">
        <v>0</v>
      </c>
      <c r="G56" s="1">
        <v>247</v>
      </c>
      <c r="H56" s="1">
        <v>8918.93</v>
      </c>
      <c r="I56" s="1">
        <v>875.27499999999998</v>
      </c>
      <c r="J56" s="1">
        <v>9794.2049999999999</v>
      </c>
      <c r="K56" s="1">
        <v>9833.34</v>
      </c>
      <c r="L56" s="1">
        <v>1048.81</v>
      </c>
      <c r="M56" s="1">
        <v>10882.15</v>
      </c>
      <c r="N56" s="1">
        <v>14.815</v>
      </c>
      <c r="O56" s="1">
        <v>0</v>
      </c>
      <c r="P56" s="1">
        <v>14.815</v>
      </c>
      <c r="Q56" s="1">
        <v>1750.19</v>
      </c>
      <c r="R56" s="1">
        <v>96.734999999999999</v>
      </c>
      <c r="S56" s="1">
        <v>1846.925</v>
      </c>
      <c r="T56" s="1">
        <v>0</v>
      </c>
      <c r="U56" s="1">
        <v>84.064999999999998</v>
      </c>
      <c r="V56" s="1">
        <v>84.064999999999998</v>
      </c>
      <c r="W56" s="1">
        <v>0</v>
      </c>
      <c r="X56" s="1">
        <v>4.8449999999999998</v>
      </c>
      <c r="Y56" s="1">
        <v>4.8449999999999998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1904.25</v>
      </c>
      <c r="AG56" s="1">
        <v>24.065000000000001</v>
      </c>
      <c r="AH56" s="1">
        <v>1928.3150000000001</v>
      </c>
    </row>
    <row r="57" spans="1:34" x14ac:dyDescent="0.25">
      <c r="A57" s="2" t="s">
        <v>236</v>
      </c>
      <c r="B57" s="1">
        <v>0</v>
      </c>
      <c r="C57" s="1">
        <v>0</v>
      </c>
      <c r="D57" s="1">
        <v>0</v>
      </c>
      <c r="E57" s="1">
        <v>2.996</v>
      </c>
      <c r="F57" s="1">
        <v>2.996</v>
      </c>
      <c r="G57" s="1">
        <v>5.992</v>
      </c>
      <c r="H57" s="1">
        <v>991.95399999999995</v>
      </c>
      <c r="I57" s="1">
        <v>50.908000000000001</v>
      </c>
      <c r="J57" s="1">
        <v>1042.8619999999999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5.992</v>
      </c>
      <c r="AA57" s="1">
        <v>0</v>
      </c>
      <c r="AB57" s="1">
        <v>5.992</v>
      </c>
      <c r="AC57" s="1">
        <v>0</v>
      </c>
      <c r="AD57" s="1">
        <v>0</v>
      </c>
      <c r="AE57" s="1">
        <v>0</v>
      </c>
      <c r="AF57" s="1">
        <v>4.5</v>
      </c>
      <c r="AG57" s="1">
        <v>0</v>
      </c>
      <c r="AH57" s="1">
        <v>4.5</v>
      </c>
    </row>
    <row r="58" spans="1:34" x14ac:dyDescent="0.25">
      <c r="A58" s="2" t="s">
        <v>237</v>
      </c>
      <c r="B58" s="1">
        <v>0</v>
      </c>
      <c r="C58" s="1">
        <v>0</v>
      </c>
      <c r="D58" s="1">
        <v>0</v>
      </c>
      <c r="E58" s="1">
        <v>300</v>
      </c>
      <c r="F58" s="1">
        <v>0</v>
      </c>
      <c r="G58" s="1">
        <v>300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408</v>
      </c>
      <c r="O58" s="1">
        <v>0</v>
      </c>
      <c r="P58" s="1">
        <v>408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</row>
    <row r="59" spans="1:34" x14ac:dyDescent="0.25">
      <c r="A59" s="2" t="s">
        <v>238</v>
      </c>
      <c r="B59" s="1">
        <v>0</v>
      </c>
      <c r="C59" s="1">
        <v>0</v>
      </c>
      <c r="D59" s="1">
        <v>0</v>
      </c>
      <c r="E59" s="1">
        <v>50</v>
      </c>
      <c r="F59" s="1">
        <v>0</v>
      </c>
      <c r="G59" s="1">
        <v>50</v>
      </c>
      <c r="H59" s="1">
        <v>14142.936</v>
      </c>
      <c r="I59" s="1">
        <v>166</v>
      </c>
      <c r="J59" s="1">
        <v>14308.936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4158.2350000000006</v>
      </c>
      <c r="AG59" s="1">
        <v>0</v>
      </c>
      <c r="AH59" s="1">
        <v>4158.2350000000006</v>
      </c>
    </row>
    <row r="60" spans="1:34" x14ac:dyDescent="0.25">
      <c r="A60" s="2" t="s">
        <v>240</v>
      </c>
      <c r="B60" s="1">
        <v>0</v>
      </c>
      <c r="C60" s="1">
        <v>0</v>
      </c>
      <c r="D60" s="1">
        <v>0</v>
      </c>
      <c r="E60" s="1">
        <v>-66.472999999999999</v>
      </c>
      <c r="F60" s="1">
        <v>-1.6670000000000003</v>
      </c>
      <c r="G60" s="1">
        <v>-68.14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636.41700000000003</v>
      </c>
      <c r="AG60" s="1">
        <v>273.69799999999998</v>
      </c>
      <c r="AH60" s="1">
        <v>910.11500000000001</v>
      </c>
    </row>
    <row r="61" spans="1:34" x14ac:dyDescent="0.25">
      <c r="A61" s="2" t="s">
        <v>243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117.58</v>
      </c>
      <c r="R61" s="1">
        <v>0</v>
      </c>
      <c r="S61" s="1">
        <v>117.58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37.340000000000003</v>
      </c>
      <c r="AG61" s="1">
        <v>0</v>
      </c>
      <c r="AH61" s="1">
        <v>37.340000000000003</v>
      </c>
    </row>
    <row r="62" spans="1:34" x14ac:dyDescent="0.25">
      <c r="A62" s="2" t="s">
        <v>244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1615.51</v>
      </c>
      <c r="I62" s="1">
        <v>0</v>
      </c>
      <c r="J62" s="1">
        <v>1615.51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</row>
    <row r="63" spans="1:34" x14ac:dyDescent="0.25">
      <c r="A63" s="2" t="s">
        <v>245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18773.740000000002</v>
      </c>
      <c r="I63" s="1">
        <v>0</v>
      </c>
      <c r="J63" s="1">
        <v>18773.740000000002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</row>
    <row r="64" spans="1:34" x14ac:dyDescent="0.25">
      <c r="A64" s="2" t="s">
        <v>246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-44034.67</v>
      </c>
      <c r="I64" s="1">
        <v>0</v>
      </c>
      <c r="J64" s="1">
        <v>-44034.67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-4462.0600000000004</v>
      </c>
      <c r="X64" s="1">
        <v>0</v>
      </c>
      <c r="Y64" s="1">
        <v>-4462.0600000000004</v>
      </c>
      <c r="Z64" s="1">
        <v>-1615.51</v>
      </c>
      <c r="AA64" s="1">
        <v>0</v>
      </c>
      <c r="AB64" s="1">
        <v>-1615.51</v>
      </c>
      <c r="AC64" s="1">
        <v>-18773.740000000002</v>
      </c>
      <c r="AD64" s="1">
        <v>0</v>
      </c>
      <c r="AE64" s="1">
        <v>-18773.740000000002</v>
      </c>
      <c r="AF64" s="1">
        <v>0</v>
      </c>
      <c r="AG64" s="1">
        <v>0</v>
      </c>
      <c r="AH64" s="1">
        <v>0</v>
      </c>
    </row>
    <row r="65" spans="1:34" x14ac:dyDescent="0.25">
      <c r="A65" s="2" t="s">
        <v>250</v>
      </c>
      <c r="B65" s="1">
        <v>-1.9999999999527063E-3</v>
      </c>
      <c r="C65" s="1">
        <v>0</v>
      </c>
      <c r="D65" s="1">
        <v>-1.9999999999527063E-3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3530.373</v>
      </c>
      <c r="U65" s="1">
        <v>0</v>
      </c>
      <c r="V65" s="1">
        <v>3530.373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825.06100000000004</v>
      </c>
      <c r="AG65" s="1">
        <v>73.050999999999988</v>
      </c>
      <c r="AH65" s="1">
        <v>898.11200000000008</v>
      </c>
    </row>
    <row r="66" spans="1:34" x14ac:dyDescent="0.25">
      <c r="A66" s="2" t="s">
        <v>251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15</v>
      </c>
      <c r="R66" s="1">
        <v>0</v>
      </c>
      <c r="S66" s="1">
        <v>15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4249.29</v>
      </c>
      <c r="AG66" s="1">
        <v>1035</v>
      </c>
      <c r="AH66" s="1">
        <v>5284.29</v>
      </c>
    </row>
    <row r="67" spans="1:34" x14ac:dyDescent="0.25">
      <c r="A67" s="2" t="s">
        <v>254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</row>
    <row r="68" spans="1:34" x14ac:dyDescent="0.25">
      <c r="A68" s="2" t="s">
        <v>255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1335</v>
      </c>
      <c r="I68" s="1">
        <v>0</v>
      </c>
      <c r="J68" s="1">
        <v>1335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165684.94200000001</v>
      </c>
      <c r="R68" s="1">
        <v>6468.0819999999994</v>
      </c>
      <c r="S68" s="1">
        <v>172153.024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6.2519999999999998</v>
      </c>
      <c r="AB68" s="1">
        <v>6.2519999999999998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</row>
    <row r="69" spans="1:34" x14ac:dyDescent="0.25">
      <c r="A69" s="2" t="s">
        <v>256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9046.0779999999995</v>
      </c>
      <c r="R69" s="1">
        <v>548.279</v>
      </c>
      <c r="S69" s="1">
        <v>9594.357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</row>
    <row r="70" spans="1:34" x14ac:dyDescent="0.25">
      <c r="A70" s="2" t="s">
        <v>258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258.75</v>
      </c>
      <c r="R70" s="1">
        <v>0</v>
      </c>
      <c r="S70" s="1">
        <v>258.75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</row>
    <row r="71" spans="1:34" x14ac:dyDescent="0.25">
      <c r="A71" s="2" t="s">
        <v>259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10879.472</v>
      </c>
      <c r="R71" s="1">
        <v>888.053</v>
      </c>
      <c r="S71" s="1">
        <v>11767.525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</row>
    <row r="72" spans="1:34" x14ac:dyDescent="0.25">
      <c r="A72" s="2" t="s">
        <v>260</v>
      </c>
      <c r="B72" s="1">
        <v>0</v>
      </c>
      <c r="C72" s="1">
        <v>0</v>
      </c>
      <c r="D72" s="1">
        <v>0</v>
      </c>
      <c r="E72" s="1">
        <v>1</v>
      </c>
      <c r="F72" s="1">
        <v>0</v>
      </c>
      <c r="G72" s="1">
        <v>1</v>
      </c>
      <c r="H72" s="1">
        <v>200</v>
      </c>
      <c r="I72" s="1">
        <v>0</v>
      </c>
      <c r="J72" s="1">
        <v>200</v>
      </c>
      <c r="K72" s="1">
        <v>0</v>
      </c>
      <c r="L72" s="1">
        <v>0</v>
      </c>
      <c r="M72" s="1">
        <v>0</v>
      </c>
      <c r="N72" s="1">
        <v>68</v>
      </c>
      <c r="O72" s="1">
        <v>0</v>
      </c>
      <c r="P72" s="1">
        <v>68</v>
      </c>
      <c r="Q72" s="1">
        <v>24879.26</v>
      </c>
      <c r="R72" s="1">
        <v>1722.675</v>
      </c>
      <c r="S72" s="1">
        <v>26601.934999999998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</row>
    <row r="73" spans="1:34" x14ac:dyDescent="0.25">
      <c r="A73" s="2" t="s">
        <v>261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21521.811000000002</v>
      </c>
      <c r="R73" s="1">
        <v>2862.373</v>
      </c>
      <c r="S73" s="1">
        <v>24384.184000000001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</row>
    <row r="74" spans="1:34" x14ac:dyDescent="0.25">
      <c r="A74" s="2" t="s">
        <v>263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19133.330999999998</v>
      </c>
      <c r="O74" s="1">
        <v>1981.8330000000001</v>
      </c>
      <c r="P74" s="1">
        <v>21115.163999999997</v>
      </c>
      <c r="Q74" s="1">
        <v>60</v>
      </c>
      <c r="R74" s="1">
        <v>0</v>
      </c>
      <c r="S74" s="1">
        <v>60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</row>
    <row r="75" spans="1:34" x14ac:dyDescent="0.25">
      <c r="A75" s="2" t="s">
        <v>265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205.87299999999999</v>
      </c>
      <c r="L75" s="1">
        <v>20.219000000000001</v>
      </c>
      <c r="M75" s="1">
        <v>226.09199999999998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</row>
    <row r="76" spans="1:34" x14ac:dyDescent="0.25">
      <c r="A76" s="2" t="s">
        <v>269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1177.145</v>
      </c>
      <c r="L76" s="1">
        <v>113.48399999999999</v>
      </c>
      <c r="M76" s="1">
        <v>1290.6289999999999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</row>
    <row r="77" spans="1:34" x14ac:dyDescent="0.25">
      <c r="A77" s="2" t="s">
        <v>272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277.00700000000001</v>
      </c>
      <c r="L77" s="1">
        <v>30.11</v>
      </c>
      <c r="M77" s="1">
        <v>307.11700000000002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</row>
    <row r="78" spans="1:34" x14ac:dyDescent="0.25">
      <c r="A78" s="2" t="s">
        <v>275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963.601</v>
      </c>
      <c r="L78" s="1">
        <v>95.099000000000004</v>
      </c>
      <c r="M78" s="1">
        <v>1058.7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</row>
    <row r="79" spans="1:34" x14ac:dyDescent="0.25">
      <c r="A79" s="2" t="s">
        <v>276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2402.143</v>
      </c>
      <c r="L79" s="1">
        <v>237.072</v>
      </c>
      <c r="M79" s="1">
        <v>2639.2150000000001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</row>
    <row r="80" spans="1:34" x14ac:dyDescent="0.25">
      <c r="A80" s="2" t="s">
        <v>277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9483.655999999999</v>
      </c>
      <c r="O80" s="1">
        <v>343.86599999999999</v>
      </c>
      <c r="P80" s="1">
        <v>9827.521999999999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</row>
    <row r="81" spans="1:34" x14ac:dyDescent="0.25">
      <c r="A81" s="2" t="s">
        <v>278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</row>
  </sheetData>
  <dataValidations count="6">
    <dataValidation type="list" allowBlank="1" showInputMessage="1" sqref="B1">
      <formula1>"..."</formula1>
    </dataValidation>
    <dataValidation type="list" allowBlank="1" showInputMessage="1" sqref="C1">
      <formula1>"..."</formula1>
    </dataValidation>
    <dataValidation type="list" allowBlank="1" showInputMessage="1" sqref="D1">
      <formula1>"..."</formula1>
    </dataValidation>
    <dataValidation type="list" allowBlank="1" showInputMessage="1" sqref="E1">
      <formula1>"..."</formula1>
    </dataValidation>
    <dataValidation type="list" allowBlank="1" showInputMessage="1" sqref="F1">
      <formula1>"..."</formula1>
    </dataValidation>
    <dataValidation type="list" allowBlank="1" showInputMessage="1" sqref="G1">
      <formula1>"..."</formula1>
    </dataValidation>
  </dataValidations>
  <printOptions horizontalCentered="1"/>
  <pageMargins left="0.2" right="0.2" top="0.25" bottom="0.25" header="0.3" footer="0.3"/>
  <pageSetup paperSize="9" orientation="landscape" horizontalDpi="4294967293" verticalDpi="4294967293" r:id="rId1"/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/>
  </sheetViews>
  <sheetFormatPr defaultRowHeight="15" customHeight="1" x14ac:dyDescent="0.25"/>
  <cols>
    <col min="1" max="2" width="9" customWidth="1"/>
  </cols>
  <sheetData>
    <row r="1" spans="1:2" x14ac:dyDescent="0.25">
      <c r="A1" s="1"/>
      <c r="B1" s="4" t="s">
        <v>281</v>
      </c>
    </row>
    <row r="2" spans="1:2" x14ac:dyDescent="0.25">
      <c r="A2" s="4" t="s">
        <v>281</v>
      </c>
      <c r="B2" s="5">
        <v>0</v>
      </c>
    </row>
  </sheetData>
  <pageMargins left="0.7" right="0.7" top="0.75" bottom="0.75" header="0.3" footer="0.3"/>
  <customProperties>
    <customPr name="324E5363733A4b829169E7B2D4070141" r:id="rId1"/>
    <customPr name="CellIDs" r:id="rId2"/>
    <customPr name="ConnName" r:id="rId3"/>
    <customPr name="ConnPOV" r:id="rId4"/>
    <customPr name="HyperionXML" r:id="rId5"/>
    <customPr name="NameConnectionMap" r:id="rId6"/>
    <customPr name="POVPosition" r:id="rId7"/>
    <customPr name="SheetHasParityContent" r:id="rId8"/>
    <customPr name="SheetOptions" r:id="rId9"/>
    <customPr name="ShowPOV" r:id="rId10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Income Statment</vt:lpstr>
      <vt:lpstr>IS</vt:lpstr>
      <vt:lpstr>Departments</vt:lpstr>
      <vt:lpstr>Sheet1 (3)</vt:lpstr>
      <vt:lpstr>Sheet4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2019-12-12T11:43:15Z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