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nnan\Desktop\"/>
    </mc:Choice>
  </mc:AlternateContent>
  <bookViews>
    <workbookView xWindow="0" yWindow="0" windowWidth="18195" windowHeight="5865" activeTab="6"/>
  </bookViews>
  <sheets>
    <sheet name="هيئة" sheetId="1" r:id="rId1"/>
    <sheet name="طلاب ورضع" sheetId="2" r:id="rId2"/>
    <sheet name="صيدليات الهيئة " sheetId="3" r:id="rId3"/>
    <sheet name="صيدليات الطلاب والرضع   " sheetId="4" r:id="rId4"/>
    <sheet name="ورقة5" sheetId="5" r:id="rId5"/>
    <sheet name="ورقة6" sheetId="6" r:id="rId6"/>
    <sheet name="التذاكر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22" i="6" l="1"/>
  <c r="AL22" i="6"/>
  <c r="AK22" i="6"/>
  <c r="AH22" i="6"/>
  <c r="AG22" i="6"/>
  <c r="AF22" i="6"/>
  <c r="AC22" i="6"/>
  <c r="AB22" i="6"/>
  <c r="AA22" i="6"/>
  <c r="X22" i="6"/>
  <c r="W22" i="6"/>
  <c r="V22" i="6"/>
  <c r="S22" i="6"/>
  <c r="R22" i="6"/>
  <c r="Q22" i="6"/>
  <c r="N22" i="6"/>
  <c r="M22" i="6"/>
  <c r="L22" i="6"/>
  <c r="I22" i="6"/>
  <c r="H22" i="6"/>
  <c r="G22" i="6"/>
  <c r="D22" i="6"/>
  <c r="C22" i="6"/>
  <c r="B22" i="6"/>
  <c r="AM25" i="5"/>
  <c r="AL25" i="5"/>
  <c r="AK25" i="5"/>
  <c r="AJ25" i="5"/>
  <c r="AI25" i="5"/>
  <c r="AH25" i="5"/>
  <c r="AG25" i="5"/>
  <c r="AF25" i="5"/>
  <c r="AC25" i="5"/>
  <c r="AB25" i="5"/>
  <c r="AA25" i="5"/>
  <c r="Z25" i="5"/>
  <c r="Y25" i="5"/>
  <c r="X25" i="5"/>
  <c r="W25" i="5"/>
  <c r="V25" i="5"/>
  <c r="S25" i="5"/>
  <c r="R25" i="5"/>
  <c r="Q25" i="5"/>
  <c r="P25" i="5"/>
  <c r="O25" i="5"/>
  <c r="N25" i="5"/>
  <c r="M25" i="5"/>
  <c r="L25" i="5"/>
  <c r="I25" i="5"/>
  <c r="H25" i="5"/>
  <c r="G25" i="5"/>
  <c r="F25" i="5"/>
  <c r="E25" i="5"/>
  <c r="D25" i="5"/>
  <c r="C25" i="5"/>
  <c r="B25" i="5"/>
  <c r="I8" i="4"/>
  <c r="H8" i="4"/>
  <c r="F8" i="4"/>
  <c r="D8" i="4"/>
  <c r="H7" i="3"/>
  <c r="F7" i="3"/>
  <c r="D7" i="3"/>
  <c r="V13" i="2"/>
  <c r="U13" i="2"/>
  <c r="T13" i="2"/>
  <c r="S13" i="2"/>
  <c r="V12" i="2"/>
  <c r="U12" i="2"/>
  <c r="T12" i="2"/>
  <c r="S12" i="2"/>
  <c r="V11" i="2"/>
  <c r="U11" i="2"/>
  <c r="T11" i="2"/>
  <c r="S11" i="2"/>
  <c r="V10" i="2"/>
  <c r="U10" i="2"/>
  <c r="T10" i="2"/>
  <c r="S10" i="2"/>
  <c r="V9" i="2"/>
  <c r="U9" i="2"/>
  <c r="T9" i="2"/>
  <c r="S9" i="2"/>
  <c r="V8" i="2"/>
  <c r="U8" i="2"/>
  <c r="T8" i="2"/>
  <c r="S8" i="2"/>
  <c r="V7" i="2"/>
  <c r="U7" i="2"/>
  <c r="T7" i="2"/>
  <c r="S7" i="2"/>
  <c r="V6" i="2"/>
  <c r="U6" i="2"/>
  <c r="T6" i="2"/>
  <c r="S6" i="2"/>
  <c r="V5" i="2"/>
  <c r="U5" i="2"/>
  <c r="T5" i="2"/>
  <c r="S5" i="2"/>
  <c r="L8" i="1"/>
  <c r="K8" i="1"/>
  <c r="L7" i="1"/>
  <c r="K7" i="1"/>
  <c r="L6" i="1"/>
  <c r="K6" i="1"/>
  <c r="L5" i="1"/>
  <c r="K5" i="1"/>
  <c r="L4" i="1"/>
  <c r="K4" i="1"/>
</calcChain>
</file>

<file path=xl/sharedStrings.xml><?xml version="1.0" encoding="utf-8"?>
<sst xmlns="http://schemas.openxmlformats.org/spreadsheetml/2006/main" count="227" uniqueCount="63">
  <si>
    <t>هيئة</t>
  </si>
  <si>
    <t>اسم الصنف</t>
  </si>
  <si>
    <t>الوحدة</t>
  </si>
  <si>
    <t>طهطا</t>
  </si>
  <si>
    <t>طما</t>
  </si>
  <si>
    <t>المراغة</t>
  </si>
  <si>
    <t>جهينة</t>
  </si>
  <si>
    <t>الأجمالى</t>
  </si>
  <si>
    <t>الكمية</t>
  </si>
  <si>
    <t>عدد الحالات</t>
  </si>
  <si>
    <t>انسولين H Max</t>
  </si>
  <si>
    <t>فيال</t>
  </si>
  <si>
    <t>انسولين ماكسيتارد100</t>
  </si>
  <si>
    <t>هيمولين</t>
  </si>
  <si>
    <t>أنسولينا جيت</t>
  </si>
  <si>
    <t>طلاب ورضع</t>
  </si>
  <si>
    <t>طلاب</t>
  </si>
  <si>
    <t>رضع</t>
  </si>
  <si>
    <t>كمية</t>
  </si>
  <si>
    <t>ع.حالات</t>
  </si>
  <si>
    <t>ع. الحالات</t>
  </si>
  <si>
    <t>عددحالات</t>
  </si>
  <si>
    <t>كميىة</t>
  </si>
  <si>
    <t>أنسيومان كومب</t>
  </si>
  <si>
    <t>أكترابيد بنفل</t>
  </si>
  <si>
    <t>خرطوشة</t>
  </si>
  <si>
    <t>أنسيوليتا رد بنفل</t>
  </si>
  <si>
    <t>ماكسيتارد بنفل</t>
  </si>
  <si>
    <t>أنسيومان كومب بنفل</t>
  </si>
  <si>
    <t>انسيومان رابيد بنفل</t>
  </si>
  <si>
    <t>0</t>
  </si>
  <si>
    <t>انسيومان بازل بنفل</t>
  </si>
  <si>
    <t>صيدليات الهيئة</t>
  </si>
  <si>
    <t>م</t>
  </si>
  <si>
    <t>العيادة</t>
  </si>
  <si>
    <t>أدوية</t>
  </si>
  <si>
    <t>مستلزمات</t>
  </si>
  <si>
    <t>مرأة معيلة</t>
  </si>
  <si>
    <t>عيادة المراغة الشاملة</t>
  </si>
  <si>
    <t>عيادة طما الشاملة</t>
  </si>
  <si>
    <t>عيادة طهطا الشاملة</t>
  </si>
  <si>
    <t>عيادة جهينة الشاملة</t>
  </si>
  <si>
    <t>صيدليات الطلاب والرضع</t>
  </si>
  <si>
    <t>الأسبوع الأول</t>
  </si>
  <si>
    <t>الأسبوع الثانى</t>
  </si>
  <si>
    <t>الأسبوع الثالث</t>
  </si>
  <si>
    <t>الأسبوع الرابع</t>
  </si>
  <si>
    <t>نموذج 56 ج</t>
  </si>
  <si>
    <t>نموذج 56 ب</t>
  </si>
  <si>
    <t>مراة معيلة</t>
  </si>
  <si>
    <t>هرمون النمو</t>
  </si>
  <si>
    <t>فيربروكس</t>
  </si>
  <si>
    <t>كيلفر</t>
  </si>
  <si>
    <t>ديسفرال</t>
  </si>
  <si>
    <t>الريبافيرين</t>
  </si>
  <si>
    <t>اكسجيت500</t>
  </si>
  <si>
    <t>اكسجيت250</t>
  </si>
  <si>
    <t>اكسجيت125</t>
  </si>
  <si>
    <t>التكلفة</t>
  </si>
  <si>
    <t>ش×6ق</t>
  </si>
  <si>
    <t>ش×7ق</t>
  </si>
  <si>
    <t>الأسبوع</t>
  </si>
  <si>
    <t>نموذج 56ب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</si>
</sst>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lightGray">
        <fgColor rgb="FFFF0000"/>
      </patternFill>
    </fill>
    <fill>
      <patternFill patternType="lightGray">
        <fgColor rgb="FFFFFF00"/>
      </patternFill>
    </fill>
    <fill>
      <patternFill patternType="lightGray">
        <fgColor rgb="FF00FF00"/>
      </patternFill>
    </fill>
    <fill>
      <patternFill patternType="lightGray">
        <fgColor rgb="FFFF00FF"/>
      </patternFill>
    </fill>
    <fill>
      <patternFill patternType="solid">
        <fgColor theme="4"/>
        <bgColor theme="4"/>
      </patternFill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6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theme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readingOrder="2"/>
    </xf>
    <xf numFmtId="0" fontId="1" fillId="0" borderId="1" xfId="0" applyFont="1" applyBorder="1" applyAlignment="1">
      <alignment horizontal="center" readingOrder="2"/>
    </xf>
    <xf numFmtId="0" fontId="0" fillId="0" borderId="1" xfId="0" applyBorder="1" applyAlignment="1">
      <alignment horizont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0" fontId="3" fillId="0" borderId="10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3" fillId="0" borderId="15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readingOrder="2"/>
    </xf>
    <xf numFmtId="0" fontId="1" fillId="0" borderId="24" xfId="0" applyFont="1" applyBorder="1" applyAlignment="1">
      <alignment horizontal="center" vertical="center" readingOrder="2"/>
    </xf>
    <xf numFmtId="0" fontId="1" fillId="0" borderId="25" xfId="0" applyFont="1" applyBorder="1" applyAlignment="1">
      <alignment horizontal="center" vertical="center" readingOrder="2"/>
    </xf>
    <xf numFmtId="0" fontId="3" fillId="0" borderId="22" xfId="0" quotePrefix="1" applyFont="1" applyBorder="1" applyAlignment="1">
      <alignment horizontal="center" vertical="center" readingOrder="2"/>
    </xf>
    <xf numFmtId="0" fontId="3" fillId="0" borderId="23" xfId="0" applyFont="1" applyBorder="1" applyAlignment="1">
      <alignment horizontal="center" vertical="center" readingOrder="2"/>
    </xf>
    <xf numFmtId="0" fontId="1" fillId="0" borderId="22" xfId="0" quotePrefix="1" applyFont="1" applyBorder="1" applyAlignment="1">
      <alignment horizontal="center" vertical="center" readingOrder="2"/>
    </xf>
    <xf numFmtId="0" fontId="1" fillId="0" borderId="26" xfId="0" applyFont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readingOrder="2"/>
    </xf>
    <xf numFmtId="0" fontId="1" fillId="0" borderId="29" xfId="0" applyFont="1" applyBorder="1" applyAlignment="1">
      <alignment horizontal="center" vertical="center" readingOrder="2"/>
    </xf>
    <xf numFmtId="0" fontId="1" fillId="0" borderId="30" xfId="0" applyFont="1" applyBorder="1" applyAlignment="1">
      <alignment horizontal="center" vertical="center" readingOrder="2"/>
    </xf>
    <xf numFmtId="0" fontId="1" fillId="0" borderId="31" xfId="0" applyFont="1" applyBorder="1" applyAlignment="1">
      <alignment horizontal="center" vertical="center" readingOrder="2"/>
    </xf>
    <xf numFmtId="0" fontId="1" fillId="0" borderId="32" xfId="0" applyFont="1" applyBorder="1" applyAlignment="1">
      <alignment horizontal="center" vertical="center" readingOrder="2"/>
    </xf>
    <xf numFmtId="0" fontId="3" fillId="0" borderId="22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5" fillId="6" borderId="44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8" borderId="44" xfId="0" applyFont="1" applyFill="1" applyBorder="1" applyAlignment="1">
      <alignment horizontal="center" readingOrder="2"/>
    </xf>
    <xf numFmtId="0" fontId="3" fillId="8" borderId="44" xfId="0" applyFont="1" applyFill="1" applyBorder="1" applyAlignment="1">
      <alignment horizontal="center" readingOrder="2"/>
    </xf>
    <xf numFmtId="0" fontId="3" fillId="8" borderId="14" xfId="0" applyFont="1" applyFill="1" applyBorder="1" applyAlignment="1">
      <alignment horizontal="center" readingOrder="2"/>
    </xf>
    <xf numFmtId="0" fontId="8" fillId="0" borderId="0" xfId="0" applyFont="1"/>
    <xf numFmtId="0" fontId="8" fillId="9" borderId="45" xfId="0" applyFont="1" applyFill="1" applyBorder="1" applyAlignment="1">
      <alignment horizontal="center" readingOrder="2"/>
    </xf>
    <xf numFmtId="0" fontId="3" fillId="9" borderId="45" xfId="0" applyFont="1" applyFill="1" applyBorder="1" applyAlignment="1">
      <alignment horizontal="center" readingOrder="2"/>
    </xf>
    <xf numFmtId="0" fontId="3" fillId="9" borderId="46" xfId="0" applyFont="1" applyFill="1" applyBorder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7" fillId="0" borderId="44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readingOrder="2"/>
    </xf>
    <xf numFmtId="0" fontId="3" fillId="0" borderId="14" xfId="0" applyFont="1" applyBorder="1" applyAlignment="1">
      <alignment horizontal="center" readingOrder="2"/>
    </xf>
    <xf numFmtId="0" fontId="8" fillId="0" borderId="47" xfId="0" applyFont="1" applyBorder="1" applyAlignment="1">
      <alignment horizontal="center" readingOrder="2"/>
    </xf>
    <xf numFmtId="0" fontId="3" fillId="0" borderId="47" xfId="0" applyFont="1" applyBorder="1" applyAlignment="1">
      <alignment horizontal="center" readingOrder="2"/>
    </xf>
    <xf numFmtId="0" fontId="3" fillId="0" borderId="48" xfId="0" applyFont="1" applyBorder="1" applyAlignment="1">
      <alignment horizontal="center" readingOrder="2"/>
    </xf>
    <xf numFmtId="0" fontId="8" fillId="9" borderId="47" xfId="0" applyFont="1" applyFill="1" applyBorder="1" applyAlignment="1">
      <alignment horizontal="center" readingOrder="2"/>
    </xf>
    <xf numFmtId="0" fontId="3" fillId="9" borderId="47" xfId="0" applyFont="1" applyFill="1" applyBorder="1" applyAlignment="1">
      <alignment horizontal="center" readingOrder="2"/>
    </xf>
    <xf numFmtId="0" fontId="3" fillId="9" borderId="48" xfId="0" applyFont="1" applyFill="1" applyBorder="1" applyAlignment="1">
      <alignment horizontal="center" readingOrder="2"/>
    </xf>
    <xf numFmtId="0" fontId="3" fillId="9" borderId="49" xfId="0" applyFont="1" applyFill="1" applyBorder="1" applyAlignment="1">
      <alignment horizontal="center" readingOrder="2"/>
    </xf>
    <xf numFmtId="0" fontId="3" fillId="0" borderId="21" xfId="0" applyFont="1" applyBorder="1" applyAlignment="1">
      <alignment horizontal="center" readingOrder="2"/>
    </xf>
    <xf numFmtId="0" fontId="3" fillId="0" borderId="22" xfId="0" applyFont="1" applyBorder="1" applyAlignment="1">
      <alignment horizontal="center" readingOrder="2"/>
    </xf>
    <xf numFmtId="0" fontId="3" fillId="0" borderId="11" xfId="0" applyFont="1" applyBorder="1" applyAlignment="1">
      <alignment horizontal="center" readingOrder="2"/>
    </xf>
    <xf numFmtId="0" fontId="9" fillId="0" borderId="50" xfId="0" applyFont="1" applyFill="1" applyBorder="1" applyAlignment="1">
      <alignment horizontal="center" readingOrder="2"/>
    </xf>
    <xf numFmtId="0" fontId="6" fillId="0" borderId="50" xfId="0" applyFont="1" applyFill="1" applyBorder="1" applyAlignment="1">
      <alignment horizontal="center" readingOrder="2"/>
    </xf>
    <xf numFmtId="0" fontId="0" fillId="0" borderId="0" xfId="0" applyFill="1" applyBorder="1"/>
    <xf numFmtId="0" fontId="10" fillId="0" borderId="51" xfId="0" applyFont="1" applyFill="1" applyBorder="1" applyAlignment="1">
      <alignment horizontal="center" readingOrder="2"/>
    </xf>
    <xf numFmtId="0" fontId="6" fillId="0" borderId="51" xfId="0" applyFont="1" applyFill="1" applyBorder="1" applyAlignment="1">
      <alignment horizontal="center" readingOrder="2"/>
    </xf>
    <xf numFmtId="0" fontId="6" fillId="0" borderId="0" xfId="0" applyFont="1" applyFill="1" applyBorder="1" applyAlignment="1">
      <alignment horizontal="center" readingOrder="2"/>
    </xf>
    <xf numFmtId="0" fontId="10" fillId="0" borderId="0" xfId="0" applyFont="1" applyFill="1" applyBorder="1" applyAlignment="1">
      <alignment horizontal="center" readingOrder="2"/>
    </xf>
    <xf numFmtId="0" fontId="1" fillId="0" borderId="52" xfId="0" applyFont="1" applyBorder="1" applyAlignment="1">
      <alignment horizontal="center" vertical="center" readingOrder="2"/>
    </xf>
    <xf numFmtId="0" fontId="1" fillId="4" borderId="53" xfId="0" applyFont="1" applyFill="1" applyBorder="1" applyAlignment="1">
      <alignment horizontal="center" vertical="center" readingOrder="2"/>
    </xf>
    <xf numFmtId="0" fontId="1" fillId="4" borderId="27" xfId="0" applyFont="1" applyFill="1" applyBorder="1" applyAlignment="1">
      <alignment horizontal="center" vertical="center" readingOrder="2"/>
    </xf>
    <xf numFmtId="0" fontId="1" fillId="4" borderId="54" xfId="0" applyFont="1" applyFill="1" applyBorder="1" applyAlignment="1">
      <alignment horizontal="center" vertical="center" readingOrder="2"/>
    </xf>
    <xf numFmtId="0" fontId="1" fillId="5" borderId="53" xfId="0" applyFont="1" applyFill="1" applyBorder="1" applyAlignment="1">
      <alignment horizontal="center" vertical="center" readingOrder="2"/>
    </xf>
    <xf numFmtId="0" fontId="1" fillId="5" borderId="27" xfId="0" applyFont="1" applyFill="1" applyBorder="1" applyAlignment="1">
      <alignment horizontal="center" vertical="center" readingOrder="2"/>
    </xf>
    <xf numFmtId="0" fontId="1" fillId="5" borderId="28" xfId="0" applyFont="1" applyFill="1" applyBorder="1" applyAlignment="1">
      <alignment horizontal="center" vertical="center" readingOrder="2"/>
    </xf>
    <xf numFmtId="0" fontId="1" fillId="0" borderId="55" xfId="0" applyFont="1" applyBorder="1" applyAlignment="1">
      <alignment horizontal="center" vertical="center" readingOrder="2"/>
    </xf>
    <xf numFmtId="0" fontId="1" fillId="0" borderId="56" xfId="0" applyFont="1" applyBorder="1" applyAlignment="1">
      <alignment horizontal="center" vertical="center" readingOrder="2"/>
    </xf>
    <xf numFmtId="0" fontId="1" fillId="0" borderId="57" xfId="0" applyFont="1" applyBorder="1" applyAlignment="1">
      <alignment horizontal="center" vertical="center" readingOrder="2"/>
    </xf>
    <xf numFmtId="0" fontId="1" fillId="0" borderId="58" xfId="0" applyFont="1" applyBorder="1" applyAlignment="1">
      <alignment horizontal="center" vertical="center" readingOrder="2"/>
    </xf>
    <xf numFmtId="0" fontId="1" fillId="0" borderId="59" xfId="0" applyFont="1" applyBorder="1" applyAlignment="1">
      <alignment horizontal="center" vertical="center" readingOrder="2"/>
    </xf>
    <xf numFmtId="0" fontId="1" fillId="0" borderId="60" xfId="0" applyFont="1" applyBorder="1" applyAlignment="1">
      <alignment horizontal="center" vertical="center" readingOrder="2"/>
    </xf>
    <xf numFmtId="0" fontId="1" fillId="0" borderId="61" xfId="0" applyFont="1" applyBorder="1" applyAlignment="1">
      <alignment horizontal="center" vertical="center" readingOrder="2"/>
    </xf>
    <xf numFmtId="0" fontId="1" fillId="0" borderId="6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rightToLeft="1" workbookViewId="0">
      <selection activeCell="C13" sqref="C13"/>
    </sheetView>
  </sheetViews>
  <sheetFormatPr defaultRowHeight="14.25" x14ac:dyDescent="0.2"/>
  <cols>
    <col min="1" max="1" width="24.375" customWidth="1"/>
  </cols>
  <sheetData>
    <row r="1" spans="1:12" ht="24" thickBot="1" x14ac:dyDescent="0.4">
      <c r="A1" s="1"/>
      <c r="B1" s="1"/>
      <c r="C1" s="1"/>
      <c r="D1" s="1"/>
      <c r="E1" s="2" t="s">
        <v>0</v>
      </c>
      <c r="F1" s="3"/>
      <c r="G1" s="1"/>
      <c r="H1" s="1"/>
      <c r="I1" s="1"/>
      <c r="J1" s="1"/>
      <c r="K1" s="1"/>
      <c r="L1" s="1"/>
    </row>
    <row r="2" spans="1:12" ht="24.75" thickTop="1" thickBot="1" x14ac:dyDescent="0.25">
      <c r="A2" s="4" t="s">
        <v>1</v>
      </c>
      <c r="B2" s="5" t="s">
        <v>2</v>
      </c>
      <c r="C2" s="6" t="s">
        <v>3</v>
      </c>
      <c r="D2" s="7"/>
      <c r="E2" s="6" t="s">
        <v>4</v>
      </c>
      <c r="F2" s="7"/>
      <c r="G2" s="6" t="s">
        <v>5</v>
      </c>
      <c r="H2" s="7"/>
      <c r="I2" s="6" t="s">
        <v>6</v>
      </c>
      <c r="J2" s="7"/>
      <c r="K2" s="6" t="s">
        <v>7</v>
      </c>
      <c r="L2" s="8"/>
    </row>
    <row r="3" spans="1:12" ht="24.75" thickTop="1" thickBot="1" x14ac:dyDescent="0.25">
      <c r="A3" s="9"/>
      <c r="B3" s="10"/>
      <c r="C3" s="11" t="s">
        <v>8</v>
      </c>
      <c r="D3" s="12" t="s">
        <v>9</v>
      </c>
      <c r="E3" s="11" t="s">
        <v>8</v>
      </c>
      <c r="F3" s="12" t="s">
        <v>9</v>
      </c>
      <c r="G3" s="11" t="s">
        <v>8</v>
      </c>
      <c r="H3" s="12" t="s">
        <v>9</v>
      </c>
      <c r="I3" s="11" t="s">
        <v>8</v>
      </c>
      <c r="J3" s="12" t="s">
        <v>9</v>
      </c>
      <c r="K3" s="11" t="s">
        <v>8</v>
      </c>
      <c r="L3" s="13" t="s">
        <v>9</v>
      </c>
    </row>
    <row r="4" spans="1:12" ht="24" thickBot="1" x14ac:dyDescent="0.25">
      <c r="A4" s="14" t="s">
        <v>10</v>
      </c>
      <c r="B4" s="15" t="s">
        <v>11</v>
      </c>
      <c r="C4" s="15">
        <v>0</v>
      </c>
      <c r="D4" s="15">
        <v>0</v>
      </c>
      <c r="E4" s="15">
        <v>419</v>
      </c>
      <c r="F4" s="15">
        <v>140</v>
      </c>
      <c r="G4" s="15">
        <v>419</v>
      </c>
      <c r="H4" s="15">
        <v>139</v>
      </c>
      <c r="I4" s="15">
        <v>0</v>
      </c>
      <c r="J4" s="15">
        <v>0</v>
      </c>
      <c r="K4" s="15">
        <f t="shared" ref="K4:L8" si="0">C4+E4+G4+I4</f>
        <v>838</v>
      </c>
      <c r="L4" s="16">
        <f t="shared" si="0"/>
        <v>279</v>
      </c>
    </row>
    <row r="5" spans="1:12" ht="24" thickBot="1" x14ac:dyDescent="0.25">
      <c r="A5" s="14" t="s">
        <v>12</v>
      </c>
      <c r="B5" s="15" t="s">
        <v>11</v>
      </c>
      <c r="C5" s="15">
        <v>110</v>
      </c>
      <c r="D5" s="15">
        <v>37</v>
      </c>
      <c r="E5" s="15">
        <v>42</v>
      </c>
      <c r="F5" s="15">
        <v>14</v>
      </c>
      <c r="G5" s="15">
        <v>110</v>
      </c>
      <c r="H5" s="15">
        <v>36</v>
      </c>
      <c r="I5" s="15">
        <v>0</v>
      </c>
      <c r="J5" s="15">
        <v>0</v>
      </c>
      <c r="K5" s="15">
        <f t="shared" si="0"/>
        <v>262</v>
      </c>
      <c r="L5" s="16">
        <f t="shared" si="0"/>
        <v>87</v>
      </c>
    </row>
    <row r="6" spans="1:12" ht="24" thickBot="1" x14ac:dyDescent="0.25">
      <c r="A6" s="14" t="s">
        <v>13</v>
      </c>
      <c r="B6" s="15" t="s">
        <v>11</v>
      </c>
      <c r="C6" s="15">
        <v>612</v>
      </c>
      <c r="D6" s="15">
        <v>204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f t="shared" si="0"/>
        <v>612</v>
      </c>
      <c r="L6" s="16">
        <f t="shared" si="0"/>
        <v>204</v>
      </c>
    </row>
    <row r="7" spans="1:12" ht="24" thickBot="1" x14ac:dyDescent="0.25">
      <c r="A7" s="17" t="s">
        <v>14</v>
      </c>
      <c r="B7" s="18" t="s">
        <v>11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165</v>
      </c>
      <c r="J7" s="18">
        <v>55</v>
      </c>
      <c r="K7" s="15">
        <f t="shared" si="0"/>
        <v>165</v>
      </c>
      <c r="L7" s="16">
        <f t="shared" si="0"/>
        <v>55</v>
      </c>
    </row>
    <row r="8" spans="1:12" ht="24" thickBot="1" x14ac:dyDescent="0.25">
      <c r="A8" s="19"/>
      <c r="B8" s="20"/>
      <c r="C8" s="20"/>
      <c r="D8" s="20"/>
      <c r="E8" s="20"/>
      <c r="F8" s="20"/>
      <c r="G8" s="20"/>
      <c r="H8" s="20"/>
      <c r="I8" s="20"/>
      <c r="J8" s="20"/>
      <c r="K8" s="15">
        <f t="shared" si="0"/>
        <v>0</v>
      </c>
      <c r="L8" s="16">
        <f t="shared" si="0"/>
        <v>0</v>
      </c>
    </row>
    <row r="9" spans="1:12" ht="15" thickTop="1" x14ac:dyDescent="0.2"/>
  </sheetData>
  <mergeCells count="8">
    <mergeCell ref="I2:J2"/>
    <mergeCell ref="K2:L2"/>
    <mergeCell ref="E1:F1"/>
    <mergeCell ref="A2:A3"/>
    <mergeCell ref="B2:B3"/>
    <mergeCell ref="C2:D2"/>
    <mergeCell ref="E2:F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rightToLeft="1" workbookViewId="0">
      <selection activeCell="I10" sqref="I10"/>
    </sheetView>
  </sheetViews>
  <sheetFormatPr defaultRowHeight="14.25" x14ac:dyDescent="0.2"/>
  <cols>
    <col min="1" max="1" width="20.5" customWidth="1"/>
    <col min="2" max="2" width="10.5" customWidth="1"/>
  </cols>
  <sheetData>
    <row r="1" spans="1:22" ht="24" thickBot="1" x14ac:dyDescent="0.4">
      <c r="A1" s="1"/>
      <c r="B1" s="1"/>
      <c r="C1" s="1"/>
      <c r="D1" s="1"/>
      <c r="E1" s="1"/>
      <c r="F1" s="1"/>
      <c r="G1" s="1"/>
      <c r="H1" s="2" t="s">
        <v>15</v>
      </c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4.75" thickTop="1" thickBot="1" x14ac:dyDescent="0.25">
      <c r="A2" s="4" t="s">
        <v>1</v>
      </c>
      <c r="B2" s="5" t="s">
        <v>2</v>
      </c>
      <c r="C2" s="21" t="s">
        <v>3</v>
      </c>
      <c r="D2" s="22"/>
      <c r="E2" s="22"/>
      <c r="F2" s="23"/>
      <c r="G2" s="21" t="s">
        <v>4</v>
      </c>
      <c r="H2" s="22"/>
      <c r="I2" s="22"/>
      <c r="J2" s="23"/>
      <c r="K2" s="21" t="s">
        <v>5</v>
      </c>
      <c r="L2" s="22"/>
      <c r="M2" s="22"/>
      <c r="N2" s="23"/>
      <c r="O2" s="21" t="s">
        <v>6</v>
      </c>
      <c r="P2" s="22"/>
      <c r="Q2" s="22"/>
      <c r="R2" s="23"/>
      <c r="S2" s="21" t="s">
        <v>7</v>
      </c>
      <c r="T2" s="22"/>
      <c r="U2" s="22"/>
      <c r="V2" s="23"/>
    </row>
    <row r="3" spans="1:22" ht="24" thickBot="1" x14ac:dyDescent="0.25">
      <c r="A3" s="24"/>
      <c r="B3" s="25"/>
      <c r="C3" s="26" t="s">
        <v>16</v>
      </c>
      <c r="D3" s="27"/>
      <c r="E3" s="26" t="s">
        <v>17</v>
      </c>
      <c r="F3" s="27"/>
      <c r="G3" s="26" t="s">
        <v>16</v>
      </c>
      <c r="H3" s="27"/>
      <c r="I3" s="26" t="s">
        <v>17</v>
      </c>
      <c r="J3" s="27"/>
      <c r="K3" s="26" t="s">
        <v>16</v>
      </c>
      <c r="L3" s="27"/>
      <c r="M3" s="26" t="s">
        <v>17</v>
      </c>
      <c r="N3" s="27"/>
      <c r="O3" s="26" t="s">
        <v>16</v>
      </c>
      <c r="P3" s="27"/>
      <c r="Q3" s="26" t="s">
        <v>17</v>
      </c>
      <c r="R3" s="27"/>
      <c r="S3" s="26" t="s">
        <v>16</v>
      </c>
      <c r="T3" s="27"/>
      <c r="U3" s="26" t="s">
        <v>17</v>
      </c>
      <c r="V3" s="27"/>
    </row>
    <row r="4" spans="1:22" ht="24" thickBot="1" x14ac:dyDescent="0.25">
      <c r="A4" s="9"/>
      <c r="B4" s="10"/>
      <c r="C4" s="15" t="s">
        <v>18</v>
      </c>
      <c r="D4" s="15" t="s">
        <v>19</v>
      </c>
      <c r="E4" s="15" t="s">
        <v>18</v>
      </c>
      <c r="F4" s="15" t="s">
        <v>19</v>
      </c>
      <c r="G4" s="15" t="s">
        <v>18</v>
      </c>
      <c r="H4" s="15" t="s">
        <v>19</v>
      </c>
      <c r="I4" s="15" t="s">
        <v>18</v>
      </c>
      <c r="J4" s="15" t="s">
        <v>19</v>
      </c>
      <c r="K4" s="15" t="s">
        <v>18</v>
      </c>
      <c r="L4" s="15" t="s">
        <v>20</v>
      </c>
      <c r="M4" s="15" t="s">
        <v>18</v>
      </c>
      <c r="N4" s="15" t="s">
        <v>21</v>
      </c>
      <c r="O4" s="15" t="s">
        <v>18</v>
      </c>
      <c r="P4" s="15" t="s">
        <v>20</v>
      </c>
      <c r="Q4" s="15" t="s">
        <v>22</v>
      </c>
      <c r="R4" s="15" t="s">
        <v>19</v>
      </c>
      <c r="S4" s="15" t="s">
        <v>18</v>
      </c>
      <c r="T4" s="15" t="s">
        <v>20</v>
      </c>
      <c r="U4" s="15" t="s">
        <v>22</v>
      </c>
      <c r="V4" s="15" t="s">
        <v>19</v>
      </c>
    </row>
    <row r="5" spans="1:22" ht="24" thickBot="1" x14ac:dyDescent="0.25">
      <c r="A5" s="28" t="s">
        <v>12</v>
      </c>
      <c r="B5" s="15" t="s">
        <v>11</v>
      </c>
      <c r="C5" s="15">
        <v>25</v>
      </c>
      <c r="D5" s="15">
        <v>8</v>
      </c>
      <c r="E5" s="15">
        <v>0</v>
      </c>
      <c r="F5" s="15">
        <v>0</v>
      </c>
      <c r="G5" s="15">
        <v>15</v>
      </c>
      <c r="H5" s="15">
        <v>5</v>
      </c>
      <c r="I5" s="15">
        <v>3</v>
      </c>
      <c r="J5" s="15">
        <v>1</v>
      </c>
      <c r="K5" s="15">
        <v>3</v>
      </c>
      <c r="L5" s="15">
        <v>1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f>C5+G5+K5+O5</f>
        <v>43</v>
      </c>
      <c r="T5" s="15">
        <f>D5+H5+L5+P5</f>
        <v>14</v>
      </c>
      <c r="U5" s="15">
        <f>I5+M5+Q5+Q5</f>
        <v>3</v>
      </c>
      <c r="V5" s="15">
        <f>F5+J5+N5+R5</f>
        <v>1</v>
      </c>
    </row>
    <row r="6" spans="1:22" ht="24" thickBot="1" x14ac:dyDescent="0.25">
      <c r="A6" s="28" t="s">
        <v>10</v>
      </c>
      <c r="B6" s="15" t="s">
        <v>11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3</v>
      </c>
      <c r="P6" s="15">
        <v>1</v>
      </c>
      <c r="Q6" s="15">
        <v>0</v>
      </c>
      <c r="R6" s="15">
        <v>0</v>
      </c>
      <c r="S6" s="15">
        <f>C6+G6+K6+O6</f>
        <v>3</v>
      </c>
      <c r="T6" s="15">
        <f t="shared" ref="T6:T13" si="0">D6+H6+L6+P6</f>
        <v>1</v>
      </c>
      <c r="U6" s="15">
        <f t="shared" ref="U6:U13" si="1">I6+M6+Q6+Q6</f>
        <v>0</v>
      </c>
      <c r="V6" s="15">
        <f t="shared" ref="V6:V13" si="2">F6+J6+N6+R6</f>
        <v>0</v>
      </c>
    </row>
    <row r="7" spans="1:22" ht="24" thickBot="1" x14ac:dyDescent="0.25">
      <c r="A7" s="28" t="s">
        <v>23</v>
      </c>
      <c r="B7" s="15" t="s">
        <v>11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12</v>
      </c>
      <c r="L7" s="15">
        <v>8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f t="shared" ref="S7:S13" si="3">C7+G7+K7+O7</f>
        <v>12</v>
      </c>
      <c r="T7" s="15">
        <f t="shared" si="0"/>
        <v>8</v>
      </c>
      <c r="U7" s="15">
        <f t="shared" si="1"/>
        <v>0</v>
      </c>
      <c r="V7" s="15">
        <f t="shared" si="2"/>
        <v>0</v>
      </c>
    </row>
    <row r="8" spans="1:22" ht="24" thickBot="1" x14ac:dyDescent="0.25">
      <c r="A8" s="28" t="s">
        <v>24</v>
      </c>
      <c r="B8" s="15" t="s">
        <v>25</v>
      </c>
      <c r="C8" s="15">
        <v>249</v>
      </c>
      <c r="D8" s="15">
        <v>50</v>
      </c>
      <c r="E8" s="15">
        <v>16</v>
      </c>
      <c r="F8" s="15">
        <v>4</v>
      </c>
      <c r="G8" s="15">
        <v>121</v>
      </c>
      <c r="H8" s="15">
        <v>6</v>
      </c>
      <c r="I8" s="15">
        <v>18</v>
      </c>
      <c r="J8" s="15">
        <v>6</v>
      </c>
      <c r="K8" s="15">
        <v>104</v>
      </c>
      <c r="L8" s="15">
        <v>17</v>
      </c>
      <c r="M8" s="15">
        <v>7</v>
      </c>
      <c r="N8" s="15">
        <v>2</v>
      </c>
      <c r="O8" s="15">
        <v>0</v>
      </c>
      <c r="P8" s="15">
        <v>0</v>
      </c>
      <c r="Q8" s="15">
        <v>0</v>
      </c>
      <c r="R8" s="15">
        <v>0</v>
      </c>
      <c r="S8" s="15">
        <f t="shared" si="3"/>
        <v>474</v>
      </c>
      <c r="T8" s="15">
        <f t="shared" si="0"/>
        <v>73</v>
      </c>
      <c r="U8" s="15">
        <f t="shared" si="1"/>
        <v>25</v>
      </c>
      <c r="V8" s="15">
        <f t="shared" si="2"/>
        <v>12</v>
      </c>
    </row>
    <row r="9" spans="1:22" ht="24" thickBot="1" x14ac:dyDescent="0.25">
      <c r="A9" s="28" t="s">
        <v>26</v>
      </c>
      <c r="B9" s="15" t="s">
        <v>25</v>
      </c>
      <c r="C9" s="15">
        <v>30</v>
      </c>
      <c r="D9" s="15">
        <v>9</v>
      </c>
      <c r="E9" s="15">
        <v>2</v>
      </c>
      <c r="F9" s="15">
        <v>1</v>
      </c>
      <c r="G9" s="15">
        <v>21</v>
      </c>
      <c r="H9" s="15">
        <v>4</v>
      </c>
      <c r="I9" s="15">
        <v>3</v>
      </c>
      <c r="J9" s="15">
        <v>1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f t="shared" si="3"/>
        <v>51</v>
      </c>
      <c r="T9" s="15">
        <f t="shared" si="0"/>
        <v>13</v>
      </c>
      <c r="U9" s="15">
        <f t="shared" si="1"/>
        <v>3</v>
      </c>
      <c r="V9" s="15">
        <f t="shared" si="2"/>
        <v>2</v>
      </c>
    </row>
    <row r="10" spans="1:22" ht="24" thickBot="1" x14ac:dyDescent="0.25">
      <c r="A10" s="28" t="s">
        <v>27</v>
      </c>
      <c r="B10" s="15" t="s">
        <v>25</v>
      </c>
      <c r="C10" s="15">
        <v>309</v>
      </c>
      <c r="D10" s="15">
        <v>34</v>
      </c>
      <c r="E10" s="15">
        <v>0</v>
      </c>
      <c r="F10" s="15">
        <v>0</v>
      </c>
      <c r="G10" s="15">
        <v>32</v>
      </c>
      <c r="H10" s="15">
        <v>4</v>
      </c>
      <c r="I10" s="15">
        <v>10</v>
      </c>
      <c r="J10" s="15">
        <v>4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f t="shared" si="3"/>
        <v>341</v>
      </c>
      <c r="T10" s="15">
        <f t="shared" si="0"/>
        <v>38</v>
      </c>
      <c r="U10" s="15">
        <f t="shared" si="1"/>
        <v>10</v>
      </c>
      <c r="V10" s="15">
        <f t="shared" si="2"/>
        <v>4</v>
      </c>
    </row>
    <row r="11" spans="1:22" ht="24" thickBot="1" x14ac:dyDescent="0.25">
      <c r="A11" s="28" t="s">
        <v>28</v>
      </c>
      <c r="B11" s="15" t="s">
        <v>25</v>
      </c>
      <c r="C11" s="15">
        <v>0</v>
      </c>
      <c r="D11" s="15">
        <v>0</v>
      </c>
      <c r="E11" s="15">
        <v>0</v>
      </c>
      <c r="F11" s="15">
        <v>0</v>
      </c>
      <c r="G11" s="15">
        <v>204</v>
      </c>
      <c r="H11" s="15">
        <v>25</v>
      </c>
      <c r="I11" s="15">
        <v>0</v>
      </c>
      <c r="J11" s="15">
        <v>0</v>
      </c>
      <c r="K11" s="15">
        <v>30</v>
      </c>
      <c r="L11" s="15">
        <v>4</v>
      </c>
      <c r="M11" s="15">
        <v>0</v>
      </c>
      <c r="N11" s="15">
        <v>0</v>
      </c>
      <c r="O11" s="15">
        <v>137</v>
      </c>
      <c r="P11" s="15">
        <v>14</v>
      </c>
      <c r="Q11" s="15">
        <v>0</v>
      </c>
      <c r="R11" s="15">
        <v>0</v>
      </c>
      <c r="S11" s="15">
        <f t="shared" si="3"/>
        <v>371</v>
      </c>
      <c r="T11" s="15">
        <f t="shared" si="0"/>
        <v>43</v>
      </c>
      <c r="U11" s="15">
        <f t="shared" si="1"/>
        <v>0</v>
      </c>
      <c r="V11" s="15">
        <f t="shared" si="2"/>
        <v>0</v>
      </c>
    </row>
    <row r="12" spans="1:22" ht="24" thickBot="1" x14ac:dyDescent="0.25">
      <c r="A12" s="28" t="s">
        <v>29</v>
      </c>
      <c r="B12" s="15" t="s">
        <v>30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13</v>
      </c>
      <c r="L12" s="15">
        <v>2</v>
      </c>
      <c r="M12" s="15">
        <v>0</v>
      </c>
      <c r="N12" s="15">
        <v>0</v>
      </c>
      <c r="O12" s="15">
        <v>77</v>
      </c>
      <c r="P12" s="15">
        <v>11</v>
      </c>
      <c r="Q12" s="15">
        <v>0</v>
      </c>
      <c r="R12" s="15">
        <v>0</v>
      </c>
      <c r="S12" s="15">
        <f t="shared" si="3"/>
        <v>90</v>
      </c>
      <c r="T12" s="15">
        <f t="shared" si="0"/>
        <v>13</v>
      </c>
      <c r="U12" s="15">
        <f t="shared" si="1"/>
        <v>0</v>
      </c>
      <c r="V12" s="15">
        <f t="shared" si="2"/>
        <v>0</v>
      </c>
    </row>
    <row r="13" spans="1:22" ht="24" thickBot="1" x14ac:dyDescent="0.25">
      <c r="A13" s="29" t="s">
        <v>31</v>
      </c>
      <c r="B13" s="20" t="s">
        <v>25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37</v>
      </c>
      <c r="L13" s="20">
        <v>4</v>
      </c>
      <c r="M13" s="20">
        <v>0</v>
      </c>
      <c r="N13" s="20">
        <v>0</v>
      </c>
      <c r="O13" s="20">
        <v>25</v>
      </c>
      <c r="P13" s="20">
        <v>4</v>
      </c>
      <c r="Q13" s="20">
        <v>0</v>
      </c>
      <c r="R13" s="20">
        <v>0</v>
      </c>
      <c r="S13" s="15">
        <f t="shared" si="3"/>
        <v>62</v>
      </c>
      <c r="T13" s="15">
        <f t="shared" si="0"/>
        <v>8</v>
      </c>
      <c r="U13" s="15">
        <f t="shared" si="1"/>
        <v>0</v>
      </c>
      <c r="V13" s="15">
        <f t="shared" si="2"/>
        <v>0</v>
      </c>
    </row>
    <row r="14" spans="1:22" ht="15" thickTop="1" x14ac:dyDescent="0.2"/>
  </sheetData>
  <mergeCells count="18">
    <mergeCell ref="S3:T3"/>
    <mergeCell ref="U3:V3"/>
    <mergeCell ref="O2:R2"/>
    <mergeCell ref="S2:V2"/>
    <mergeCell ref="C3:D3"/>
    <mergeCell ref="E3:F3"/>
    <mergeCell ref="G3:H3"/>
    <mergeCell ref="I3:J3"/>
    <mergeCell ref="K3:L3"/>
    <mergeCell ref="M3:N3"/>
    <mergeCell ref="O3:P3"/>
    <mergeCell ref="Q3:R3"/>
    <mergeCell ref="H1:I1"/>
    <mergeCell ref="A2:A4"/>
    <mergeCell ref="B2:B4"/>
    <mergeCell ref="C2:F2"/>
    <mergeCell ref="G2:J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rightToLeft="1" workbookViewId="0">
      <selection activeCell="I10" sqref="I10"/>
    </sheetView>
  </sheetViews>
  <sheetFormatPr defaultRowHeight="14.25" x14ac:dyDescent="0.2"/>
  <sheetData>
    <row r="1" spans="1:9" ht="24" thickBot="1" x14ac:dyDescent="0.4">
      <c r="A1" s="1"/>
      <c r="B1" s="1"/>
      <c r="C1" s="1"/>
      <c r="D1" s="30" t="s">
        <v>32</v>
      </c>
      <c r="E1" s="30"/>
      <c r="F1" s="1"/>
      <c r="G1" s="1"/>
      <c r="H1" s="1"/>
      <c r="I1" s="1"/>
    </row>
    <row r="2" spans="1:9" ht="24.75" thickTop="1" thickBot="1" x14ac:dyDescent="0.25">
      <c r="A2" s="31" t="s">
        <v>33</v>
      </c>
      <c r="B2" s="21" t="s">
        <v>34</v>
      </c>
      <c r="C2" s="23"/>
      <c r="D2" s="21" t="s">
        <v>35</v>
      </c>
      <c r="E2" s="23"/>
      <c r="F2" s="21" t="s">
        <v>36</v>
      </c>
      <c r="G2" s="23"/>
      <c r="H2" s="21" t="s">
        <v>37</v>
      </c>
      <c r="I2" s="32"/>
    </row>
    <row r="3" spans="1:9" ht="24" thickBot="1" x14ac:dyDescent="0.25">
      <c r="A3" s="28">
        <v>1</v>
      </c>
      <c r="B3" s="33" t="s">
        <v>38</v>
      </c>
      <c r="C3" s="34"/>
      <c r="D3" s="35">
        <v>265371.77799999999</v>
      </c>
      <c r="E3" s="27"/>
      <c r="F3" s="35">
        <v>1075.463</v>
      </c>
      <c r="G3" s="27"/>
      <c r="H3" s="35">
        <v>0</v>
      </c>
      <c r="I3" s="27"/>
    </row>
    <row r="4" spans="1:9" ht="24" thickBot="1" x14ac:dyDescent="0.25">
      <c r="A4" s="28">
        <v>2</v>
      </c>
      <c r="B4" s="33" t="s">
        <v>39</v>
      </c>
      <c r="C4" s="34"/>
      <c r="D4" s="35">
        <v>120514.6</v>
      </c>
      <c r="E4" s="27"/>
      <c r="F4" s="35">
        <v>14000</v>
      </c>
      <c r="G4" s="27"/>
      <c r="H4" s="35">
        <v>42</v>
      </c>
      <c r="I4" s="27"/>
    </row>
    <row r="5" spans="1:9" ht="24" thickBot="1" x14ac:dyDescent="0.25">
      <c r="A5" s="28">
        <v>3</v>
      </c>
      <c r="B5" s="33" t="s">
        <v>40</v>
      </c>
      <c r="C5" s="34"/>
      <c r="D5" s="35">
        <v>188421.51</v>
      </c>
      <c r="E5" s="27"/>
      <c r="F5" s="35">
        <v>53.988</v>
      </c>
      <c r="G5" s="27"/>
      <c r="H5" s="35">
        <v>0</v>
      </c>
      <c r="I5" s="27"/>
    </row>
    <row r="6" spans="1:9" ht="24" thickBot="1" x14ac:dyDescent="0.25">
      <c r="A6" s="28">
        <v>4</v>
      </c>
      <c r="B6" s="33" t="s">
        <v>41</v>
      </c>
      <c r="C6" s="34"/>
      <c r="D6" s="35">
        <v>28117.514999999999</v>
      </c>
      <c r="E6" s="27"/>
      <c r="F6" s="35">
        <v>0</v>
      </c>
      <c r="G6" s="27"/>
      <c r="H6" s="35">
        <v>0</v>
      </c>
      <c r="I6" s="27"/>
    </row>
    <row r="7" spans="1:9" ht="24" thickBot="1" x14ac:dyDescent="0.25">
      <c r="A7" s="36" t="s">
        <v>7</v>
      </c>
      <c r="B7" s="37"/>
      <c r="C7" s="38"/>
      <c r="D7" s="26">
        <f>SUM(D3:D6)</f>
        <v>602425.40300000005</v>
      </c>
      <c r="E7" s="27"/>
      <c r="F7" s="26">
        <f t="shared" ref="F7" si="0">SUM(F3:F6)</f>
        <v>15129.450999999999</v>
      </c>
      <c r="G7" s="27"/>
      <c r="H7" s="26">
        <f t="shared" ref="H7" si="1">SUM(H3:H6)</f>
        <v>42</v>
      </c>
      <c r="I7" s="27"/>
    </row>
    <row r="8" spans="1:9" ht="15" thickTop="1" x14ac:dyDescent="0.2"/>
  </sheetData>
  <mergeCells count="25">
    <mergeCell ref="B6:C6"/>
    <mergeCell ref="D6:E6"/>
    <mergeCell ref="F6:G6"/>
    <mergeCell ref="H6:I6"/>
    <mergeCell ref="A7:C7"/>
    <mergeCell ref="D7:E7"/>
    <mergeCell ref="F7:G7"/>
    <mergeCell ref="H7:I7"/>
    <mergeCell ref="B4:C4"/>
    <mergeCell ref="D4:E4"/>
    <mergeCell ref="F4:G4"/>
    <mergeCell ref="H4:I4"/>
    <mergeCell ref="B5:C5"/>
    <mergeCell ref="D5:E5"/>
    <mergeCell ref="F5:G5"/>
    <mergeCell ref="H5:I5"/>
    <mergeCell ref="D1:E1"/>
    <mergeCell ref="B2:C2"/>
    <mergeCell ref="D2:E2"/>
    <mergeCell ref="F2:G2"/>
    <mergeCell ref="H2:I2"/>
    <mergeCell ref="B3:C3"/>
    <mergeCell ref="D3:E3"/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rightToLeft="1" workbookViewId="0">
      <selection activeCell="H11" sqref="H11"/>
    </sheetView>
  </sheetViews>
  <sheetFormatPr defaultRowHeight="14.25" x14ac:dyDescent="0.2"/>
  <cols>
    <col min="8" max="8" width="11.375" customWidth="1"/>
    <col min="9" max="9" width="13.375" customWidth="1"/>
  </cols>
  <sheetData>
    <row r="1" spans="1:9" ht="24" thickBot="1" x14ac:dyDescent="0.4">
      <c r="A1" s="1"/>
      <c r="B1" s="1"/>
      <c r="C1" s="30" t="s">
        <v>42</v>
      </c>
      <c r="D1" s="30"/>
      <c r="E1" s="30"/>
      <c r="F1" s="30"/>
      <c r="G1" s="1"/>
      <c r="H1" s="1"/>
      <c r="I1" s="1"/>
    </row>
    <row r="2" spans="1:9" ht="24.75" thickTop="1" thickBot="1" x14ac:dyDescent="0.25">
      <c r="A2" s="4" t="s">
        <v>33</v>
      </c>
      <c r="B2" s="39" t="s">
        <v>34</v>
      </c>
      <c r="C2" s="40"/>
      <c r="D2" s="21" t="s">
        <v>16</v>
      </c>
      <c r="E2" s="22"/>
      <c r="F2" s="22"/>
      <c r="G2" s="23"/>
      <c r="H2" s="21" t="s">
        <v>17</v>
      </c>
      <c r="I2" s="32"/>
    </row>
    <row r="3" spans="1:9" ht="24" thickBot="1" x14ac:dyDescent="0.25">
      <c r="A3" s="9"/>
      <c r="B3" s="41"/>
      <c r="C3" s="42"/>
      <c r="D3" s="26" t="s">
        <v>35</v>
      </c>
      <c r="E3" s="27"/>
      <c r="F3" s="26" t="s">
        <v>36</v>
      </c>
      <c r="G3" s="27"/>
      <c r="H3" s="15" t="s">
        <v>35</v>
      </c>
      <c r="I3" s="16" t="s">
        <v>36</v>
      </c>
    </row>
    <row r="4" spans="1:9" ht="24" thickBot="1" x14ac:dyDescent="0.25">
      <c r="A4" s="28">
        <v>1</v>
      </c>
      <c r="B4" s="43" t="s">
        <v>40</v>
      </c>
      <c r="C4" s="34"/>
      <c r="D4" s="26">
        <v>76399.327000000005</v>
      </c>
      <c r="E4" s="27"/>
      <c r="F4" s="26">
        <v>856.96</v>
      </c>
      <c r="G4" s="27"/>
      <c r="H4" s="15">
        <v>5032.3450000000003</v>
      </c>
      <c r="I4" s="16">
        <v>0</v>
      </c>
    </row>
    <row r="5" spans="1:9" ht="24" thickBot="1" x14ac:dyDescent="0.25">
      <c r="A5" s="28">
        <v>2</v>
      </c>
      <c r="B5" s="43" t="s">
        <v>39</v>
      </c>
      <c r="C5" s="34"/>
      <c r="D5" s="26">
        <v>46085.491000000002</v>
      </c>
      <c r="E5" s="27"/>
      <c r="F5" s="26">
        <v>1397.66</v>
      </c>
      <c r="G5" s="27"/>
      <c r="H5" s="15">
        <v>6803.3</v>
      </c>
      <c r="I5" s="16">
        <v>663.17</v>
      </c>
    </row>
    <row r="6" spans="1:9" ht="24" thickBot="1" x14ac:dyDescent="0.25">
      <c r="A6" s="28">
        <v>3</v>
      </c>
      <c r="B6" s="43" t="s">
        <v>38</v>
      </c>
      <c r="C6" s="34"/>
      <c r="D6" s="26">
        <v>59356.800000000003</v>
      </c>
      <c r="E6" s="27"/>
      <c r="F6" s="26">
        <v>751.76</v>
      </c>
      <c r="G6" s="27"/>
      <c r="H6" s="15">
        <v>10877.1</v>
      </c>
      <c r="I6" s="16">
        <v>0</v>
      </c>
    </row>
    <row r="7" spans="1:9" ht="24" thickBot="1" x14ac:dyDescent="0.25">
      <c r="A7" s="28">
        <v>4</v>
      </c>
      <c r="B7" s="43" t="s">
        <v>41</v>
      </c>
      <c r="C7" s="34"/>
      <c r="D7" s="26">
        <v>18400.900000000001</v>
      </c>
      <c r="E7" s="27"/>
      <c r="F7" s="26">
        <v>0</v>
      </c>
      <c r="G7" s="27"/>
      <c r="H7" s="15">
        <v>6647.1</v>
      </c>
      <c r="I7" s="16">
        <v>0</v>
      </c>
    </row>
    <row r="8" spans="1:9" ht="24" thickBot="1" x14ac:dyDescent="0.25">
      <c r="A8" s="36" t="s">
        <v>7</v>
      </c>
      <c r="B8" s="37"/>
      <c r="C8" s="38"/>
      <c r="D8" s="26">
        <f>SUM(D4:D7)</f>
        <v>200242.51800000001</v>
      </c>
      <c r="E8" s="27"/>
      <c r="F8" s="26">
        <f>SUM(F4:F7)</f>
        <v>3006.38</v>
      </c>
      <c r="G8" s="27"/>
      <c r="H8" s="20">
        <f>SUM(H4:H7)</f>
        <v>29359.845000000001</v>
      </c>
      <c r="I8" s="20">
        <f>SUM(I4:I7)</f>
        <v>663.17</v>
      </c>
    </row>
    <row r="9" spans="1:9" ht="15" thickTop="1" x14ac:dyDescent="0.2"/>
  </sheetData>
  <mergeCells count="22">
    <mergeCell ref="A8:C8"/>
    <mergeCell ref="D8:E8"/>
    <mergeCell ref="F8:G8"/>
    <mergeCell ref="B6:C6"/>
    <mergeCell ref="D6:E6"/>
    <mergeCell ref="F6:G6"/>
    <mergeCell ref="B7:C7"/>
    <mergeCell ref="D7:E7"/>
    <mergeCell ref="F7:G7"/>
    <mergeCell ref="B4:C4"/>
    <mergeCell ref="D4:E4"/>
    <mergeCell ref="F4:G4"/>
    <mergeCell ref="B5:C5"/>
    <mergeCell ref="D5:E5"/>
    <mergeCell ref="F5:G5"/>
    <mergeCell ref="C1:F1"/>
    <mergeCell ref="A2:A3"/>
    <mergeCell ref="B2:C3"/>
    <mergeCell ref="D2:G2"/>
    <mergeCell ref="H2:I2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"/>
  <sheetViews>
    <sheetView rightToLeft="1" workbookViewId="0">
      <selection sqref="A1:XFD1048576"/>
    </sheetView>
  </sheetViews>
  <sheetFormatPr defaultRowHeight="14.25" x14ac:dyDescent="0.2"/>
  <cols>
    <col min="2" max="2" width="10.25" customWidth="1"/>
    <col min="3" max="3" width="12" customWidth="1"/>
    <col min="6" max="6" width="9.875" customWidth="1"/>
    <col min="7" max="7" width="12.5" customWidth="1"/>
    <col min="8" max="8" width="10.125" customWidth="1"/>
    <col min="12" max="12" width="10.125" customWidth="1"/>
    <col min="13" max="13" width="11.125" customWidth="1"/>
    <col min="16" max="16" width="10.125" customWidth="1"/>
    <col min="17" max="17" width="10.875" customWidth="1"/>
    <col min="22" max="22" width="10.625" customWidth="1"/>
    <col min="23" max="23" width="11.875" customWidth="1"/>
    <col min="26" max="26" width="9.625" customWidth="1"/>
    <col min="27" max="27" width="11" customWidth="1"/>
    <col min="32" max="32" width="10.375" customWidth="1"/>
    <col min="33" max="33" width="11.125" customWidth="1"/>
    <col min="36" max="36" width="10.25" customWidth="1"/>
    <col min="37" max="37" width="10.75" customWidth="1"/>
  </cols>
  <sheetData>
    <row r="1" spans="1:39" ht="27.75" thickTop="1" thickBot="1" x14ac:dyDescent="0.25">
      <c r="B1" s="44"/>
      <c r="C1" s="44"/>
      <c r="D1" s="45" t="s">
        <v>43</v>
      </c>
      <c r="E1" s="46"/>
      <c r="F1" s="47"/>
      <c r="G1" s="44"/>
      <c r="H1" s="44"/>
      <c r="I1" s="44"/>
      <c r="L1" s="44"/>
      <c r="M1" s="44"/>
      <c r="N1" s="45" t="s">
        <v>44</v>
      </c>
      <c r="O1" s="46"/>
      <c r="P1" s="47"/>
      <c r="Q1" s="44"/>
      <c r="R1" s="44"/>
      <c r="S1" s="44"/>
      <c r="V1" s="44"/>
      <c r="W1" s="44"/>
      <c r="X1" s="45" t="s">
        <v>45</v>
      </c>
      <c r="Y1" s="46"/>
      <c r="Z1" s="47"/>
      <c r="AA1" s="44"/>
      <c r="AB1" s="44"/>
      <c r="AC1" s="44"/>
      <c r="AF1" s="44"/>
      <c r="AG1" s="44"/>
      <c r="AH1" s="45" t="s">
        <v>46</v>
      </c>
      <c r="AI1" s="46"/>
      <c r="AJ1" s="47"/>
      <c r="AK1" s="44"/>
      <c r="AL1" s="44"/>
      <c r="AM1" s="44"/>
    </row>
    <row r="2" spans="1:39" ht="24.75" thickTop="1" thickBot="1" x14ac:dyDescent="0.25">
      <c r="A2" s="48" t="s">
        <v>33</v>
      </c>
      <c r="B2" s="49" t="s">
        <v>47</v>
      </c>
      <c r="C2" s="49"/>
      <c r="D2" s="49"/>
      <c r="E2" s="49"/>
      <c r="F2" s="50" t="s">
        <v>48</v>
      </c>
      <c r="G2" s="50"/>
      <c r="H2" s="50"/>
      <c r="I2" s="50"/>
      <c r="K2" s="48" t="s">
        <v>33</v>
      </c>
      <c r="L2" s="49" t="s">
        <v>47</v>
      </c>
      <c r="M2" s="49"/>
      <c r="N2" s="49"/>
      <c r="O2" s="49"/>
      <c r="P2" s="50" t="s">
        <v>48</v>
      </c>
      <c r="Q2" s="50"/>
      <c r="R2" s="50"/>
      <c r="S2" s="50"/>
      <c r="U2" s="48" t="s">
        <v>33</v>
      </c>
      <c r="V2" s="49" t="s">
        <v>47</v>
      </c>
      <c r="W2" s="49"/>
      <c r="X2" s="49"/>
      <c r="Y2" s="49"/>
      <c r="Z2" s="50" t="s">
        <v>48</v>
      </c>
      <c r="AA2" s="50"/>
      <c r="AB2" s="50"/>
      <c r="AC2" s="50"/>
      <c r="AE2" s="48" t="s">
        <v>33</v>
      </c>
      <c r="AF2" s="49" t="s">
        <v>47</v>
      </c>
      <c r="AG2" s="49"/>
      <c r="AH2" s="49"/>
      <c r="AI2" s="49"/>
      <c r="AJ2" s="50" t="s">
        <v>48</v>
      </c>
      <c r="AK2" s="50"/>
      <c r="AL2" s="50"/>
      <c r="AM2" s="50"/>
    </row>
    <row r="3" spans="1:39" ht="24.75" thickTop="1" thickBot="1" x14ac:dyDescent="0.25">
      <c r="A3" s="51"/>
      <c r="B3" s="52" t="s">
        <v>0</v>
      </c>
      <c r="C3" s="53" t="s">
        <v>49</v>
      </c>
      <c r="D3" s="53" t="s">
        <v>16</v>
      </c>
      <c r="E3" s="53" t="s">
        <v>17</v>
      </c>
      <c r="F3" s="53" t="s">
        <v>0</v>
      </c>
      <c r="G3" s="53" t="s">
        <v>49</v>
      </c>
      <c r="H3" s="53" t="s">
        <v>16</v>
      </c>
      <c r="I3" s="54" t="s">
        <v>17</v>
      </c>
      <c r="K3" s="51"/>
      <c r="L3" s="52" t="s">
        <v>0</v>
      </c>
      <c r="M3" s="53" t="s">
        <v>49</v>
      </c>
      <c r="N3" s="53" t="s">
        <v>16</v>
      </c>
      <c r="O3" s="53" t="s">
        <v>17</v>
      </c>
      <c r="P3" s="53" t="s">
        <v>0</v>
      </c>
      <c r="Q3" s="53" t="s">
        <v>49</v>
      </c>
      <c r="R3" s="53" t="s">
        <v>16</v>
      </c>
      <c r="S3" s="54" t="s">
        <v>17</v>
      </c>
      <c r="U3" s="51"/>
      <c r="V3" s="52" t="s">
        <v>0</v>
      </c>
      <c r="W3" s="53" t="s">
        <v>49</v>
      </c>
      <c r="X3" s="53" t="s">
        <v>16</v>
      </c>
      <c r="Y3" s="53" t="s">
        <v>17</v>
      </c>
      <c r="Z3" s="53" t="s">
        <v>0</v>
      </c>
      <c r="AA3" s="53" t="s">
        <v>49</v>
      </c>
      <c r="AB3" s="53" t="s">
        <v>16</v>
      </c>
      <c r="AC3" s="54" t="s">
        <v>17</v>
      </c>
      <c r="AE3" s="51"/>
      <c r="AF3" s="52" t="s">
        <v>0</v>
      </c>
      <c r="AG3" s="53" t="s">
        <v>49</v>
      </c>
      <c r="AH3" s="53" t="s">
        <v>16</v>
      </c>
      <c r="AI3" s="53" t="s">
        <v>17</v>
      </c>
      <c r="AJ3" s="53" t="s">
        <v>0</v>
      </c>
      <c r="AK3" s="53" t="s">
        <v>49</v>
      </c>
      <c r="AL3" s="53" t="s">
        <v>16</v>
      </c>
      <c r="AM3" s="54" t="s">
        <v>17</v>
      </c>
    </row>
    <row r="4" spans="1:39" ht="24.75" thickTop="1" thickBot="1" x14ac:dyDescent="0.25">
      <c r="A4" s="55">
        <v>1</v>
      </c>
      <c r="B4" s="55">
        <v>115</v>
      </c>
      <c r="C4" s="55"/>
      <c r="D4" s="55">
        <v>39</v>
      </c>
      <c r="E4" s="55"/>
      <c r="F4" s="55">
        <v>4</v>
      </c>
      <c r="G4" s="55"/>
      <c r="H4" s="55">
        <v>2</v>
      </c>
      <c r="I4" s="55"/>
      <c r="K4" s="55">
        <v>1</v>
      </c>
      <c r="L4" s="55">
        <v>251</v>
      </c>
      <c r="M4" s="55"/>
      <c r="N4" s="55">
        <v>27</v>
      </c>
      <c r="O4" s="55">
        <v>12</v>
      </c>
      <c r="P4" s="55">
        <v>3</v>
      </c>
      <c r="Q4" s="55"/>
      <c r="R4" s="55">
        <v>1</v>
      </c>
      <c r="S4" s="55"/>
      <c r="U4" s="55">
        <v>1</v>
      </c>
      <c r="V4" s="55">
        <v>274</v>
      </c>
      <c r="W4" s="55"/>
      <c r="X4" s="55">
        <v>34</v>
      </c>
      <c r="Y4" s="55">
        <v>9</v>
      </c>
      <c r="Z4" s="55">
        <v>4</v>
      </c>
      <c r="AA4" s="55"/>
      <c r="AB4" s="55">
        <v>1</v>
      </c>
      <c r="AC4" s="55"/>
      <c r="AE4" s="55">
        <v>1</v>
      </c>
      <c r="AF4" s="55">
        <v>261</v>
      </c>
      <c r="AG4" s="55"/>
      <c r="AH4" s="55">
        <v>29</v>
      </c>
      <c r="AI4" s="55">
        <v>14</v>
      </c>
      <c r="AJ4" s="55">
        <v>5</v>
      </c>
      <c r="AK4" s="55"/>
      <c r="AL4" s="55"/>
      <c r="AM4" s="55"/>
    </row>
    <row r="5" spans="1:39" ht="24" thickBot="1" x14ac:dyDescent="0.25">
      <c r="A5" s="56">
        <v>2</v>
      </c>
      <c r="B5" s="56">
        <v>381</v>
      </c>
      <c r="C5" s="56"/>
      <c r="D5" s="56">
        <v>82</v>
      </c>
      <c r="E5" s="56">
        <v>21</v>
      </c>
      <c r="F5" s="56">
        <v>24</v>
      </c>
      <c r="G5" s="56"/>
      <c r="H5" s="56"/>
      <c r="I5" s="56"/>
      <c r="K5" s="56">
        <v>2</v>
      </c>
      <c r="L5" s="56">
        <v>435</v>
      </c>
      <c r="M5" s="56"/>
      <c r="N5" s="56">
        <v>45</v>
      </c>
      <c r="O5" s="56">
        <v>29</v>
      </c>
      <c r="P5" s="56">
        <v>7</v>
      </c>
      <c r="Q5" s="56"/>
      <c r="R5" s="56">
        <v>2</v>
      </c>
      <c r="S5" s="56"/>
      <c r="U5" s="56">
        <v>2</v>
      </c>
      <c r="V5" s="56">
        <v>356</v>
      </c>
      <c r="W5" s="56"/>
      <c r="X5" s="56">
        <v>27</v>
      </c>
      <c r="Y5" s="56">
        <v>6</v>
      </c>
      <c r="Z5" s="56">
        <v>6</v>
      </c>
      <c r="AA5" s="56"/>
      <c r="AB5" s="56">
        <v>3</v>
      </c>
      <c r="AC5" s="56"/>
      <c r="AE5" s="56">
        <v>2</v>
      </c>
      <c r="AF5" s="56">
        <v>362</v>
      </c>
      <c r="AG5" s="56"/>
      <c r="AH5" s="56">
        <v>50</v>
      </c>
      <c r="AI5" s="56">
        <v>18</v>
      </c>
      <c r="AJ5" s="56">
        <v>2</v>
      </c>
      <c r="AK5" s="56"/>
      <c r="AL5" s="56">
        <v>1</v>
      </c>
      <c r="AM5" s="56"/>
    </row>
    <row r="6" spans="1:39" ht="24" thickBot="1" x14ac:dyDescent="0.25">
      <c r="A6" s="56">
        <v>3</v>
      </c>
      <c r="B6" s="56">
        <v>500</v>
      </c>
      <c r="C6" s="56"/>
      <c r="D6" s="56">
        <v>70</v>
      </c>
      <c r="E6" s="56"/>
      <c r="F6" s="56">
        <v>58</v>
      </c>
      <c r="G6" s="56"/>
      <c r="H6" s="56">
        <v>8</v>
      </c>
      <c r="I6" s="56"/>
      <c r="K6" s="56">
        <v>3</v>
      </c>
      <c r="L6" s="56">
        <v>400</v>
      </c>
      <c r="M6" s="56"/>
      <c r="N6" s="56">
        <v>68</v>
      </c>
      <c r="O6" s="56">
        <v>20</v>
      </c>
      <c r="P6" s="56">
        <v>18</v>
      </c>
      <c r="Q6" s="56"/>
      <c r="R6" s="56">
        <v>1</v>
      </c>
      <c r="S6" s="56">
        <v>1</v>
      </c>
      <c r="U6" s="56">
        <v>3</v>
      </c>
      <c r="V6" s="56">
        <v>390</v>
      </c>
      <c r="W6" s="56"/>
      <c r="X6" s="56">
        <v>56</v>
      </c>
      <c r="Y6" s="56">
        <v>21</v>
      </c>
      <c r="Z6" s="56">
        <v>12</v>
      </c>
      <c r="AA6" s="56"/>
      <c r="AB6" s="56">
        <v>3</v>
      </c>
      <c r="AC6" s="56"/>
      <c r="AE6" s="56">
        <v>3</v>
      </c>
      <c r="AF6" s="56">
        <v>395</v>
      </c>
      <c r="AG6" s="56"/>
      <c r="AH6" s="56">
        <v>31</v>
      </c>
      <c r="AI6" s="56">
        <v>13</v>
      </c>
      <c r="AJ6" s="56">
        <v>13</v>
      </c>
      <c r="AK6" s="56"/>
      <c r="AL6" s="56"/>
      <c r="AM6" s="56"/>
    </row>
    <row r="7" spans="1:39" ht="24" thickBot="1" x14ac:dyDescent="0.25">
      <c r="A7" s="56">
        <v>4</v>
      </c>
      <c r="B7" s="56">
        <v>302</v>
      </c>
      <c r="C7" s="56"/>
      <c r="D7" s="56">
        <v>31</v>
      </c>
      <c r="E7" s="56">
        <v>7</v>
      </c>
      <c r="F7" s="56">
        <v>7</v>
      </c>
      <c r="G7" s="56"/>
      <c r="H7" s="56">
        <v>2</v>
      </c>
      <c r="I7" s="56"/>
      <c r="K7" s="56">
        <v>4</v>
      </c>
      <c r="L7" s="56">
        <v>620</v>
      </c>
      <c r="M7" s="56"/>
      <c r="N7" s="56">
        <v>65</v>
      </c>
      <c r="O7" s="56"/>
      <c r="P7" s="56">
        <v>40</v>
      </c>
      <c r="Q7" s="56"/>
      <c r="R7" s="56">
        <v>7</v>
      </c>
      <c r="S7" s="56"/>
      <c r="U7" s="56">
        <v>4</v>
      </c>
      <c r="V7" s="56">
        <v>700</v>
      </c>
      <c r="W7" s="56"/>
      <c r="X7" s="56">
        <v>79</v>
      </c>
      <c r="Y7" s="56"/>
      <c r="Z7" s="56">
        <v>35</v>
      </c>
      <c r="AA7" s="56"/>
      <c r="AB7" s="56">
        <v>4</v>
      </c>
      <c r="AC7" s="56"/>
      <c r="AE7" s="56">
        <v>4</v>
      </c>
      <c r="AF7" s="56">
        <v>618</v>
      </c>
      <c r="AG7" s="56"/>
      <c r="AH7" s="56">
        <v>55</v>
      </c>
      <c r="AI7" s="56">
        <v>15</v>
      </c>
      <c r="AJ7" s="56">
        <v>33</v>
      </c>
      <c r="AK7" s="56"/>
      <c r="AL7" s="56">
        <v>1</v>
      </c>
      <c r="AM7" s="56"/>
    </row>
    <row r="8" spans="1:39" ht="24" thickBot="1" x14ac:dyDescent="0.25">
      <c r="A8" s="56"/>
      <c r="B8" s="56"/>
      <c r="C8" s="56"/>
      <c r="D8" s="56"/>
      <c r="E8" s="56"/>
      <c r="F8" s="56"/>
      <c r="G8" s="56"/>
      <c r="H8" s="56"/>
      <c r="I8" s="56"/>
      <c r="K8" s="56"/>
      <c r="L8" s="56"/>
      <c r="M8" s="56"/>
      <c r="N8" s="56"/>
      <c r="O8" s="56"/>
      <c r="P8" s="56"/>
      <c r="Q8" s="56"/>
      <c r="R8" s="56"/>
      <c r="S8" s="56"/>
      <c r="U8" s="56"/>
      <c r="V8" s="56"/>
      <c r="W8" s="56"/>
      <c r="X8" s="56"/>
      <c r="Y8" s="56"/>
      <c r="Z8" s="56"/>
      <c r="AA8" s="56"/>
      <c r="AB8" s="56"/>
      <c r="AC8" s="56"/>
      <c r="AE8" s="56">
        <v>5</v>
      </c>
      <c r="AF8" s="56">
        <v>385</v>
      </c>
      <c r="AG8" s="56"/>
      <c r="AH8" s="56"/>
      <c r="AI8" s="56"/>
      <c r="AJ8" s="56">
        <v>4</v>
      </c>
      <c r="AK8" s="56"/>
      <c r="AL8" s="56"/>
      <c r="AM8" s="56"/>
    </row>
    <row r="9" spans="1:39" ht="24" thickBot="1" x14ac:dyDescent="0.25">
      <c r="A9" s="56"/>
      <c r="B9" s="56"/>
      <c r="C9" s="56"/>
      <c r="D9" s="56"/>
      <c r="E9" s="56"/>
      <c r="F9" s="56"/>
      <c r="G9" s="56"/>
      <c r="H9" s="56"/>
      <c r="I9" s="56"/>
      <c r="K9" s="56"/>
      <c r="L9" s="56"/>
      <c r="M9" s="56"/>
      <c r="N9" s="56"/>
      <c r="O9" s="56"/>
      <c r="P9" s="56"/>
      <c r="Q9" s="56"/>
      <c r="R9" s="56"/>
      <c r="S9" s="56"/>
      <c r="U9" s="56"/>
      <c r="V9" s="56"/>
      <c r="W9" s="56"/>
      <c r="X9" s="56"/>
      <c r="Y9" s="56"/>
      <c r="Z9" s="56"/>
      <c r="AA9" s="56"/>
      <c r="AB9" s="56"/>
      <c r="AC9" s="56"/>
      <c r="AE9" s="56"/>
      <c r="AF9" s="56"/>
      <c r="AG9" s="56"/>
      <c r="AH9" s="56"/>
      <c r="AI9" s="56"/>
      <c r="AJ9" s="56"/>
      <c r="AK9" s="56"/>
      <c r="AL9" s="56"/>
      <c r="AM9" s="56"/>
    </row>
    <row r="10" spans="1:39" ht="24" thickBot="1" x14ac:dyDescent="0.25">
      <c r="A10" s="56"/>
      <c r="B10" s="56"/>
      <c r="C10" s="56"/>
      <c r="D10" s="56"/>
      <c r="E10" s="56"/>
      <c r="F10" s="56"/>
      <c r="G10" s="56"/>
      <c r="H10" s="56"/>
      <c r="I10" s="56"/>
      <c r="K10" s="56"/>
      <c r="L10" s="56"/>
      <c r="M10" s="56"/>
      <c r="N10" s="56"/>
      <c r="O10" s="56"/>
      <c r="P10" s="56"/>
      <c r="Q10" s="56"/>
      <c r="R10" s="56"/>
      <c r="S10" s="56"/>
      <c r="U10" s="56"/>
      <c r="V10" s="56"/>
      <c r="W10" s="56"/>
      <c r="X10" s="56"/>
      <c r="Y10" s="56"/>
      <c r="Z10" s="56"/>
      <c r="AA10" s="56"/>
      <c r="AB10" s="56"/>
      <c r="AC10" s="56"/>
      <c r="AE10" s="56"/>
      <c r="AF10" s="56"/>
      <c r="AG10" s="56"/>
      <c r="AH10" s="56"/>
      <c r="AI10" s="56"/>
      <c r="AJ10" s="56"/>
      <c r="AK10" s="56"/>
      <c r="AL10" s="56"/>
      <c r="AM10" s="56"/>
    </row>
    <row r="11" spans="1:39" ht="24" thickBot="1" x14ac:dyDescent="0.25">
      <c r="A11" s="56"/>
      <c r="B11" s="56"/>
      <c r="C11" s="56"/>
      <c r="D11" s="56"/>
      <c r="E11" s="56"/>
      <c r="F11" s="56"/>
      <c r="G11" s="56"/>
      <c r="H11" s="56"/>
      <c r="I11" s="56"/>
      <c r="K11" s="56"/>
      <c r="L11" s="56"/>
      <c r="M11" s="56"/>
      <c r="N11" s="56"/>
      <c r="O11" s="56"/>
      <c r="P11" s="56"/>
      <c r="Q11" s="56"/>
      <c r="R11" s="56"/>
      <c r="S11" s="56"/>
      <c r="U11" s="56"/>
      <c r="V11" s="56"/>
      <c r="W11" s="56"/>
      <c r="X11" s="56"/>
      <c r="Y11" s="56"/>
      <c r="Z11" s="56"/>
      <c r="AA11" s="56"/>
      <c r="AB11" s="56"/>
      <c r="AC11" s="56"/>
      <c r="AE11" s="56"/>
      <c r="AF11" s="56"/>
      <c r="AG11" s="56"/>
      <c r="AH11" s="56"/>
      <c r="AI11" s="56"/>
      <c r="AJ11" s="56"/>
      <c r="AK11" s="56"/>
      <c r="AL11" s="56"/>
      <c r="AM11" s="56"/>
    </row>
    <row r="12" spans="1:39" ht="24" thickBot="1" x14ac:dyDescent="0.25">
      <c r="A12" s="56"/>
      <c r="B12" s="56"/>
      <c r="C12" s="56"/>
      <c r="D12" s="56"/>
      <c r="E12" s="56"/>
      <c r="F12" s="56"/>
      <c r="G12" s="56"/>
      <c r="H12" s="56"/>
      <c r="I12" s="56"/>
      <c r="K12" s="56"/>
      <c r="L12" s="56"/>
      <c r="M12" s="56"/>
      <c r="N12" s="56"/>
      <c r="O12" s="56"/>
      <c r="P12" s="56"/>
      <c r="Q12" s="56"/>
      <c r="R12" s="56"/>
      <c r="S12" s="56"/>
      <c r="U12" s="56"/>
      <c r="V12" s="56"/>
      <c r="W12" s="56"/>
      <c r="X12" s="56"/>
      <c r="Y12" s="56"/>
      <c r="Z12" s="56"/>
      <c r="AA12" s="56"/>
      <c r="AB12" s="56"/>
      <c r="AC12" s="56"/>
      <c r="AE12" s="56"/>
      <c r="AF12" s="56"/>
      <c r="AG12" s="56"/>
      <c r="AH12" s="56"/>
      <c r="AI12" s="56"/>
      <c r="AJ12" s="56"/>
      <c r="AK12" s="56"/>
      <c r="AL12" s="56"/>
      <c r="AM12" s="56"/>
    </row>
    <row r="13" spans="1:39" ht="24" thickBot="1" x14ac:dyDescent="0.25">
      <c r="A13" s="56"/>
      <c r="B13" s="56"/>
      <c r="C13" s="56"/>
      <c r="D13" s="56"/>
      <c r="E13" s="56"/>
      <c r="F13" s="56"/>
      <c r="G13" s="56"/>
      <c r="H13" s="56"/>
      <c r="I13" s="56"/>
      <c r="K13" s="56"/>
      <c r="L13" s="56"/>
      <c r="M13" s="56"/>
      <c r="N13" s="56"/>
      <c r="O13" s="56"/>
      <c r="P13" s="56"/>
      <c r="Q13" s="56"/>
      <c r="R13" s="56"/>
      <c r="S13" s="56"/>
      <c r="U13" s="56"/>
      <c r="V13" s="56"/>
      <c r="W13" s="56"/>
      <c r="X13" s="56"/>
      <c r="Y13" s="56"/>
      <c r="Z13" s="56"/>
      <c r="AA13" s="56"/>
      <c r="AB13" s="56"/>
      <c r="AC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39" ht="24" thickBot="1" x14ac:dyDescent="0.25">
      <c r="A14" s="56"/>
      <c r="B14" s="56"/>
      <c r="C14" s="56"/>
      <c r="D14" s="56"/>
      <c r="E14" s="56"/>
      <c r="F14" s="56"/>
      <c r="G14" s="56"/>
      <c r="H14" s="56"/>
      <c r="I14" s="56"/>
      <c r="K14" s="56"/>
      <c r="L14" s="56"/>
      <c r="M14" s="56"/>
      <c r="N14" s="56"/>
      <c r="O14" s="56"/>
      <c r="P14" s="56"/>
      <c r="Q14" s="56"/>
      <c r="R14" s="56"/>
      <c r="S14" s="56"/>
      <c r="U14" s="56"/>
      <c r="V14" s="56"/>
      <c r="W14" s="56"/>
      <c r="X14" s="56"/>
      <c r="Y14" s="56"/>
      <c r="Z14" s="56"/>
      <c r="AA14" s="56"/>
      <c r="AB14" s="56"/>
      <c r="AC14" s="56"/>
      <c r="AE14" s="56"/>
      <c r="AF14" s="56"/>
      <c r="AG14" s="56"/>
      <c r="AH14" s="56"/>
      <c r="AI14" s="56"/>
      <c r="AJ14" s="56"/>
      <c r="AK14" s="56"/>
      <c r="AL14" s="56"/>
      <c r="AM14" s="56"/>
    </row>
    <row r="15" spans="1:39" ht="24" thickBot="1" x14ac:dyDescent="0.25">
      <c r="A15" s="56"/>
      <c r="B15" s="56"/>
      <c r="C15" s="56"/>
      <c r="D15" s="56"/>
      <c r="E15" s="56"/>
      <c r="F15" s="56"/>
      <c r="G15" s="56"/>
      <c r="H15" s="56"/>
      <c r="I15" s="56"/>
      <c r="K15" s="56"/>
      <c r="L15" s="56"/>
      <c r="M15" s="56"/>
      <c r="N15" s="56"/>
      <c r="O15" s="56"/>
      <c r="P15" s="56"/>
      <c r="Q15" s="56"/>
      <c r="R15" s="56"/>
      <c r="S15" s="56"/>
      <c r="U15" s="56"/>
      <c r="V15" s="56"/>
      <c r="W15" s="56"/>
      <c r="X15" s="56"/>
      <c r="Y15" s="56"/>
      <c r="Z15" s="56"/>
      <c r="AA15" s="56"/>
      <c r="AB15" s="56"/>
      <c r="AC15" s="56"/>
      <c r="AE15" s="56"/>
      <c r="AF15" s="56"/>
      <c r="AG15" s="56"/>
      <c r="AH15" s="56"/>
      <c r="AI15" s="56"/>
      <c r="AJ15" s="56"/>
      <c r="AK15" s="56"/>
      <c r="AL15" s="56"/>
      <c r="AM15" s="56"/>
    </row>
    <row r="16" spans="1:39" ht="24" thickBot="1" x14ac:dyDescent="0.25">
      <c r="A16" s="56"/>
      <c r="B16" s="56"/>
      <c r="C16" s="56"/>
      <c r="D16" s="56"/>
      <c r="E16" s="56"/>
      <c r="F16" s="56"/>
      <c r="G16" s="56"/>
      <c r="H16" s="56"/>
      <c r="I16" s="56"/>
      <c r="K16" s="56"/>
      <c r="L16" s="56"/>
      <c r="M16" s="56"/>
      <c r="N16" s="56"/>
      <c r="O16" s="56"/>
      <c r="P16" s="56"/>
      <c r="Q16" s="56"/>
      <c r="R16" s="56"/>
      <c r="S16" s="56"/>
      <c r="U16" s="56"/>
      <c r="V16" s="56"/>
      <c r="W16" s="56"/>
      <c r="X16" s="56"/>
      <c r="Y16" s="56"/>
      <c r="Z16" s="56"/>
      <c r="AA16" s="56"/>
      <c r="AB16" s="56"/>
      <c r="AC16" s="56"/>
      <c r="AE16" s="56"/>
      <c r="AF16" s="56"/>
      <c r="AG16" s="56"/>
      <c r="AH16" s="56"/>
      <c r="AI16" s="56"/>
      <c r="AJ16" s="56"/>
      <c r="AK16" s="56"/>
      <c r="AL16" s="56"/>
      <c r="AM16" s="56"/>
    </row>
    <row r="17" spans="1:39" ht="24" thickBot="1" x14ac:dyDescent="0.25">
      <c r="A17" s="56"/>
      <c r="B17" s="56"/>
      <c r="C17" s="56"/>
      <c r="D17" s="56"/>
      <c r="E17" s="56"/>
      <c r="F17" s="56"/>
      <c r="G17" s="56"/>
      <c r="H17" s="56"/>
      <c r="I17" s="56"/>
      <c r="K17" s="56"/>
      <c r="L17" s="56"/>
      <c r="M17" s="56"/>
      <c r="N17" s="56"/>
      <c r="O17" s="56"/>
      <c r="P17" s="56"/>
      <c r="Q17" s="56"/>
      <c r="R17" s="56"/>
      <c r="S17" s="56"/>
      <c r="U17" s="56"/>
      <c r="V17" s="56"/>
      <c r="W17" s="56"/>
      <c r="X17" s="56"/>
      <c r="Y17" s="56"/>
      <c r="Z17" s="56"/>
      <c r="AA17" s="56"/>
      <c r="AB17" s="56"/>
      <c r="AC17" s="56"/>
      <c r="AE17" s="56"/>
      <c r="AF17" s="56"/>
      <c r="AG17" s="56"/>
      <c r="AH17" s="56"/>
      <c r="AI17" s="56"/>
      <c r="AJ17" s="56"/>
      <c r="AK17" s="56"/>
      <c r="AL17" s="56"/>
      <c r="AM17" s="56"/>
    </row>
    <row r="18" spans="1:39" ht="24" thickBot="1" x14ac:dyDescent="0.25">
      <c r="A18" s="56"/>
      <c r="B18" s="56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56"/>
      <c r="R18" s="56"/>
      <c r="S18" s="56"/>
      <c r="U18" s="56"/>
      <c r="V18" s="56"/>
      <c r="W18" s="56"/>
      <c r="X18" s="56"/>
      <c r="Y18" s="56"/>
      <c r="Z18" s="56"/>
      <c r="AA18" s="56"/>
      <c r="AB18" s="56"/>
      <c r="AC18" s="56"/>
      <c r="AE18" s="56"/>
      <c r="AF18" s="56"/>
      <c r="AG18" s="56"/>
      <c r="AH18" s="56"/>
      <c r="AI18" s="56"/>
      <c r="AJ18" s="56"/>
      <c r="AK18" s="56"/>
      <c r="AL18" s="56"/>
      <c r="AM18" s="56"/>
    </row>
    <row r="19" spans="1:39" ht="24" thickBot="1" x14ac:dyDescent="0.25">
      <c r="A19" s="56"/>
      <c r="B19" s="56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56"/>
      <c r="R19" s="56"/>
      <c r="S19" s="56"/>
      <c r="U19" s="56"/>
      <c r="V19" s="56"/>
      <c r="W19" s="56"/>
      <c r="X19" s="56"/>
      <c r="Y19" s="56"/>
      <c r="Z19" s="56"/>
      <c r="AA19" s="56"/>
      <c r="AB19" s="56"/>
      <c r="AC19" s="56"/>
      <c r="AE19" s="56"/>
      <c r="AF19" s="56"/>
      <c r="AG19" s="56"/>
      <c r="AH19" s="56"/>
      <c r="AI19" s="56"/>
      <c r="AJ19" s="56"/>
      <c r="AK19" s="56"/>
      <c r="AL19" s="56"/>
      <c r="AM19" s="56"/>
    </row>
    <row r="20" spans="1:39" ht="24" thickBot="1" x14ac:dyDescent="0.25">
      <c r="A20" s="56"/>
      <c r="B20" s="56"/>
      <c r="C20" s="56"/>
      <c r="D20" s="56"/>
      <c r="E20" s="56"/>
      <c r="F20" s="56"/>
      <c r="G20" s="56"/>
      <c r="H20" s="56"/>
      <c r="I20" s="56"/>
      <c r="K20" s="56"/>
      <c r="L20" s="56"/>
      <c r="M20" s="56"/>
      <c r="N20" s="56"/>
      <c r="O20" s="56"/>
      <c r="P20" s="56"/>
      <c r="Q20" s="56"/>
      <c r="R20" s="56"/>
      <c r="S20" s="56"/>
      <c r="U20" s="56"/>
      <c r="V20" s="56"/>
      <c r="W20" s="56"/>
      <c r="X20" s="56"/>
      <c r="Y20" s="56"/>
      <c r="Z20" s="56"/>
      <c r="AA20" s="56"/>
      <c r="AB20" s="56"/>
      <c r="AC20" s="56"/>
      <c r="AE20" s="56"/>
      <c r="AF20" s="56"/>
      <c r="AG20" s="56"/>
      <c r="AH20" s="56"/>
      <c r="AI20" s="56"/>
      <c r="AJ20" s="56"/>
      <c r="AK20" s="56"/>
      <c r="AL20" s="56"/>
      <c r="AM20" s="56"/>
    </row>
    <row r="21" spans="1:39" ht="24" thickBot="1" x14ac:dyDescent="0.25">
      <c r="A21" s="56"/>
      <c r="B21" s="56"/>
      <c r="C21" s="56"/>
      <c r="D21" s="56"/>
      <c r="E21" s="56"/>
      <c r="F21" s="56"/>
      <c r="G21" s="56"/>
      <c r="H21" s="56"/>
      <c r="I21" s="56"/>
      <c r="K21" s="56"/>
      <c r="L21" s="56"/>
      <c r="M21" s="56"/>
      <c r="N21" s="56"/>
      <c r="O21" s="56"/>
      <c r="P21" s="56"/>
      <c r="Q21" s="56"/>
      <c r="R21" s="56"/>
      <c r="S21" s="56"/>
      <c r="U21" s="56"/>
      <c r="V21" s="56"/>
      <c r="W21" s="56"/>
      <c r="X21" s="56"/>
      <c r="Y21" s="56"/>
      <c r="Z21" s="56"/>
      <c r="AA21" s="56"/>
      <c r="AB21" s="56"/>
      <c r="AC21" s="56"/>
      <c r="AE21" s="56"/>
      <c r="AF21" s="56"/>
      <c r="AG21" s="56"/>
      <c r="AH21" s="56"/>
      <c r="AI21" s="56"/>
      <c r="AJ21" s="56"/>
      <c r="AK21" s="56"/>
      <c r="AL21" s="56"/>
      <c r="AM21" s="56"/>
    </row>
    <row r="22" spans="1:39" ht="24" thickBot="1" x14ac:dyDescent="0.25">
      <c r="A22" s="56"/>
      <c r="B22" s="56"/>
      <c r="C22" s="56"/>
      <c r="D22" s="56"/>
      <c r="E22" s="56"/>
      <c r="F22" s="56"/>
      <c r="G22" s="56"/>
      <c r="H22" s="56"/>
      <c r="I22" s="56"/>
      <c r="K22" s="56"/>
      <c r="L22" s="56"/>
      <c r="M22" s="56"/>
      <c r="N22" s="56"/>
      <c r="O22" s="56"/>
      <c r="P22" s="56"/>
      <c r="Q22" s="56"/>
      <c r="R22" s="56"/>
      <c r="S22" s="56"/>
      <c r="U22" s="56"/>
      <c r="V22" s="56"/>
      <c r="W22" s="56"/>
      <c r="X22" s="56"/>
      <c r="Y22" s="56"/>
      <c r="Z22" s="56"/>
      <c r="AA22" s="56"/>
      <c r="AB22" s="56"/>
      <c r="AC22" s="56"/>
      <c r="AE22" s="56"/>
      <c r="AF22" s="56"/>
      <c r="AG22" s="56"/>
      <c r="AH22" s="56"/>
      <c r="AI22" s="56"/>
      <c r="AJ22" s="56"/>
      <c r="AK22" s="56"/>
      <c r="AL22" s="56"/>
      <c r="AM22" s="56"/>
    </row>
    <row r="23" spans="1:39" ht="24" thickBot="1" x14ac:dyDescent="0.25">
      <c r="A23" s="56"/>
      <c r="B23" s="56"/>
      <c r="C23" s="56"/>
      <c r="D23" s="56"/>
      <c r="E23" s="56"/>
      <c r="F23" s="56"/>
      <c r="G23" s="56"/>
      <c r="H23" s="56"/>
      <c r="I23" s="56"/>
      <c r="K23" s="56"/>
      <c r="L23" s="56"/>
      <c r="M23" s="56"/>
      <c r="N23" s="56"/>
      <c r="O23" s="56"/>
      <c r="P23" s="56"/>
      <c r="Q23" s="56"/>
      <c r="R23" s="56"/>
      <c r="S23" s="56"/>
      <c r="U23" s="56"/>
      <c r="V23" s="56"/>
      <c r="W23" s="56"/>
      <c r="X23" s="56"/>
      <c r="Y23" s="56"/>
      <c r="Z23" s="56"/>
      <c r="AA23" s="56"/>
      <c r="AB23" s="56"/>
      <c r="AC23" s="56"/>
      <c r="AE23" s="56"/>
      <c r="AF23" s="56"/>
      <c r="AG23" s="56"/>
      <c r="AH23" s="56"/>
      <c r="AI23" s="56"/>
      <c r="AJ23" s="56"/>
      <c r="AK23" s="56"/>
      <c r="AL23" s="56"/>
      <c r="AM23" s="56"/>
    </row>
    <row r="24" spans="1:39" ht="24" thickBot="1" x14ac:dyDescent="0.25">
      <c r="A24" s="56"/>
      <c r="B24" s="56"/>
      <c r="C24" s="56"/>
      <c r="D24" s="56"/>
      <c r="E24" s="56"/>
      <c r="F24" s="56"/>
      <c r="G24" s="56"/>
      <c r="H24" s="56"/>
      <c r="I24" s="56"/>
      <c r="K24" s="56"/>
      <c r="L24" s="56"/>
      <c r="M24" s="56"/>
      <c r="N24" s="56"/>
      <c r="O24" s="56"/>
      <c r="P24" s="56"/>
      <c r="Q24" s="56"/>
      <c r="R24" s="56"/>
      <c r="S24" s="56"/>
      <c r="U24" s="56"/>
      <c r="V24" s="56"/>
      <c r="W24" s="56"/>
      <c r="X24" s="56"/>
      <c r="Y24" s="56"/>
      <c r="Z24" s="56"/>
      <c r="AA24" s="56"/>
      <c r="AB24" s="56"/>
      <c r="AC24" s="56"/>
      <c r="AE24" s="56"/>
      <c r="AF24" s="56"/>
      <c r="AG24" s="56"/>
      <c r="AH24" s="56"/>
      <c r="AI24" s="56"/>
      <c r="AJ24" s="56"/>
      <c r="AK24" s="56"/>
      <c r="AL24" s="56"/>
      <c r="AM24" s="56"/>
    </row>
    <row r="25" spans="1:39" ht="24" thickBot="1" x14ac:dyDescent="0.25">
      <c r="A25" s="56"/>
      <c r="B25" s="56">
        <f>SUM(B4:B24)</f>
        <v>1298</v>
      </c>
      <c r="C25" s="56">
        <f t="shared" ref="C25:I25" si="0">SUM(C4:C24)</f>
        <v>0</v>
      </c>
      <c r="D25" s="56">
        <f t="shared" si="0"/>
        <v>222</v>
      </c>
      <c r="E25" s="56">
        <f t="shared" si="0"/>
        <v>28</v>
      </c>
      <c r="F25" s="56">
        <f t="shared" si="0"/>
        <v>93</v>
      </c>
      <c r="G25" s="56">
        <f t="shared" si="0"/>
        <v>0</v>
      </c>
      <c r="H25" s="56">
        <f t="shared" si="0"/>
        <v>12</v>
      </c>
      <c r="I25" s="56">
        <f t="shared" si="0"/>
        <v>0</v>
      </c>
      <c r="K25" s="56"/>
      <c r="L25" s="56">
        <f>SUM(L4:L24)</f>
        <v>1706</v>
      </c>
      <c r="M25" s="56">
        <f t="shared" ref="M25:S25" si="1">SUM(M4:M24)</f>
        <v>0</v>
      </c>
      <c r="N25" s="56">
        <f t="shared" si="1"/>
        <v>205</v>
      </c>
      <c r="O25" s="56">
        <f t="shared" si="1"/>
        <v>61</v>
      </c>
      <c r="P25" s="56">
        <f t="shared" si="1"/>
        <v>68</v>
      </c>
      <c r="Q25" s="56">
        <f t="shared" si="1"/>
        <v>0</v>
      </c>
      <c r="R25" s="56">
        <f t="shared" si="1"/>
        <v>11</v>
      </c>
      <c r="S25" s="56">
        <f t="shared" si="1"/>
        <v>1</v>
      </c>
      <c r="U25" s="56"/>
      <c r="V25" s="56">
        <f>SUM(V4:V24)</f>
        <v>1720</v>
      </c>
      <c r="W25" s="56">
        <f t="shared" ref="W25:AC25" si="2">SUM(W4:W24)</f>
        <v>0</v>
      </c>
      <c r="X25" s="56">
        <f t="shared" si="2"/>
        <v>196</v>
      </c>
      <c r="Y25" s="56">
        <f t="shared" si="2"/>
        <v>36</v>
      </c>
      <c r="Z25" s="56">
        <f t="shared" si="2"/>
        <v>57</v>
      </c>
      <c r="AA25" s="56">
        <f t="shared" si="2"/>
        <v>0</v>
      </c>
      <c r="AB25" s="56">
        <f t="shared" si="2"/>
        <v>11</v>
      </c>
      <c r="AC25" s="56">
        <f t="shared" si="2"/>
        <v>0</v>
      </c>
      <c r="AE25" s="56"/>
      <c r="AF25" s="56">
        <f>SUM(AF4:AF24)</f>
        <v>2021</v>
      </c>
      <c r="AG25" s="56">
        <f t="shared" ref="AG25:AM25" si="3">SUM(AG4:AG24)</f>
        <v>0</v>
      </c>
      <c r="AH25" s="56">
        <f t="shared" si="3"/>
        <v>165</v>
      </c>
      <c r="AI25" s="56">
        <f t="shared" si="3"/>
        <v>60</v>
      </c>
      <c r="AJ25" s="56">
        <f t="shared" si="3"/>
        <v>57</v>
      </c>
      <c r="AK25" s="56">
        <f t="shared" si="3"/>
        <v>0</v>
      </c>
      <c r="AL25" s="56">
        <f t="shared" si="3"/>
        <v>2</v>
      </c>
      <c r="AM25" s="56">
        <f t="shared" si="3"/>
        <v>0</v>
      </c>
    </row>
  </sheetData>
  <mergeCells count="16">
    <mergeCell ref="U2:U3"/>
    <mergeCell ref="V2:Y2"/>
    <mergeCell ref="Z2:AC2"/>
    <mergeCell ref="AE2:AE3"/>
    <mergeCell ref="AF2:AI2"/>
    <mergeCell ref="AJ2:AM2"/>
    <mergeCell ref="D1:F1"/>
    <mergeCell ref="N1:P1"/>
    <mergeCell ref="X1:Z1"/>
    <mergeCell ref="AH1:AJ1"/>
    <mergeCell ref="A2:A3"/>
    <mergeCell ref="B2:E2"/>
    <mergeCell ref="F2:I2"/>
    <mergeCell ref="K2:K3"/>
    <mergeCell ref="L2:O2"/>
    <mergeCell ref="P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"/>
  <sheetViews>
    <sheetView rightToLeft="1" workbookViewId="0">
      <selection activeCell="O10" sqref="O10"/>
    </sheetView>
  </sheetViews>
  <sheetFormatPr defaultRowHeight="14.25" x14ac:dyDescent="0.2"/>
  <sheetData>
    <row r="1" spans="1:39" ht="27" thickBot="1" x14ac:dyDescent="0.45">
      <c r="B1" s="57" t="s">
        <v>50</v>
      </c>
      <c r="C1" s="58"/>
      <c r="G1" s="59" t="s">
        <v>51</v>
      </c>
      <c r="H1" s="59"/>
      <c r="L1" s="57" t="s">
        <v>52</v>
      </c>
      <c r="M1" s="57"/>
      <c r="Q1" s="59" t="s">
        <v>53</v>
      </c>
      <c r="R1" s="59"/>
      <c r="V1" s="57" t="s">
        <v>54</v>
      </c>
      <c r="W1" s="57"/>
      <c r="AA1" s="59" t="s">
        <v>55</v>
      </c>
      <c r="AB1" s="59"/>
      <c r="AF1" s="57" t="s">
        <v>56</v>
      </c>
      <c r="AG1" s="57"/>
      <c r="AK1" s="59" t="s">
        <v>57</v>
      </c>
      <c r="AL1" s="59"/>
    </row>
    <row r="2" spans="1:39" ht="21" thickBot="1" x14ac:dyDescent="0.35">
      <c r="A2" s="60" t="s">
        <v>2</v>
      </c>
      <c r="B2" s="60" t="s">
        <v>8</v>
      </c>
      <c r="C2" s="60" t="s">
        <v>9</v>
      </c>
      <c r="D2" s="60" t="s">
        <v>58</v>
      </c>
      <c r="F2" s="61" t="s">
        <v>2</v>
      </c>
      <c r="G2" s="61" t="s">
        <v>8</v>
      </c>
      <c r="H2" s="61" t="s">
        <v>9</v>
      </c>
      <c r="I2" s="62" t="s">
        <v>58</v>
      </c>
      <c r="J2" s="63"/>
      <c r="K2" s="60" t="s">
        <v>2</v>
      </c>
      <c r="L2" s="60" t="s">
        <v>8</v>
      </c>
      <c r="M2" s="60" t="s">
        <v>9</v>
      </c>
      <c r="N2" s="60" t="s">
        <v>58</v>
      </c>
      <c r="P2" s="61" t="s">
        <v>2</v>
      </c>
      <c r="Q2" s="61" t="s">
        <v>8</v>
      </c>
      <c r="R2" s="61" t="s">
        <v>9</v>
      </c>
      <c r="S2" s="62" t="s">
        <v>58</v>
      </c>
      <c r="T2" s="63"/>
      <c r="U2" s="60" t="s">
        <v>2</v>
      </c>
      <c r="V2" s="60" t="s">
        <v>8</v>
      </c>
      <c r="W2" s="60" t="s">
        <v>9</v>
      </c>
      <c r="X2" s="60" t="s">
        <v>58</v>
      </c>
      <c r="Z2" s="61" t="s">
        <v>2</v>
      </c>
      <c r="AA2" s="61" t="s">
        <v>8</v>
      </c>
      <c r="AB2" s="61" t="s">
        <v>9</v>
      </c>
      <c r="AC2" s="62" t="s">
        <v>58</v>
      </c>
      <c r="AD2" s="63"/>
      <c r="AE2" s="60" t="s">
        <v>2</v>
      </c>
      <c r="AF2" s="60" t="s">
        <v>8</v>
      </c>
      <c r="AG2" s="60" t="s">
        <v>9</v>
      </c>
      <c r="AH2" s="60" t="s">
        <v>58</v>
      </c>
      <c r="AJ2" s="61" t="s">
        <v>2</v>
      </c>
      <c r="AK2" s="61" t="s">
        <v>8</v>
      </c>
      <c r="AL2" s="61" t="s">
        <v>9</v>
      </c>
      <c r="AM2" s="62" t="s">
        <v>58</v>
      </c>
    </row>
    <row r="3" spans="1:39" ht="21" thickBot="1" x14ac:dyDescent="0.35">
      <c r="A3" s="64" t="s">
        <v>11</v>
      </c>
      <c r="B3" s="65">
        <v>105</v>
      </c>
      <c r="C3" s="65">
        <v>5</v>
      </c>
      <c r="D3" s="66">
        <v>4714.5</v>
      </c>
      <c r="E3" s="67"/>
      <c r="F3" s="68"/>
      <c r="G3" s="69"/>
      <c r="H3" s="69"/>
      <c r="I3" s="70"/>
      <c r="J3" s="71"/>
      <c r="K3" s="64"/>
      <c r="L3" s="65"/>
      <c r="M3" s="65"/>
      <c r="N3" s="66"/>
      <c r="O3" s="67"/>
      <c r="P3" s="68"/>
      <c r="Q3" s="69"/>
      <c r="R3" s="69"/>
      <c r="S3" s="70"/>
      <c r="T3" s="71"/>
      <c r="U3" s="64" t="s">
        <v>59</v>
      </c>
      <c r="V3" s="65">
        <v>519</v>
      </c>
      <c r="W3" s="65"/>
      <c r="X3" s="66">
        <v>2143.4699999999998</v>
      </c>
      <c r="Y3" s="67"/>
      <c r="Z3" s="68" t="s">
        <v>60</v>
      </c>
      <c r="AA3" s="69">
        <v>65</v>
      </c>
      <c r="AB3" s="69"/>
      <c r="AC3" s="70">
        <v>16791.645</v>
      </c>
      <c r="AD3" s="71"/>
      <c r="AE3" s="64" t="s">
        <v>60</v>
      </c>
      <c r="AF3" s="65">
        <v>35</v>
      </c>
      <c r="AG3" s="65"/>
      <c r="AH3" s="66">
        <v>4666.6549999999997</v>
      </c>
      <c r="AI3" s="67"/>
      <c r="AJ3" s="68"/>
      <c r="AK3" s="69"/>
      <c r="AL3" s="69"/>
      <c r="AM3" s="70"/>
    </row>
    <row r="4" spans="1:39" ht="21" thickBot="1" x14ac:dyDescent="0.35">
      <c r="A4" s="72" t="s">
        <v>11</v>
      </c>
      <c r="B4" s="73">
        <v>9</v>
      </c>
      <c r="C4" s="73">
        <v>1</v>
      </c>
      <c r="D4" s="74">
        <v>404.1</v>
      </c>
      <c r="E4" s="67"/>
      <c r="F4" s="75"/>
      <c r="G4" s="76"/>
      <c r="H4" s="76"/>
      <c r="I4" s="77"/>
      <c r="J4" s="71"/>
      <c r="K4" s="72"/>
      <c r="L4" s="73"/>
      <c r="M4" s="73"/>
      <c r="N4" s="74"/>
      <c r="O4" s="67"/>
      <c r="P4" s="75"/>
      <c r="Q4" s="76"/>
      <c r="R4" s="76"/>
      <c r="S4" s="77"/>
      <c r="T4" s="71"/>
      <c r="U4" s="72" t="s">
        <v>59</v>
      </c>
      <c r="V4" s="73">
        <v>140</v>
      </c>
      <c r="W4" s="73"/>
      <c r="X4" s="74">
        <v>592.20000000000005</v>
      </c>
      <c r="Y4" s="67"/>
      <c r="Z4" s="75" t="s">
        <v>60</v>
      </c>
      <c r="AA4" s="76">
        <v>13</v>
      </c>
      <c r="AB4" s="76"/>
      <c r="AC4" s="77">
        <v>3358.29</v>
      </c>
      <c r="AD4" s="71"/>
      <c r="AE4" s="72" t="s">
        <v>60</v>
      </c>
      <c r="AF4" s="73">
        <v>12</v>
      </c>
      <c r="AG4" s="73"/>
      <c r="AH4" s="74">
        <v>1599.9960000000001</v>
      </c>
      <c r="AI4" s="67"/>
      <c r="AJ4" s="75"/>
      <c r="AK4" s="76"/>
      <c r="AL4" s="76"/>
      <c r="AM4" s="77"/>
    </row>
    <row r="5" spans="1:39" ht="21" thickBot="1" x14ac:dyDescent="0.35">
      <c r="A5" s="64" t="s">
        <v>11</v>
      </c>
      <c r="B5" s="65">
        <v>234</v>
      </c>
      <c r="C5" s="65">
        <v>14</v>
      </c>
      <c r="D5" s="66">
        <v>11583</v>
      </c>
      <c r="E5" s="67"/>
      <c r="F5" s="78"/>
      <c r="G5" s="79"/>
      <c r="H5" s="79"/>
      <c r="I5" s="80"/>
      <c r="J5" s="71"/>
      <c r="K5" s="64"/>
      <c r="L5" s="65"/>
      <c r="M5" s="65"/>
      <c r="N5" s="66"/>
      <c r="O5" s="67"/>
      <c r="P5" s="78"/>
      <c r="Q5" s="79"/>
      <c r="R5" s="79"/>
      <c r="S5" s="80"/>
      <c r="T5" s="71"/>
      <c r="U5" s="72" t="s">
        <v>59</v>
      </c>
      <c r="V5" s="65">
        <v>162</v>
      </c>
      <c r="W5" s="65"/>
      <c r="X5" s="66">
        <v>669.1</v>
      </c>
      <c r="Y5" s="67"/>
      <c r="Z5" s="78" t="s">
        <v>60</v>
      </c>
      <c r="AA5" s="79">
        <v>52</v>
      </c>
      <c r="AB5" s="79"/>
      <c r="AC5" s="80">
        <v>13433.368</v>
      </c>
      <c r="AD5" s="71"/>
      <c r="AE5" s="64" t="s">
        <v>60</v>
      </c>
      <c r="AF5" s="65">
        <v>40</v>
      </c>
      <c r="AG5" s="65"/>
      <c r="AH5" s="66">
        <v>5333.32</v>
      </c>
      <c r="AI5" s="67"/>
      <c r="AJ5" s="78"/>
      <c r="AK5" s="79"/>
      <c r="AL5" s="79"/>
      <c r="AM5" s="80"/>
    </row>
    <row r="6" spans="1:39" ht="21" thickBot="1" x14ac:dyDescent="0.35">
      <c r="A6" s="72" t="s">
        <v>11</v>
      </c>
      <c r="B6" s="73">
        <v>213</v>
      </c>
      <c r="C6" s="73">
        <v>11</v>
      </c>
      <c r="D6" s="74">
        <v>10543.5</v>
      </c>
      <c r="E6" s="67"/>
      <c r="F6" s="75"/>
      <c r="G6" s="76"/>
      <c r="H6" s="76"/>
      <c r="I6" s="77"/>
      <c r="J6" s="71"/>
      <c r="K6" s="72"/>
      <c r="L6" s="73"/>
      <c r="M6" s="73"/>
      <c r="N6" s="74"/>
      <c r="O6" s="67"/>
      <c r="P6" s="75"/>
      <c r="Q6" s="76"/>
      <c r="R6" s="76"/>
      <c r="S6" s="77"/>
      <c r="T6" s="71"/>
      <c r="U6" s="72"/>
      <c r="V6" s="73"/>
      <c r="W6" s="73"/>
      <c r="X6" s="74"/>
      <c r="Y6" s="67"/>
      <c r="Z6" s="75" t="s">
        <v>60</v>
      </c>
      <c r="AA6" s="76">
        <v>88</v>
      </c>
      <c r="AB6" s="76"/>
      <c r="AC6" s="77">
        <v>22733.392</v>
      </c>
      <c r="AD6" s="71"/>
      <c r="AE6" s="72" t="s">
        <v>60</v>
      </c>
      <c r="AF6" s="73">
        <v>12</v>
      </c>
      <c r="AG6" s="73"/>
      <c r="AH6" s="74">
        <v>1599.9960000000001</v>
      </c>
      <c r="AI6" s="67"/>
      <c r="AJ6" s="75"/>
      <c r="AK6" s="76"/>
      <c r="AL6" s="76"/>
      <c r="AM6" s="77"/>
    </row>
    <row r="7" spans="1:39" ht="21" thickBot="1" x14ac:dyDescent="0.35">
      <c r="A7" s="64" t="s">
        <v>11</v>
      </c>
      <c r="B7" s="65">
        <v>307</v>
      </c>
      <c r="C7" s="65">
        <v>15</v>
      </c>
      <c r="D7" s="66">
        <v>15196.5</v>
      </c>
      <c r="E7" s="67"/>
      <c r="F7" s="78"/>
      <c r="G7" s="79"/>
      <c r="H7" s="79"/>
      <c r="I7" s="80"/>
      <c r="J7" s="71"/>
      <c r="K7" s="64"/>
      <c r="L7" s="65"/>
      <c r="M7" s="65"/>
      <c r="N7" s="66"/>
      <c r="O7" s="67"/>
      <c r="P7" s="78"/>
      <c r="Q7" s="79"/>
      <c r="R7" s="79"/>
      <c r="S7" s="80"/>
      <c r="T7" s="71"/>
      <c r="U7" s="64"/>
      <c r="V7" s="65"/>
      <c r="W7" s="65"/>
      <c r="X7" s="66"/>
      <c r="Y7" s="67"/>
      <c r="Z7" s="78" t="s">
        <v>60</v>
      </c>
      <c r="AA7" s="79">
        <v>16</v>
      </c>
      <c r="AB7" s="79"/>
      <c r="AC7" s="80">
        <v>4133.3440000000001</v>
      </c>
      <c r="AD7" s="71"/>
      <c r="AE7" s="64"/>
      <c r="AF7" s="65"/>
      <c r="AG7" s="65"/>
      <c r="AH7" s="66"/>
      <c r="AI7" s="67"/>
      <c r="AJ7" s="78"/>
      <c r="AK7" s="79"/>
      <c r="AL7" s="79"/>
      <c r="AM7" s="80"/>
    </row>
    <row r="8" spans="1:39" ht="21" thickBot="1" x14ac:dyDescent="0.35">
      <c r="A8" s="72"/>
      <c r="B8" s="73"/>
      <c r="C8" s="73"/>
      <c r="D8" s="74"/>
      <c r="E8" s="67"/>
      <c r="F8" s="75"/>
      <c r="G8" s="76"/>
      <c r="H8" s="76"/>
      <c r="I8" s="77"/>
      <c r="J8" s="71"/>
      <c r="K8" s="72"/>
      <c r="L8" s="73"/>
      <c r="M8" s="73"/>
      <c r="N8" s="74"/>
      <c r="O8" s="67"/>
      <c r="P8" s="75"/>
      <c r="Q8" s="76"/>
      <c r="R8" s="76"/>
      <c r="S8" s="77"/>
      <c r="T8" s="71"/>
      <c r="U8" s="72"/>
      <c r="V8" s="73"/>
      <c r="W8" s="73"/>
      <c r="X8" s="74"/>
      <c r="Y8" s="67"/>
      <c r="Z8" s="75"/>
      <c r="AA8" s="76"/>
      <c r="AB8" s="76"/>
      <c r="AC8" s="77"/>
      <c r="AD8" s="71"/>
      <c r="AE8" s="72"/>
      <c r="AF8" s="73"/>
      <c r="AG8" s="73"/>
      <c r="AH8" s="74"/>
      <c r="AI8" s="67"/>
      <c r="AJ8" s="75"/>
      <c r="AK8" s="76"/>
      <c r="AL8" s="76"/>
      <c r="AM8" s="77"/>
    </row>
    <row r="9" spans="1:39" ht="21" thickBot="1" x14ac:dyDescent="0.35">
      <c r="A9" s="64"/>
      <c r="B9" s="65"/>
      <c r="C9" s="65"/>
      <c r="D9" s="66"/>
      <c r="E9" s="67"/>
      <c r="F9" s="78"/>
      <c r="G9" s="79"/>
      <c r="H9" s="79"/>
      <c r="I9" s="80"/>
      <c r="J9" s="71"/>
      <c r="K9" s="64"/>
      <c r="L9" s="65"/>
      <c r="M9" s="65"/>
      <c r="N9" s="66"/>
      <c r="O9" s="67"/>
      <c r="P9" s="78"/>
      <c r="Q9" s="79"/>
      <c r="R9" s="79"/>
      <c r="S9" s="80"/>
      <c r="T9" s="71"/>
      <c r="U9" s="64"/>
      <c r="V9" s="65"/>
      <c r="W9" s="65"/>
      <c r="X9" s="66"/>
      <c r="Y9" s="67"/>
      <c r="Z9" s="78"/>
      <c r="AA9" s="79"/>
      <c r="AB9" s="79"/>
      <c r="AC9" s="80"/>
      <c r="AD9" s="71"/>
      <c r="AE9" s="64"/>
      <c r="AF9" s="65"/>
      <c r="AG9" s="65"/>
      <c r="AH9" s="66"/>
      <c r="AI9" s="67"/>
      <c r="AJ9" s="78"/>
      <c r="AK9" s="79"/>
      <c r="AL9" s="79"/>
      <c r="AM9" s="80"/>
    </row>
    <row r="10" spans="1:39" ht="21" thickBot="1" x14ac:dyDescent="0.35">
      <c r="A10" s="72"/>
      <c r="B10" s="73"/>
      <c r="C10" s="73"/>
      <c r="D10" s="74"/>
      <c r="E10" s="67"/>
      <c r="F10" s="75"/>
      <c r="G10" s="76"/>
      <c r="H10" s="76"/>
      <c r="I10" s="77"/>
      <c r="J10" s="71"/>
      <c r="K10" s="72"/>
      <c r="L10" s="73"/>
      <c r="M10" s="73"/>
      <c r="N10" s="74"/>
      <c r="O10" s="67"/>
      <c r="P10" s="75"/>
      <c r="Q10" s="76"/>
      <c r="R10" s="76"/>
      <c r="S10" s="77"/>
      <c r="T10" s="71"/>
      <c r="U10" s="72"/>
      <c r="V10" s="73"/>
      <c r="W10" s="73"/>
      <c r="X10" s="74"/>
      <c r="Y10" s="67"/>
      <c r="Z10" s="75"/>
      <c r="AA10" s="76"/>
      <c r="AB10" s="76"/>
      <c r="AC10" s="77"/>
      <c r="AD10" s="71"/>
      <c r="AE10" s="72"/>
      <c r="AF10" s="73"/>
      <c r="AG10" s="73"/>
      <c r="AH10" s="74"/>
      <c r="AI10" s="67"/>
      <c r="AJ10" s="75"/>
      <c r="AK10" s="76"/>
      <c r="AL10" s="76"/>
      <c r="AM10" s="77"/>
    </row>
    <row r="11" spans="1:39" ht="21" thickBot="1" x14ac:dyDescent="0.35">
      <c r="A11" s="64"/>
      <c r="B11" s="65"/>
      <c r="C11" s="65"/>
      <c r="D11" s="66"/>
      <c r="E11" s="67"/>
      <c r="F11" s="78"/>
      <c r="G11" s="79"/>
      <c r="H11" s="79"/>
      <c r="I11" s="80"/>
      <c r="J11" s="71"/>
      <c r="K11" s="64"/>
      <c r="L11" s="65"/>
      <c r="M11" s="65"/>
      <c r="N11" s="66"/>
      <c r="O11" s="67"/>
      <c r="P11" s="78"/>
      <c r="Q11" s="79"/>
      <c r="R11" s="79"/>
      <c r="S11" s="80"/>
      <c r="T11" s="71"/>
      <c r="U11" s="64"/>
      <c r="V11" s="65"/>
      <c r="W11" s="65"/>
      <c r="X11" s="66"/>
      <c r="Y11" s="67"/>
      <c r="Z11" s="78"/>
      <c r="AA11" s="79"/>
      <c r="AB11" s="79"/>
      <c r="AC11" s="80"/>
      <c r="AD11" s="71"/>
      <c r="AE11" s="64"/>
      <c r="AF11" s="65"/>
      <c r="AG11" s="65"/>
      <c r="AH11" s="66"/>
      <c r="AI11" s="67"/>
      <c r="AJ11" s="78"/>
      <c r="AK11" s="79"/>
      <c r="AL11" s="79"/>
      <c r="AM11" s="80"/>
    </row>
    <row r="12" spans="1:39" ht="21" thickBot="1" x14ac:dyDescent="0.35">
      <c r="A12" s="72"/>
      <c r="B12" s="73"/>
      <c r="C12" s="73"/>
      <c r="D12" s="74"/>
      <c r="E12" s="67"/>
      <c r="F12" s="75"/>
      <c r="G12" s="76"/>
      <c r="H12" s="76"/>
      <c r="I12" s="77"/>
      <c r="J12" s="71"/>
      <c r="K12" s="72"/>
      <c r="L12" s="73"/>
      <c r="M12" s="73"/>
      <c r="N12" s="74"/>
      <c r="O12" s="67"/>
      <c r="P12" s="75"/>
      <c r="Q12" s="76"/>
      <c r="R12" s="76"/>
      <c r="S12" s="77"/>
      <c r="T12" s="71"/>
      <c r="U12" s="72"/>
      <c r="V12" s="73"/>
      <c r="W12" s="73"/>
      <c r="X12" s="74"/>
      <c r="Y12" s="67"/>
      <c r="Z12" s="75"/>
      <c r="AA12" s="76"/>
      <c r="AB12" s="76"/>
      <c r="AC12" s="77"/>
      <c r="AD12" s="71"/>
      <c r="AE12" s="72"/>
      <c r="AF12" s="73"/>
      <c r="AG12" s="73"/>
      <c r="AH12" s="74"/>
      <c r="AI12" s="67"/>
      <c r="AJ12" s="75"/>
      <c r="AK12" s="76"/>
      <c r="AL12" s="76"/>
      <c r="AM12" s="77"/>
    </row>
    <row r="13" spans="1:39" ht="21" thickBot="1" x14ac:dyDescent="0.35">
      <c r="A13" s="64"/>
      <c r="B13" s="65"/>
      <c r="C13" s="65"/>
      <c r="D13" s="66"/>
      <c r="E13" s="67"/>
      <c r="F13" s="78"/>
      <c r="G13" s="79"/>
      <c r="H13" s="79"/>
      <c r="I13" s="80"/>
      <c r="J13" s="71"/>
      <c r="K13" s="64"/>
      <c r="L13" s="65"/>
      <c r="M13" s="65"/>
      <c r="N13" s="66"/>
      <c r="O13" s="67"/>
      <c r="P13" s="78"/>
      <c r="Q13" s="79"/>
      <c r="R13" s="79"/>
      <c r="S13" s="80"/>
      <c r="T13" s="71"/>
      <c r="U13" s="64"/>
      <c r="V13" s="65"/>
      <c r="W13" s="65"/>
      <c r="X13" s="66"/>
      <c r="Y13" s="67"/>
      <c r="Z13" s="78"/>
      <c r="AA13" s="79"/>
      <c r="AB13" s="79"/>
      <c r="AC13" s="80"/>
      <c r="AD13" s="71"/>
      <c r="AE13" s="64"/>
      <c r="AF13" s="65"/>
      <c r="AG13" s="65"/>
      <c r="AH13" s="66"/>
      <c r="AI13" s="67"/>
      <c r="AJ13" s="78"/>
      <c r="AK13" s="79"/>
      <c r="AL13" s="79"/>
      <c r="AM13" s="80"/>
    </row>
    <row r="14" spans="1:39" ht="21" thickBot="1" x14ac:dyDescent="0.35">
      <c r="A14" s="72"/>
      <c r="B14" s="73"/>
      <c r="C14" s="73"/>
      <c r="D14" s="74"/>
      <c r="E14" s="67"/>
      <c r="F14" s="75"/>
      <c r="G14" s="76"/>
      <c r="H14" s="81"/>
      <c r="I14" s="77"/>
      <c r="J14" s="71"/>
      <c r="K14" s="72"/>
      <c r="L14" s="73"/>
      <c r="M14" s="73"/>
      <c r="N14" s="74"/>
      <c r="O14" s="67"/>
      <c r="P14" s="75"/>
      <c r="Q14" s="76"/>
      <c r="R14" s="81"/>
      <c r="S14" s="77"/>
      <c r="T14" s="71"/>
      <c r="U14" s="72"/>
      <c r="V14" s="73"/>
      <c r="W14" s="73"/>
      <c r="X14" s="74"/>
      <c r="Y14" s="67"/>
      <c r="Z14" s="75"/>
      <c r="AA14" s="76"/>
      <c r="AB14" s="81"/>
      <c r="AC14" s="77"/>
      <c r="AD14" s="71"/>
      <c r="AE14" s="72"/>
      <c r="AF14" s="73"/>
      <c r="AG14" s="73"/>
      <c r="AH14" s="74"/>
      <c r="AI14" s="67"/>
      <c r="AJ14" s="75"/>
      <c r="AK14" s="76"/>
      <c r="AL14" s="81"/>
      <c r="AM14" s="77"/>
    </row>
    <row r="15" spans="1:39" ht="21" thickBot="1" x14ac:dyDescent="0.35">
      <c r="A15" s="64"/>
      <c r="B15" s="65"/>
      <c r="C15" s="65"/>
      <c r="D15" s="66"/>
      <c r="E15" s="67"/>
      <c r="F15" s="78"/>
      <c r="G15" s="79"/>
      <c r="H15" s="76"/>
      <c r="I15" s="80"/>
      <c r="J15" s="71"/>
      <c r="K15" s="64"/>
      <c r="L15" s="65"/>
      <c r="M15" s="65"/>
      <c r="N15" s="66"/>
      <c r="O15" s="67"/>
      <c r="P15" s="78"/>
      <c r="Q15" s="79"/>
      <c r="R15" s="76"/>
      <c r="S15" s="80"/>
      <c r="T15" s="71"/>
      <c r="U15" s="64"/>
      <c r="V15" s="65"/>
      <c r="W15" s="65"/>
      <c r="X15" s="66"/>
      <c r="Y15" s="67"/>
      <c r="Z15" s="78"/>
      <c r="AA15" s="79"/>
      <c r="AB15" s="76"/>
      <c r="AC15" s="80"/>
      <c r="AD15" s="71"/>
      <c r="AE15" s="64"/>
      <c r="AF15" s="65"/>
      <c r="AG15" s="65"/>
      <c r="AH15" s="66"/>
      <c r="AI15" s="67"/>
      <c r="AJ15" s="78"/>
      <c r="AK15" s="79"/>
      <c r="AL15" s="76"/>
      <c r="AM15" s="80"/>
    </row>
    <row r="16" spans="1:39" ht="21" thickBot="1" x14ac:dyDescent="0.35">
      <c r="A16" s="72"/>
      <c r="B16" s="73"/>
      <c r="C16" s="73"/>
      <c r="D16" s="74"/>
      <c r="E16" s="67"/>
      <c r="F16" s="75"/>
      <c r="G16" s="79"/>
      <c r="H16" s="79"/>
      <c r="I16" s="77"/>
      <c r="J16" s="71"/>
      <c r="K16" s="72"/>
      <c r="L16" s="73"/>
      <c r="M16" s="73"/>
      <c r="N16" s="74"/>
      <c r="O16" s="67"/>
      <c r="P16" s="75"/>
      <c r="Q16" s="79"/>
      <c r="R16" s="79"/>
      <c r="S16" s="77"/>
      <c r="T16" s="71"/>
      <c r="U16" s="72"/>
      <c r="V16" s="73"/>
      <c r="W16" s="73"/>
      <c r="X16" s="74"/>
      <c r="Y16" s="67"/>
      <c r="Z16" s="75"/>
      <c r="AA16" s="79"/>
      <c r="AB16" s="79"/>
      <c r="AC16" s="77"/>
      <c r="AD16" s="71"/>
      <c r="AE16" s="72"/>
      <c r="AF16" s="73"/>
      <c r="AG16" s="73"/>
      <c r="AH16" s="74"/>
      <c r="AI16" s="67"/>
      <c r="AJ16" s="75"/>
      <c r="AK16" s="79"/>
      <c r="AL16" s="79"/>
      <c r="AM16" s="77"/>
    </row>
    <row r="17" spans="1:39" ht="21" thickBot="1" x14ac:dyDescent="0.35">
      <c r="A17" s="64"/>
      <c r="B17" s="65"/>
      <c r="C17" s="65"/>
      <c r="D17" s="66"/>
      <c r="E17" s="67"/>
      <c r="F17" s="78"/>
      <c r="G17" s="79"/>
      <c r="H17" s="76"/>
      <c r="I17" s="80"/>
      <c r="J17" s="71"/>
      <c r="K17" s="64"/>
      <c r="L17" s="65"/>
      <c r="M17" s="65"/>
      <c r="N17" s="66"/>
      <c r="O17" s="67"/>
      <c r="P17" s="78"/>
      <c r="Q17" s="79"/>
      <c r="R17" s="76"/>
      <c r="S17" s="80"/>
      <c r="T17" s="71"/>
      <c r="U17" s="64"/>
      <c r="V17" s="65"/>
      <c r="W17" s="65"/>
      <c r="X17" s="66"/>
      <c r="Y17" s="67"/>
      <c r="Z17" s="78"/>
      <c r="AA17" s="79"/>
      <c r="AB17" s="76"/>
      <c r="AC17" s="80"/>
      <c r="AD17" s="71"/>
      <c r="AE17" s="64"/>
      <c r="AF17" s="65"/>
      <c r="AG17" s="65"/>
      <c r="AH17" s="66"/>
      <c r="AI17" s="67"/>
      <c r="AJ17" s="78"/>
      <c r="AK17" s="79"/>
      <c r="AL17" s="76"/>
      <c r="AM17" s="80"/>
    </row>
    <row r="18" spans="1:39" ht="21" thickBot="1" x14ac:dyDescent="0.35">
      <c r="A18" s="72"/>
      <c r="B18" s="73"/>
      <c r="C18" s="73"/>
      <c r="D18" s="74"/>
      <c r="E18" s="67"/>
      <c r="F18" s="75"/>
      <c r="G18" s="76"/>
      <c r="H18" s="79"/>
      <c r="I18" s="77"/>
      <c r="J18" s="71"/>
      <c r="K18" s="72"/>
      <c r="L18" s="73"/>
      <c r="M18" s="73"/>
      <c r="N18" s="74"/>
      <c r="O18" s="67"/>
      <c r="P18" s="75"/>
      <c r="Q18" s="76"/>
      <c r="R18" s="79"/>
      <c r="S18" s="77"/>
      <c r="T18" s="71"/>
      <c r="U18" s="72"/>
      <c r="V18" s="73"/>
      <c r="W18" s="73"/>
      <c r="X18" s="74"/>
      <c r="Y18" s="67"/>
      <c r="Z18" s="75"/>
      <c r="AA18" s="76"/>
      <c r="AB18" s="79"/>
      <c r="AC18" s="77"/>
      <c r="AD18" s="71"/>
      <c r="AE18" s="72"/>
      <c r="AF18" s="73"/>
      <c r="AG18" s="73"/>
      <c r="AH18" s="74"/>
      <c r="AI18" s="67"/>
      <c r="AJ18" s="75"/>
      <c r="AK18" s="76"/>
      <c r="AL18" s="79"/>
      <c r="AM18" s="77"/>
    </row>
    <row r="19" spans="1:39" ht="21" thickBot="1" x14ac:dyDescent="0.35">
      <c r="A19" s="64"/>
      <c r="B19" s="65"/>
      <c r="C19" s="65"/>
      <c r="D19" s="66"/>
      <c r="E19" s="67"/>
      <c r="F19" s="78"/>
      <c r="G19" s="79"/>
      <c r="H19" s="76"/>
      <c r="I19" s="80"/>
      <c r="J19" s="71"/>
      <c r="K19" s="64"/>
      <c r="L19" s="65"/>
      <c r="M19" s="65"/>
      <c r="N19" s="66"/>
      <c r="O19" s="67"/>
      <c r="P19" s="78"/>
      <c r="Q19" s="79"/>
      <c r="R19" s="76"/>
      <c r="S19" s="80"/>
      <c r="T19" s="71"/>
      <c r="U19" s="64"/>
      <c r="V19" s="65"/>
      <c r="W19" s="65"/>
      <c r="X19" s="66"/>
      <c r="Y19" s="67"/>
      <c r="Z19" s="78"/>
      <c r="AA19" s="79"/>
      <c r="AB19" s="76"/>
      <c r="AC19" s="80"/>
      <c r="AD19" s="71"/>
      <c r="AE19" s="64"/>
      <c r="AF19" s="65"/>
      <c r="AG19" s="65"/>
      <c r="AH19" s="66"/>
      <c r="AI19" s="67"/>
      <c r="AJ19" s="78"/>
      <c r="AK19" s="79"/>
      <c r="AL19" s="76"/>
      <c r="AM19" s="80"/>
    </row>
    <row r="20" spans="1:39" ht="21" thickBot="1" x14ac:dyDescent="0.35">
      <c r="A20" s="72"/>
      <c r="B20" s="73"/>
      <c r="C20" s="73"/>
      <c r="D20" s="74"/>
      <c r="E20" s="67"/>
      <c r="F20" s="75"/>
      <c r="G20" s="76"/>
      <c r="H20" s="76"/>
      <c r="I20" s="77"/>
      <c r="J20" s="71"/>
      <c r="K20" s="72"/>
      <c r="L20" s="73"/>
      <c r="M20" s="73"/>
      <c r="N20" s="74"/>
      <c r="O20" s="67"/>
      <c r="P20" s="75"/>
      <c r="Q20" s="76"/>
      <c r="R20" s="76"/>
      <c r="S20" s="77"/>
      <c r="T20" s="71"/>
      <c r="U20" s="72"/>
      <c r="V20" s="73"/>
      <c r="W20" s="73"/>
      <c r="X20" s="74"/>
      <c r="Y20" s="67"/>
      <c r="Z20" s="75"/>
      <c r="AA20" s="76"/>
      <c r="AB20" s="76"/>
      <c r="AC20" s="77"/>
      <c r="AD20" s="71"/>
      <c r="AE20" s="72"/>
      <c r="AF20" s="73"/>
      <c r="AG20" s="73"/>
      <c r="AH20" s="74"/>
      <c r="AI20" s="67"/>
      <c r="AJ20" s="75"/>
      <c r="AK20" s="76"/>
      <c r="AL20" s="76"/>
      <c r="AM20" s="77"/>
    </row>
    <row r="21" spans="1:39" ht="21" thickBot="1" x14ac:dyDescent="0.35">
      <c r="A21" s="64"/>
      <c r="B21" s="65"/>
      <c r="C21" s="65"/>
      <c r="D21" s="66"/>
      <c r="E21" s="67"/>
      <c r="F21" s="78"/>
      <c r="G21" s="79"/>
      <c r="H21" s="79"/>
      <c r="I21" s="80"/>
      <c r="J21" s="71"/>
      <c r="K21" s="64"/>
      <c r="L21" s="65"/>
      <c r="M21" s="65"/>
      <c r="N21" s="66"/>
      <c r="O21" s="67"/>
      <c r="P21" s="78"/>
      <c r="Q21" s="79"/>
      <c r="R21" s="79"/>
      <c r="S21" s="80"/>
      <c r="T21" s="71"/>
      <c r="U21" s="64"/>
      <c r="V21" s="65"/>
      <c r="W21" s="65"/>
      <c r="X21" s="66"/>
      <c r="Y21" s="67"/>
      <c r="Z21" s="78"/>
      <c r="AA21" s="79"/>
      <c r="AB21" s="79"/>
      <c r="AC21" s="80"/>
      <c r="AD21" s="71"/>
      <c r="AE21" s="64"/>
      <c r="AF21" s="65"/>
      <c r="AG21" s="65"/>
      <c r="AH21" s="66"/>
      <c r="AI21" s="67"/>
      <c r="AJ21" s="78"/>
      <c r="AK21" s="79"/>
      <c r="AL21" s="79"/>
      <c r="AM21" s="80"/>
    </row>
    <row r="22" spans="1:39" ht="21" thickBot="1" x14ac:dyDescent="0.35">
      <c r="A22" s="72"/>
      <c r="B22" s="73">
        <f>SUM(B3:B21)</f>
        <v>868</v>
      </c>
      <c r="C22" s="73">
        <f t="shared" ref="C22:D22" si="0">SUM(C3:C21)</f>
        <v>46</v>
      </c>
      <c r="D22" s="73">
        <f t="shared" si="0"/>
        <v>42441.599999999999</v>
      </c>
      <c r="E22" s="82"/>
      <c r="F22" s="73"/>
      <c r="G22" s="73">
        <f t="shared" ref="G22:I22" si="1">SUM(G3:G21)</f>
        <v>0</v>
      </c>
      <c r="H22" s="73">
        <f t="shared" si="1"/>
        <v>0</v>
      </c>
      <c r="I22" s="73">
        <f t="shared" si="1"/>
        <v>0</v>
      </c>
      <c r="J22" s="82"/>
      <c r="K22" s="73"/>
      <c r="L22" s="73">
        <f t="shared" ref="L22:N22" si="2">SUM(L3:L21)</f>
        <v>0</v>
      </c>
      <c r="M22" s="73">
        <f t="shared" si="2"/>
        <v>0</v>
      </c>
      <c r="N22" s="73">
        <f t="shared" si="2"/>
        <v>0</v>
      </c>
      <c r="O22" s="82"/>
      <c r="P22" s="73"/>
      <c r="Q22" s="73">
        <f t="shared" ref="Q22" si="3">SUM(Q3:Q21)</f>
        <v>0</v>
      </c>
      <c r="R22" s="73">
        <f>SUM(R3:R21)</f>
        <v>0</v>
      </c>
      <c r="S22" s="73">
        <f t="shared" ref="S22" si="4">SUM(S3:S21)</f>
        <v>0</v>
      </c>
      <c r="T22" s="82"/>
      <c r="U22" s="73"/>
      <c r="V22" s="73">
        <f t="shared" ref="V22:X22" si="5">SUM(V3:V21)</f>
        <v>821</v>
      </c>
      <c r="W22" s="73">
        <f t="shared" si="5"/>
        <v>0</v>
      </c>
      <c r="X22" s="73">
        <f t="shared" si="5"/>
        <v>3404.77</v>
      </c>
      <c r="Y22" s="82"/>
      <c r="Z22" s="73"/>
      <c r="AA22" s="73">
        <f t="shared" ref="AA22:AC22" si="6">SUM(AA3:AA21)</f>
        <v>234</v>
      </c>
      <c r="AB22" s="73">
        <f t="shared" si="6"/>
        <v>0</v>
      </c>
      <c r="AC22" s="73">
        <f t="shared" si="6"/>
        <v>60450.038999999997</v>
      </c>
      <c r="AD22" s="82"/>
      <c r="AE22" s="73"/>
      <c r="AF22" s="73">
        <f t="shared" ref="AF22:AH22" si="7">SUM(AF3:AF21)</f>
        <v>99</v>
      </c>
      <c r="AG22" s="73">
        <f t="shared" si="7"/>
        <v>0</v>
      </c>
      <c r="AH22" s="73">
        <f t="shared" si="7"/>
        <v>13199.967000000001</v>
      </c>
      <c r="AI22" s="82"/>
      <c r="AJ22" s="83"/>
      <c r="AK22" s="83">
        <f t="shared" ref="AK22:AM22" si="8">SUM(AK3:AK21)</f>
        <v>0</v>
      </c>
      <c r="AL22" s="84">
        <f t="shared" si="8"/>
        <v>0</v>
      </c>
      <c r="AM22" s="84">
        <f t="shared" si="8"/>
        <v>0</v>
      </c>
    </row>
    <row r="23" spans="1:39" s="87" customFormat="1" ht="20.25" x14ac:dyDescent="0.3">
      <c r="A23" s="85"/>
      <c r="B23" s="86"/>
      <c r="C23" s="86"/>
      <c r="D23" s="86"/>
      <c r="F23" s="88"/>
      <c r="G23" s="89"/>
      <c r="H23" s="89"/>
      <c r="I23" s="89"/>
      <c r="J23" s="90"/>
      <c r="K23" s="85"/>
      <c r="L23" s="86"/>
      <c r="M23" s="86"/>
      <c r="N23" s="86"/>
      <c r="P23" s="88"/>
      <c r="Q23" s="89"/>
      <c r="R23" s="89"/>
      <c r="S23" s="89"/>
      <c r="T23" s="90"/>
      <c r="U23" s="85"/>
      <c r="V23" s="86"/>
      <c r="W23" s="86"/>
      <c r="X23" s="86"/>
      <c r="Z23" s="88"/>
      <c r="AA23" s="89"/>
      <c r="AB23" s="89"/>
      <c r="AC23" s="89"/>
      <c r="AD23" s="90"/>
      <c r="AE23" s="85"/>
      <c r="AF23" s="86"/>
      <c r="AG23" s="86"/>
      <c r="AH23" s="86"/>
      <c r="AJ23" s="91"/>
      <c r="AK23" s="90"/>
      <c r="AL23" s="90"/>
      <c r="AM23" s="90"/>
    </row>
  </sheetData>
  <mergeCells count="8">
    <mergeCell ref="AF1:AG1"/>
    <mergeCell ref="AK1:AL1"/>
    <mergeCell ref="B1:C1"/>
    <mergeCell ref="G1:H1"/>
    <mergeCell ref="L1:M1"/>
    <mergeCell ref="Q1:R1"/>
    <mergeCell ref="V1:W1"/>
    <mergeCell ref="AA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tabSelected="1" workbookViewId="0">
      <selection activeCell="I12" sqref="I12"/>
    </sheetView>
  </sheetViews>
  <sheetFormatPr defaultRowHeight="14.25" x14ac:dyDescent="0.2"/>
  <cols>
    <col min="1" max="1" width="19" customWidth="1"/>
  </cols>
  <sheetData>
    <row r="1" spans="1:9" ht="24" thickBot="1" x14ac:dyDescent="0.25">
      <c r="A1" s="92" t="s">
        <v>61</v>
      </c>
      <c r="B1" s="93"/>
      <c r="C1" s="94" t="s">
        <v>47</v>
      </c>
      <c r="D1" s="94"/>
      <c r="E1" s="95"/>
      <c r="F1" s="96" t="s">
        <v>62</v>
      </c>
      <c r="G1" s="97"/>
      <c r="H1" s="97"/>
      <c r="I1" s="98"/>
    </row>
    <row r="2" spans="1:9" ht="24.75" thickTop="1" thickBot="1" x14ac:dyDescent="0.25">
      <c r="A2" s="99"/>
      <c r="B2" s="100" t="s">
        <v>0</v>
      </c>
      <c r="C2" s="100" t="s">
        <v>37</v>
      </c>
      <c r="D2" s="100" t="s">
        <v>16</v>
      </c>
      <c r="E2" s="100" t="s">
        <v>17</v>
      </c>
      <c r="F2" s="100" t="s">
        <v>0</v>
      </c>
      <c r="G2" s="100" t="s">
        <v>37</v>
      </c>
      <c r="H2" s="100" t="s">
        <v>16</v>
      </c>
      <c r="I2" s="100" t="s">
        <v>17</v>
      </c>
    </row>
    <row r="3" spans="1:9" ht="24" thickTop="1" x14ac:dyDescent="0.2">
      <c r="A3" s="101" t="s">
        <v>43</v>
      </c>
      <c r="B3" s="102">
        <v>1298</v>
      </c>
      <c r="C3" s="102">
        <v>0</v>
      </c>
      <c r="D3" s="102">
        <v>222</v>
      </c>
      <c r="E3" s="102">
        <v>28</v>
      </c>
      <c r="F3" s="102">
        <v>93</v>
      </c>
      <c r="G3" s="102">
        <v>0</v>
      </c>
      <c r="H3" s="102">
        <v>12</v>
      </c>
      <c r="I3" s="102">
        <v>0</v>
      </c>
    </row>
    <row r="4" spans="1:9" ht="23.25" x14ac:dyDescent="0.2">
      <c r="A4" s="103" t="s">
        <v>44</v>
      </c>
      <c r="B4" s="104">
        <v>1706</v>
      </c>
      <c r="C4" s="104">
        <v>0</v>
      </c>
      <c r="D4" s="104">
        <v>205</v>
      </c>
      <c r="E4" s="104">
        <v>61</v>
      </c>
      <c r="F4" s="104">
        <v>68</v>
      </c>
      <c r="G4" s="104">
        <v>0</v>
      </c>
      <c r="H4" s="104">
        <v>11</v>
      </c>
      <c r="I4" s="104">
        <v>1</v>
      </c>
    </row>
    <row r="5" spans="1:9" ht="23.25" x14ac:dyDescent="0.2">
      <c r="A5" s="103" t="s">
        <v>45</v>
      </c>
      <c r="B5" s="104">
        <v>1720</v>
      </c>
      <c r="C5" s="104">
        <v>0</v>
      </c>
      <c r="D5" s="104">
        <v>196</v>
      </c>
      <c r="E5" s="104">
        <v>36</v>
      </c>
      <c r="F5" s="104">
        <v>57</v>
      </c>
      <c r="G5" s="104">
        <v>0</v>
      </c>
      <c r="H5" s="104">
        <v>11</v>
      </c>
      <c r="I5" s="104">
        <v>0</v>
      </c>
    </row>
    <row r="6" spans="1:9" ht="24" thickBot="1" x14ac:dyDescent="0.25">
      <c r="A6" s="105" t="s">
        <v>46</v>
      </c>
      <c r="B6" s="106">
        <v>2021</v>
      </c>
      <c r="C6" s="106">
        <v>0</v>
      </c>
      <c r="D6" s="106">
        <v>165</v>
      </c>
      <c r="E6" s="106">
        <v>60</v>
      </c>
      <c r="F6" s="106">
        <v>57</v>
      </c>
      <c r="G6" s="106">
        <v>0</v>
      </c>
      <c r="H6" s="106">
        <v>2</v>
      </c>
      <c r="I6" s="106">
        <v>0</v>
      </c>
    </row>
  </sheetData>
  <mergeCells count="2">
    <mergeCell ref="A1:A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هيئة</vt:lpstr>
      <vt:lpstr>طلاب ورضع</vt:lpstr>
      <vt:lpstr>صيدليات الهيئة </vt:lpstr>
      <vt:lpstr>صيدليات الطلاب والرضع   </vt:lpstr>
      <vt:lpstr>ورقة5</vt:lpstr>
      <vt:lpstr>ورقة6</vt:lpstr>
      <vt:lpstr>التذاكر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2019-12-13T10:20:35Z</dcterms:created>
  <dcterms:modified xsi:type="dcterms:W3CDTF">2019-12-13T10:35:20Z</dcterms:modified>
</cp:coreProperties>
</file>