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Tarek\Desktop\فاليوم انديكيتور\"/>
    </mc:Choice>
  </mc:AlternateContent>
  <bookViews>
    <workbookView xWindow="0" yWindow="0" windowWidth="20490" windowHeight="7620"/>
  </bookViews>
  <sheets>
    <sheet name="10" sheetId="1" r:id="rId1"/>
  </sheets>
  <externalReferences>
    <externalReference r:id="rId2"/>
    <externalReference r:id="rId3"/>
  </externalReferences>
  <definedNames>
    <definedName name="الأوراق">[1]Record!$D$2:$D$17</definedName>
    <definedName name="التعيين">[1]Record!$E$2:$E$3</definedName>
    <definedName name="الشهادة">[1]Record!$A$2:$A$6</definedName>
    <definedName name="العاملين2">'[1]كشف العاملين'!$C$4:$M$56</definedName>
    <definedName name="العاملين4">'[1]كشف العاملين'!$B$4:$D$156</definedName>
    <definedName name="الفروع">[1]Record!$B$2:$B$6</definedName>
    <definedName name="المرتب">[1]Record!$F$2:$F$4</definedName>
    <definedName name="المرتبات">[2]المرتبات!$A$2:$S$73</definedName>
    <definedName name="الوظيفة">[1]Record!$C$2:$C$13</definedName>
    <definedName name="نظام">[1]Record!$G$2:$G$6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G4" i="1" l="1"/>
  <c r="J4" i="1" s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3" i="1"/>
  <c r="J3" i="1" s="1"/>
  <c r="K34" i="1" l="1"/>
  <c r="I34" i="1"/>
  <c r="H34" i="1"/>
  <c r="B15" i="1" l="1"/>
  <c r="B31" i="1"/>
  <c r="B5" i="1"/>
  <c r="B8" i="1"/>
  <c r="B28" i="1"/>
  <c r="B12" i="1"/>
  <c r="B24" i="1"/>
  <c r="B32" i="1"/>
  <c r="B20" i="1"/>
  <c r="B11" i="1"/>
  <c r="B9" i="1"/>
  <c r="B4" i="1"/>
  <c r="B19" i="1"/>
  <c r="B3" i="1"/>
  <c r="B22" i="1"/>
  <c r="B14" i="1"/>
  <c r="B13" i="1"/>
  <c r="B33" i="1"/>
  <c r="B30" i="1"/>
  <c r="B7" i="1"/>
  <c r="B18" i="1"/>
  <c r="B26" i="1"/>
  <c r="B6" i="1"/>
  <c r="B17" i="1"/>
  <c r="B25" i="1"/>
  <c r="B21" i="1"/>
  <c r="B23" i="1"/>
  <c r="B27" i="1"/>
  <c r="B16" i="1"/>
  <c r="B29" i="1"/>
  <c r="B10" i="1"/>
  <c r="G34" i="1" l="1"/>
  <c r="J34" i="1"/>
</calcChain>
</file>

<file path=xl/comments1.xml><?xml version="1.0" encoding="utf-8"?>
<comments xmlns="http://schemas.openxmlformats.org/spreadsheetml/2006/main">
  <authors>
    <author>Tarek</author>
  </authors>
  <commentList>
    <comment ref="J1" authorId="0" shapeId="0">
      <text>
        <r>
          <rPr>
            <sz val="20"/>
            <color indexed="9"/>
            <rFont val="GE SS Two Bold"/>
            <family val="1"/>
            <charset val="178"/>
          </rPr>
          <t xml:space="preserve">نظام ساعات العامل
</t>
        </r>
      </text>
    </comment>
  </commentList>
</comments>
</file>

<file path=xl/sharedStrings.xml><?xml version="1.0" encoding="utf-8"?>
<sst xmlns="http://schemas.openxmlformats.org/spreadsheetml/2006/main" count="102" uniqueCount="14">
  <si>
    <t>الــــيـــــوم</t>
  </si>
  <si>
    <t>التاريخ</t>
  </si>
  <si>
    <t xml:space="preserve">حضور </t>
  </si>
  <si>
    <t>إنصراف</t>
  </si>
  <si>
    <t>الساعات</t>
  </si>
  <si>
    <t>إضافي /س</t>
  </si>
  <si>
    <t>حوافز / س</t>
  </si>
  <si>
    <t>ساعات تأخير</t>
  </si>
  <si>
    <t>جزاءات / س</t>
  </si>
  <si>
    <t>ملاحظات</t>
  </si>
  <si>
    <t>اجمالى</t>
  </si>
  <si>
    <t/>
  </si>
  <si>
    <t>رقم الموظف</t>
  </si>
  <si>
    <t>الشفت المسائي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</si>
</sst>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\|\ 0\ \|"/>
    <numFmt numFmtId="165" formatCode="[$-2010000]yyyy\/mm\/dd;@"/>
    <numFmt numFmtId="166" formatCode="&quot;ج.م.‏&quot;\ #,##0.0_-"/>
    <numFmt numFmtId="167" formatCode="[$ج.م.‏-C01]\ #,##0.00_-"/>
    <numFmt numFmtId="168" formatCode="[h]:mm"/>
    <numFmt numFmtId="169" formatCode="yyyy/dd/mm"/>
    <numFmt numFmtId="170" formatCode="0.000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8"/>
    </font>
    <font>
      <sz val="16"/>
      <color theme="1"/>
      <name val="Calibri"/>
      <family val="2"/>
      <charset val="178"/>
      <scheme val="minor"/>
    </font>
    <font>
      <sz val="20"/>
      <color indexed="9"/>
      <name val="GE SS Two Bold"/>
      <family val="1"/>
      <charset val="178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theme="7" tint="-0.499984740745262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1"/>
      </left>
      <right style="dashDotDot">
        <color theme="0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 style="medium">
        <color indexed="16"/>
      </left>
      <right style="medium">
        <color indexed="16"/>
      </right>
      <top/>
      <bottom style="medium">
        <color indexed="16"/>
      </bottom>
      <diagonal/>
    </border>
    <border>
      <left style="dashDotDot">
        <color theme="0"/>
      </left>
      <right style="dashDotDot">
        <color theme="0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</borders>
  <cellStyleXfs count="3">
    <xf numFmtId="0" fontId="0" fillId="0" borderId="0"/>
    <xf numFmtId="167" fontId="1" fillId="0" borderId="0" applyNumberFormat="0" applyFill="0" applyBorder="0" applyAlignment="0" applyProtection="0">
      <alignment vertical="top"/>
      <protection locked="0"/>
    </xf>
    <xf numFmtId="167" fontId="2" fillId="0" borderId="0"/>
  </cellStyleXfs>
  <cellXfs count="64">
    <xf numFmtId="0" fontId="0" fillId="0" borderId="0" xfId="0"/>
    <xf numFmtId="0" fontId="6" fillId="2" borderId="0" xfId="0" applyFont="1" applyFill="1" applyAlignment="1" applyProtection="1">
      <alignment horizontal="center" vertical="center"/>
    </xf>
    <xf numFmtId="0" fontId="6" fillId="2" borderId="0" xfId="0" applyNumberFormat="1" applyFont="1" applyFill="1" applyAlignment="1" applyProtection="1">
      <alignment horizontal="center" vertical="center"/>
      <protection hidden="1"/>
    </xf>
    <xf numFmtId="0" fontId="5" fillId="2" borderId="2" xfId="0" applyNumberFormat="1" applyFont="1" applyFill="1" applyBorder="1" applyAlignment="1" applyProtection="1">
      <alignment vertical="center"/>
      <protection hidden="1"/>
    </xf>
    <xf numFmtId="1" fontId="5" fillId="2" borderId="3" xfId="2" applyNumberFormat="1" applyFont="1" applyFill="1" applyBorder="1" applyAlignment="1" applyProtection="1">
      <alignment horizontal="center" vertical="center"/>
      <protection hidden="1"/>
    </xf>
    <xf numFmtId="14" fontId="5" fillId="2" borderId="3" xfId="2" applyNumberFormat="1" applyFont="1" applyFill="1" applyBorder="1" applyAlignment="1" applyProtection="1">
      <alignment horizontal="center" vertical="center"/>
      <protection hidden="1"/>
    </xf>
    <xf numFmtId="20" fontId="5" fillId="2" borderId="3" xfId="2" applyNumberFormat="1" applyFont="1" applyFill="1" applyBorder="1" applyAlignment="1" applyProtection="1">
      <alignment horizontal="center" vertical="center"/>
      <protection hidden="1"/>
    </xf>
    <xf numFmtId="20" fontId="5" fillId="2" borderId="4" xfId="2" applyNumberFormat="1" applyFont="1" applyFill="1" applyBorder="1" applyAlignment="1" applyProtection="1">
      <alignment horizontal="center" vertical="center"/>
      <protection locked="0"/>
    </xf>
    <xf numFmtId="168" fontId="5" fillId="2" borderId="3" xfId="2" applyNumberFormat="1" applyFont="1" applyFill="1" applyBorder="1" applyAlignment="1" applyProtection="1">
      <alignment horizontal="center" vertical="center"/>
      <protection hidden="1"/>
    </xf>
    <xf numFmtId="20" fontId="5" fillId="2" borderId="3" xfId="2" applyNumberFormat="1" applyFont="1" applyFill="1" applyBorder="1" applyAlignment="1" applyProtection="1">
      <alignment horizontal="center" vertical="center"/>
    </xf>
    <xf numFmtId="169" fontId="6" fillId="2" borderId="0" xfId="0" applyNumberFormat="1" applyFont="1" applyFill="1" applyAlignment="1" applyProtection="1">
      <alignment horizontal="center" vertical="center"/>
    </xf>
    <xf numFmtId="20" fontId="5" fillId="2" borderId="5" xfId="2" applyNumberFormat="1" applyFont="1" applyFill="1" applyBorder="1" applyAlignment="1" applyProtection="1">
      <alignment horizontal="center" vertical="center"/>
      <protection locked="0"/>
    </xf>
    <xf numFmtId="20" fontId="9" fillId="2" borderId="5" xfId="2" applyNumberFormat="1" applyFont="1" applyFill="1" applyBorder="1" applyAlignment="1" applyProtection="1">
      <alignment horizontal="center" vertical="center"/>
      <protection locked="0"/>
    </xf>
    <xf numFmtId="14" fontId="5" fillId="2" borderId="2" xfId="0" applyNumberFormat="1" applyFont="1" applyFill="1" applyBorder="1" applyAlignment="1" applyProtection="1">
      <alignment horizontal="center" vertical="center"/>
      <protection hidden="1"/>
    </xf>
    <xf numFmtId="21" fontId="5" fillId="2" borderId="2" xfId="0" applyNumberFormat="1" applyFont="1" applyFill="1" applyBorder="1" applyAlignment="1" applyProtection="1">
      <alignment horizontal="center" vertical="center"/>
      <protection hidden="1"/>
    </xf>
    <xf numFmtId="20" fontId="10" fillId="2" borderId="5" xfId="2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vertical="center"/>
      <protection hidden="1"/>
    </xf>
    <xf numFmtId="20" fontId="5" fillId="2" borderId="3" xfId="2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</xf>
    <xf numFmtId="2" fontId="5" fillId="2" borderId="3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168" fontId="5" fillId="2" borderId="3" xfId="2" applyNumberFormat="1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168" fontId="5" fillId="2" borderId="3" xfId="0" applyNumberFormat="1" applyFont="1" applyFill="1" applyBorder="1" applyAlignment="1" applyProtection="1">
      <alignment horizontal="center" vertical="center"/>
      <protection hidden="1"/>
    </xf>
    <xf numFmtId="2" fontId="7" fillId="3" borderId="0" xfId="0" applyNumberFormat="1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NumberFormat="1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170" fontId="6" fillId="3" borderId="0" xfId="0" applyNumberFormat="1" applyFont="1" applyFill="1" applyAlignment="1" applyProtection="1">
      <alignment horizontal="center" vertical="center"/>
      <protection hidden="1"/>
    </xf>
    <xf numFmtId="2" fontId="6" fillId="3" borderId="0" xfId="0" applyNumberFormat="1" applyFont="1" applyFill="1" applyAlignment="1" applyProtection="1">
      <alignment horizontal="center" vertical="center"/>
      <protection hidden="1"/>
    </xf>
    <xf numFmtId="14" fontId="6" fillId="3" borderId="0" xfId="0" applyNumberFormat="1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165" fontId="6" fillId="2" borderId="0" xfId="0" applyNumberFormat="1" applyFont="1" applyFill="1" applyAlignment="1" applyProtection="1">
      <alignment horizontal="center" vertical="center"/>
    </xf>
    <xf numFmtId="1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0" applyNumberFormat="1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</xf>
    <xf numFmtId="164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hidden="1"/>
    </xf>
    <xf numFmtId="14" fontId="6" fillId="2" borderId="9" xfId="0" applyNumberFormat="1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</xf>
    <xf numFmtId="166" fontId="6" fillId="2" borderId="9" xfId="0" applyNumberFormat="1" applyFont="1" applyFill="1" applyBorder="1" applyAlignment="1" applyProtection="1">
      <alignment horizontal="center" vertical="center"/>
    </xf>
    <xf numFmtId="20" fontId="5" fillId="2" borderId="9" xfId="0" applyNumberFormat="1" applyFont="1" applyFill="1" applyBorder="1" applyAlignment="1" applyProtection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  <protection hidden="1"/>
    </xf>
    <xf numFmtId="0" fontId="4" fillId="4" borderId="12" xfId="0" applyNumberFormat="1" applyFont="1" applyFill="1" applyBorder="1" applyAlignment="1" applyProtection="1">
      <alignment horizontal="center" vertical="center"/>
      <protection hidden="1"/>
    </xf>
    <xf numFmtId="0" fontId="4" fillId="4" borderId="13" xfId="0" applyNumberFormat="1" applyFont="1" applyFill="1" applyBorder="1" applyAlignment="1" applyProtection="1">
      <alignment horizontal="center" vertical="center"/>
      <protection hidden="1"/>
    </xf>
    <xf numFmtId="0" fontId="4" fillId="4" borderId="15" xfId="0" applyNumberFormat="1" applyFont="1" applyFill="1" applyBorder="1" applyAlignment="1" applyProtection="1">
      <alignment horizontal="center" vertical="center"/>
      <protection hidden="1"/>
    </xf>
    <xf numFmtId="20" fontId="5" fillId="2" borderId="16" xfId="2" applyNumberFormat="1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</xf>
    <xf numFmtId="20" fontId="4" fillId="4" borderId="17" xfId="0" applyNumberFormat="1" applyFont="1" applyFill="1" applyBorder="1" applyAlignment="1" applyProtection="1">
      <alignment horizontal="center" vertical="center"/>
    </xf>
    <xf numFmtId="20" fontId="5" fillId="2" borderId="18" xfId="2" applyNumberFormat="1" applyFont="1" applyFill="1" applyBorder="1" applyAlignment="1" applyProtection="1">
      <alignment horizontal="center" vertical="center"/>
      <protection hidden="1"/>
    </xf>
    <xf numFmtId="20" fontId="5" fillId="2" borderId="5" xfId="2" applyNumberFormat="1" applyFont="1" applyFill="1" applyBorder="1" applyAlignment="1" applyProtection="1">
      <alignment horizontal="center" vertical="center"/>
      <protection hidden="1"/>
    </xf>
    <xf numFmtId="0" fontId="6" fillId="2" borderId="14" xfId="1" applyNumberFormat="1" applyFont="1" applyFill="1" applyBorder="1" applyAlignment="1" applyProtection="1">
      <alignment horizontal="center" vertical="center"/>
    </xf>
    <xf numFmtId="20" fontId="7" fillId="2" borderId="9" xfId="0" applyNumberFormat="1" applyFont="1" applyFill="1" applyBorder="1" applyAlignment="1" applyProtection="1">
      <alignment horizontal="center" vertical="center"/>
      <protection hidden="1"/>
    </xf>
    <xf numFmtId="20" fontId="6" fillId="2" borderId="0" xfId="0" applyNumberFormat="1" applyFont="1" applyFill="1" applyAlignment="1" applyProtection="1">
      <alignment horizontal="center" vertical="center"/>
    </xf>
    <xf numFmtId="20" fontId="5" fillId="2" borderId="19" xfId="0" applyNumberFormat="1" applyFont="1" applyFill="1" applyBorder="1" applyAlignment="1" applyProtection="1">
      <alignment horizontal="center" vertical="center"/>
    </xf>
    <xf numFmtId="20" fontId="5" fillId="2" borderId="20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  <protection hidden="1"/>
    </xf>
    <xf numFmtId="0" fontId="5" fillId="2" borderId="7" xfId="0" applyNumberFormat="1" applyFont="1" applyFill="1" applyBorder="1" applyAlignment="1" applyProtection="1">
      <alignment horizontal="center" vertical="center"/>
      <protection hidden="1"/>
    </xf>
    <xf numFmtId="0" fontId="5" fillId="2" borderId="8" xfId="0" applyNumberFormat="1" applyFont="1" applyFill="1" applyBorder="1" applyAlignment="1" applyProtection="1">
      <alignment horizontal="center" vertical="center"/>
      <protection hidden="1"/>
    </xf>
    <xf numFmtId="2" fontId="5" fillId="2" borderId="7" xfId="0" applyNumberFormat="1" applyFont="1" applyFill="1" applyBorder="1" applyAlignment="1" applyProtection="1">
      <alignment horizontal="center" vertical="center"/>
      <protection hidden="1"/>
    </xf>
    <xf numFmtId="2" fontId="5" fillId="2" borderId="8" xfId="0" applyNumberFormat="1" applyFont="1" applyFill="1" applyBorder="1" applyAlignment="1" applyProtection="1">
      <alignment horizontal="center" vertical="center"/>
      <protection hidden="1"/>
    </xf>
    <xf numFmtId="20" fontId="5" fillId="2" borderId="21" xfId="2" applyNumberFormat="1" applyFont="1" applyFill="1" applyBorder="1" applyAlignment="1" applyProtection="1">
      <alignment horizontal="center" vertical="center"/>
      <protection locked="0"/>
    </xf>
    <xf numFmtId="20" fontId="5" fillId="2" borderId="22" xfId="2" applyNumberFormat="1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Normal" xfId="0" builtinId="0"/>
    <cellStyle name="Normal 2 4" xfId="2"/>
  </cellStyles>
  <dxfs count="6">
    <dxf>
      <font>
        <color theme="5" tint="-0.24994659260841701"/>
      </font>
      <fill>
        <gradientFill degree="315">
          <stop position="0">
            <color theme="5" tint="0.40000610370189521"/>
          </stop>
          <stop position="1">
            <color theme="5" tint="0.59999389629810485"/>
          </stop>
        </gradientFill>
      </fill>
    </dxf>
    <dxf>
      <font>
        <color theme="5" tint="-0.24994659260841701"/>
      </font>
      <fill>
        <patternFill patternType="lightDown">
          <fgColor theme="0"/>
          <bgColor theme="5" tint="0.79998168889431442"/>
        </patternFill>
      </fill>
      <border>
        <right style="dashDotDot">
          <color auto="1"/>
        </right>
      </border>
    </dxf>
    <dxf>
      <font>
        <color theme="5" tint="-0.24994659260841701"/>
      </font>
      <fill>
        <patternFill patternType="lightDown">
          <fgColor theme="0"/>
          <bgColor theme="5" tint="0.79998168889431442"/>
        </patternFill>
      </fill>
      <border>
        <right style="dashDotDot">
          <color auto="1"/>
        </right>
      </border>
    </dxf>
    <dxf>
      <font>
        <color theme="5" tint="-0.24994659260841701"/>
      </font>
      <fill>
        <patternFill patternType="lightDown">
          <fgColor theme="0"/>
          <bgColor theme="5" tint="0.79998168889431442"/>
        </patternFill>
      </fill>
      <border>
        <right style="dashDotDot">
          <color auto="1"/>
        </right>
      </border>
    </dxf>
    <dxf>
      <font>
        <color theme="6" tint="-0.499984740745262"/>
      </font>
      <fill>
        <gradientFill degree="90">
          <stop position="0">
            <color theme="6" tint="0.40000610370189521"/>
          </stop>
          <stop position="1">
            <color rgb="FFAAC56D"/>
          </stop>
        </gradientFill>
      </fill>
    </dxf>
    <dxf>
      <font>
        <color theme="9" tint="0.79998168889431442"/>
      </font>
      <fill>
        <gradientFill degree="270">
          <stop position="0">
            <color rgb="FFF98C1F"/>
          </stop>
          <stop position="1">
            <color rgb="FFFEAB16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358912</xdr:colOff>
      <xdr:row>9</xdr:row>
      <xdr:rowOff>96629</xdr:rowOff>
    </xdr:from>
    <xdr:to>
      <xdr:col>23</xdr:col>
      <xdr:colOff>-1</xdr:colOff>
      <xdr:row>13</xdr:row>
      <xdr:rowOff>345109</xdr:rowOff>
    </xdr:to>
    <xdr:sp macro="" textlink="">
      <xdr:nvSpPr>
        <xdr:cNvPr id="13" name="Line Callout 2 12"/>
        <xdr:cNvSpPr/>
      </xdr:nvSpPr>
      <xdr:spPr>
        <a:xfrm>
          <a:off x="9711676196" y="4127499"/>
          <a:ext cx="7219674" cy="2070653"/>
        </a:xfrm>
        <a:prstGeom prst="borderCallout2">
          <a:avLst>
            <a:gd name="adj1" fmla="val 30288"/>
            <a:gd name="adj2" fmla="val 467"/>
            <a:gd name="adj3" fmla="val 21416"/>
            <a:gd name="adj4" fmla="val -4277"/>
            <a:gd name="adj5" fmla="val -46834"/>
            <a:gd name="adj6" fmla="val 10661"/>
          </a:avLst>
        </a:prstGeom>
        <a:solidFill>
          <a:srgbClr val="002060"/>
        </a:solidFill>
        <a:ln w="28575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الطلب الاول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المطلوب حساب</a:t>
          </a:r>
          <a:r>
            <a:rPr lang="ar-EG" sz="20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الإضافي بناءً على ساعة الانصراف فرضاً الدوام الرسمي من الساعه 9 صباحاً حتى 6 مساءً والموظف عمل من 9 صباحاً حتى 7:19 المطلوب حساب ساعه واحدة فقط مع عدم احتساب الربع ساعه السماح من الصباح يعني 10 ساعات مقفولين</a:t>
          </a:r>
          <a:endParaRPr lang="en-US" sz="2000">
            <a:solidFill>
              <a:schemeClr val="bg1"/>
            </a:solidFill>
            <a:effectLst/>
            <a:cs typeface="+mn-cs"/>
          </a:endParaRPr>
        </a:p>
        <a:p>
          <a:pPr algn="ctr" rtl="1"/>
          <a:endParaRPr lang="en-US" sz="2000">
            <a:solidFill>
              <a:schemeClr val="bg1"/>
            </a:solidFill>
            <a:cs typeface="+mn-cs"/>
          </a:endParaRPr>
        </a:p>
      </xdr:txBody>
    </xdr:sp>
    <xdr:clientData/>
  </xdr:twoCellAnchor>
  <xdr:twoCellAnchor>
    <xdr:from>
      <xdr:col>17</xdr:col>
      <xdr:colOff>345108</xdr:colOff>
      <xdr:row>3</xdr:row>
      <xdr:rowOff>331302</xdr:rowOff>
    </xdr:from>
    <xdr:to>
      <xdr:col>22</xdr:col>
      <xdr:colOff>124238</xdr:colOff>
      <xdr:row>8</xdr:row>
      <xdr:rowOff>124238</xdr:rowOff>
    </xdr:to>
    <xdr:sp macro="" textlink="">
      <xdr:nvSpPr>
        <xdr:cNvPr id="17" name="Line Callout 2 16"/>
        <xdr:cNvSpPr/>
      </xdr:nvSpPr>
      <xdr:spPr>
        <a:xfrm flipH="1">
          <a:off x="9712601088" y="1628911"/>
          <a:ext cx="5673586" cy="2070653"/>
        </a:xfrm>
        <a:prstGeom prst="borderCallout2">
          <a:avLst>
            <a:gd name="adj1" fmla="val 30288"/>
            <a:gd name="adj2" fmla="val 467"/>
            <a:gd name="adj3" fmla="val 18750"/>
            <a:gd name="adj4" fmla="val -16667"/>
            <a:gd name="adj5" fmla="val 69166"/>
            <a:gd name="adj6" fmla="val -9145"/>
          </a:avLst>
        </a:prstGeom>
        <a:solidFill>
          <a:srgbClr val="002060"/>
        </a:solidFill>
        <a:ln w="28575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الطلب الثاني</a:t>
          </a:r>
          <a:r>
            <a:rPr lang="ar-EG" sz="20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ar-EG" sz="20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</a:br>
          <a:r>
            <a:rPr lang="ar-EG" sz="20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المطلوب احتساب خصم المشيان بدري يعني دوام الموظف من الساعه 9 حتى 6 مساءً الموظف عمل من الساعه 9 حتى 5:48 المطوب خصم 12 دقيقة بحساب وقت الخروج لأنه فيه ربع ساعه سماح من وقت الدخول</a:t>
          </a:r>
          <a:endParaRPr lang="ar-EG" sz="20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427933</xdr:colOff>
      <xdr:row>15</xdr:row>
      <xdr:rowOff>110434</xdr:rowOff>
    </xdr:from>
    <xdr:to>
      <xdr:col>20</xdr:col>
      <xdr:colOff>842065</xdr:colOff>
      <xdr:row>18</xdr:row>
      <xdr:rowOff>441739</xdr:rowOff>
    </xdr:to>
    <xdr:sp macro="" textlink="">
      <xdr:nvSpPr>
        <xdr:cNvPr id="18" name="Line Callout 2 17"/>
        <xdr:cNvSpPr/>
      </xdr:nvSpPr>
      <xdr:spPr>
        <a:xfrm>
          <a:off x="9714091956" y="6874564"/>
          <a:ext cx="4099893" cy="1697936"/>
        </a:xfrm>
        <a:prstGeom prst="borderCallout2">
          <a:avLst>
            <a:gd name="adj1" fmla="val 30288"/>
            <a:gd name="adj2" fmla="val 467"/>
            <a:gd name="adj3" fmla="val 58668"/>
            <a:gd name="adj4" fmla="val -13243"/>
            <a:gd name="adj5" fmla="val 104801"/>
            <a:gd name="adj6" fmla="val -7175"/>
          </a:avLst>
        </a:prstGeom>
        <a:solidFill>
          <a:srgbClr val="002060"/>
        </a:solidFill>
        <a:ln w="28575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>
              <a:solidFill>
                <a:srgbClr val="FF0000"/>
              </a:solidFill>
              <a:cs typeface="+mn-cs"/>
            </a:rPr>
            <a:t>مثال</a:t>
          </a:r>
          <a:r>
            <a:rPr lang="ar-EG" sz="2000" baseline="0">
              <a:solidFill>
                <a:srgbClr val="FF0000"/>
              </a:solidFill>
              <a:cs typeface="+mn-cs"/>
            </a:rPr>
            <a:t> للطلب الثاني</a:t>
          </a:r>
        </a:p>
        <a:p>
          <a:pPr algn="ctr" rtl="1"/>
          <a:r>
            <a:rPr lang="ar-EG" sz="2000" baseline="0">
              <a:solidFill>
                <a:schemeClr val="bg1"/>
              </a:solidFill>
              <a:cs typeface="+mn-cs"/>
            </a:rPr>
            <a:t> الموظف عمل من 9 صباحاً حتى 17:45 المطلوب معادلة لخصم الربع ساعه في المشيان بدري مع احتساب سماح في وقت الدخول ربع ساعه</a:t>
          </a:r>
          <a:endParaRPr lang="en-US" sz="2000">
            <a:solidFill>
              <a:schemeClr val="bg1"/>
            </a:solidFill>
            <a:cs typeface="+mn-cs"/>
          </a:endParaRPr>
        </a:p>
      </xdr:txBody>
    </xdr:sp>
    <xdr:clientData/>
  </xdr:twoCellAnchor>
  <xdr:twoCellAnchor>
    <xdr:from>
      <xdr:col>5</xdr:col>
      <xdr:colOff>1200978</xdr:colOff>
      <xdr:row>1</xdr:row>
      <xdr:rowOff>179456</xdr:rowOff>
    </xdr:from>
    <xdr:to>
      <xdr:col>7</xdr:col>
      <xdr:colOff>27610</xdr:colOff>
      <xdr:row>3</xdr:row>
      <xdr:rowOff>138043</xdr:rowOff>
    </xdr:to>
    <xdr:sp macro="" textlink="">
      <xdr:nvSpPr>
        <xdr:cNvPr id="2" name="Oval 1"/>
        <xdr:cNvSpPr/>
      </xdr:nvSpPr>
      <xdr:spPr>
        <a:xfrm>
          <a:off x="9726819564" y="565978"/>
          <a:ext cx="1090545" cy="869674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869675</xdr:colOff>
      <xdr:row>1</xdr:row>
      <xdr:rowOff>220869</xdr:rowOff>
    </xdr:from>
    <xdr:to>
      <xdr:col>10</xdr:col>
      <xdr:colOff>3</xdr:colOff>
      <xdr:row>3</xdr:row>
      <xdr:rowOff>179456</xdr:rowOff>
    </xdr:to>
    <xdr:sp macro="" textlink="">
      <xdr:nvSpPr>
        <xdr:cNvPr id="6" name="Oval 5"/>
        <xdr:cNvSpPr/>
      </xdr:nvSpPr>
      <xdr:spPr>
        <a:xfrm>
          <a:off x="9723920649" y="607391"/>
          <a:ext cx="1090545" cy="869674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814457</xdr:colOff>
      <xdr:row>2</xdr:row>
      <xdr:rowOff>276087</xdr:rowOff>
    </xdr:from>
    <xdr:to>
      <xdr:col>6</xdr:col>
      <xdr:colOff>0</xdr:colOff>
      <xdr:row>2</xdr:row>
      <xdr:rowOff>331305</xdr:rowOff>
    </xdr:to>
    <xdr:cxnSp macro="">
      <xdr:nvCxnSpPr>
        <xdr:cNvPr id="4" name="Straight Arrow Connector 3"/>
        <xdr:cNvCxnSpPr/>
      </xdr:nvCxnSpPr>
      <xdr:spPr>
        <a:xfrm flipV="1">
          <a:off x="9727882500" y="1118152"/>
          <a:ext cx="414130" cy="552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773040</xdr:colOff>
      <xdr:row>2</xdr:row>
      <xdr:rowOff>248478</xdr:rowOff>
    </xdr:from>
    <xdr:to>
      <xdr:col>6</xdr:col>
      <xdr:colOff>132098</xdr:colOff>
      <xdr:row>3</xdr:row>
      <xdr:rowOff>10682</xdr:rowOff>
    </xdr:to>
    <xdr:cxnSp macro="">
      <xdr:nvCxnSpPr>
        <xdr:cNvPr id="7" name="Curved Connector 6"/>
        <xdr:cNvCxnSpPr>
          <a:stCxn id="2" idx="5"/>
        </xdr:cNvCxnSpPr>
      </xdr:nvCxnSpPr>
      <xdr:spPr>
        <a:xfrm rot="5400000" flipH="1" flipV="1">
          <a:off x="9728480622" y="360323"/>
          <a:ext cx="217748" cy="1678188"/>
        </a:xfrm>
        <a:prstGeom prst="curvedConnector4">
          <a:avLst>
            <a:gd name="adj1" fmla="val -104984"/>
            <a:gd name="adj2" fmla="val 5475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Staff\&#1583;&#1608;&#1575;&#1605;%201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emp/&#1583;&#1608;&#1575;&#1605;%20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كشف العاملين"/>
      <sheetName val="Sheet8"/>
      <sheetName val="استلام عمل"/>
      <sheetName val="Payroll"/>
      <sheetName val="الكارت طباعه"/>
      <sheetName val="الكارت طباعه (2)"/>
      <sheetName val="شريط المرتبات"/>
      <sheetName val="شهادات صحية"/>
      <sheetName val="Sheet2"/>
      <sheetName val="كارت كبير طباعه"/>
      <sheetName val="Sheet1"/>
      <sheetName val="Sheet4"/>
      <sheetName val="Sheet5"/>
      <sheetName val="Record"/>
      <sheetName val="Sheet2 (2)"/>
      <sheetName val="13"/>
      <sheetName val="الإضافي"/>
      <sheetName val="تقرير الجزاءات"/>
      <sheetName val="توقيع الموظف"/>
      <sheetName val="Sheet7"/>
      <sheetName val="تصفية عامل"/>
      <sheetName val="6"/>
      <sheetName val="7"/>
      <sheetName val="8"/>
      <sheetName val="10"/>
      <sheetName val="12"/>
      <sheetName val="14"/>
      <sheetName val="15"/>
      <sheetName val="Admin"/>
      <sheetName val="16"/>
      <sheetName val="17"/>
      <sheetName val="18"/>
      <sheetName val="19"/>
      <sheetName val="20"/>
      <sheetName val="21"/>
      <sheetName val="22"/>
      <sheetName val="24"/>
      <sheetName val="26"/>
      <sheetName val="27"/>
      <sheetName val="28"/>
      <sheetName val="29"/>
      <sheetName val="31"/>
      <sheetName val="32"/>
      <sheetName val="33"/>
      <sheetName val="35"/>
      <sheetName val="36"/>
      <sheetName val="38"/>
      <sheetName val="39"/>
      <sheetName val="40"/>
      <sheetName val="42"/>
      <sheetName val="44"/>
      <sheetName val="45"/>
      <sheetName val="46"/>
      <sheetName val="47"/>
      <sheetName val="48"/>
      <sheetName val="49"/>
      <sheetName val="53"/>
      <sheetName val="Time"/>
      <sheetName val="Info"/>
      <sheetName val="53 (2)"/>
    </sheetNames>
    <sheetDataSet>
      <sheetData sheetId="0"/>
      <sheetData sheetId="1">
        <row r="2">
          <cell r="C2" t="str">
            <v>ID</v>
          </cell>
        </row>
        <row r="4">
          <cell r="B4" t="str">
            <v>الإدارة1</v>
          </cell>
          <cell r="C4">
            <v>6</v>
          </cell>
          <cell r="D4" t="str">
            <v>أ/ حسني محمد</v>
          </cell>
          <cell r="E4">
            <v>43627.447669444446</v>
          </cell>
          <cell r="F4" t="str">
            <v>الإدارة</v>
          </cell>
          <cell r="G4" t="str">
            <v>اداري</v>
          </cell>
          <cell r="H4">
            <v>3500</v>
          </cell>
          <cell r="J4" t="str">
            <v/>
          </cell>
          <cell r="K4" t="str">
            <v/>
          </cell>
          <cell r="L4" t="str">
            <v/>
          </cell>
          <cell r="M4">
            <v>1205445292</v>
          </cell>
        </row>
        <row r="5">
          <cell r="B5" t="str">
            <v>الإدارة2</v>
          </cell>
          <cell r="C5">
            <v>7</v>
          </cell>
          <cell r="D5" t="str">
            <v>أ/ تامر علي</v>
          </cell>
          <cell r="E5">
            <v>43807.942094907405</v>
          </cell>
          <cell r="F5" t="str">
            <v>الإدارة</v>
          </cell>
          <cell r="G5" t="str">
            <v>مدير</v>
          </cell>
          <cell r="H5">
            <v>3000</v>
          </cell>
          <cell r="I5">
            <v>28101130200512</v>
          </cell>
          <cell r="J5" t="str">
            <v>الإسكندرية</v>
          </cell>
          <cell r="K5" t="str">
            <v>ذكر</v>
          </cell>
          <cell r="L5">
            <v>29599</v>
          </cell>
          <cell r="M5" t="str">
            <v/>
          </cell>
        </row>
        <row r="6">
          <cell r="B6" t="str">
            <v>المطعم3</v>
          </cell>
          <cell r="C6">
            <v>8</v>
          </cell>
          <cell r="D6" t="str">
            <v>أ/ محمد ابراهيم</v>
          </cell>
          <cell r="E6">
            <v>42943</v>
          </cell>
          <cell r="F6" t="str">
            <v>المطعم</v>
          </cell>
          <cell r="G6" t="str">
            <v>مدير</v>
          </cell>
          <cell r="H6">
            <v>3750</v>
          </cell>
          <cell r="J6" t="str">
            <v/>
          </cell>
          <cell r="K6" t="str">
            <v/>
          </cell>
          <cell r="L6" t="str">
            <v/>
          </cell>
          <cell r="M6">
            <v>1287002886</v>
          </cell>
        </row>
        <row r="7">
          <cell r="B7" t="str">
            <v>الإدارة4</v>
          </cell>
          <cell r="C7">
            <v>9</v>
          </cell>
          <cell r="D7" t="str">
            <v>ا/ تامر شلبي</v>
          </cell>
          <cell r="E7">
            <v>43807.649187384261</v>
          </cell>
          <cell r="F7" t="str">
            <v>الإدارة</v>
          </cell>
          <cell r="G7" t="str">
            <v>مدير</v>
          </cell>
          <cell r="H7">
            <v>5500</v>
          </cell>
          <cell r="J7" t="str">
            <v/>
          </cell>
          <cell r="K7" t="str">
            <v/>
          </cell>
          <cell r="L7" t="str">
            <v/>
          </cell>
          <cell r="M7" t="str">
            <v>-</v>
          </cell>
        </row>
        <row r="8">
          <cell r="B8" t="str">
            <v>المطعم5</v>
          </cell>
          <cell r="C8">
            <v>10</v>
          </cell>
          <cell r="D8" t="str">
            <v>احمد عاطف</v>
          </cell>
          <cell r="E8">
            <v>43618.812291666669</v>
          </cell>
          <cell r="F8" t="str">
            <v>المطعم</v>
          </cell>
          <cell r="G8" t="str">
            <v>مساعد</v>
          </cell>
          <cell r="H8">
            <v>1200</v>
          </cell>
          <cell r="I8">
            <v>30011220201372</v>
          </cell>
          <cell r="J8" t="str">
            <v>الإسكندرية</v>
          </cell>
          <cell r="K8" t="str">
            <v>ذكر</v>
          </cell>
          <cell r="L8">
            <v>36852</v>
          </cell>
          <cell r="M8" t="str">
            <v>-</v>
          </cell>
        </row>
        <row r="9">
          <cell r="B9" t="str">
            <v>6</v>
          </cell>
          <cell r="C9">
            <v>11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</row>
        <row r="10">
          <cell r="B10" t="str">
            <v>المطعم7</v>
          </cell>
          <cell r="C10">
            <v>12</v>
          </cell>
          <cell r="D10" t="str">
            <v>ابو العز</v>
          </cell>
          <cell r="E10">
            <v>43496</v>
          </cell>
          <cell r="F10" t="str">
            <v>المطعم</v>
          </cell>
          <cell r="G10" t="str">
            <v>شيف</v>
          </cell>
          <cell r="H10">
            <v>6000</v>
          </cell>
          <cell r="J10" t="str">
            <v/>
          </cell>
          <cell r="K10" t="str">
            <v/>
          </cell>
          <cell r="L10" t="str">
            <v/>
          </cell>
          <cell r="M10">
            <v>1155807272</v>
          </cell>
        </row>
        <row r="11">
          <cell r="B11" t="str">
            <v>المطعم8</v>
          </cell>
          <cell r="C11">
            <v>13</v>
          </cell>
          <cell r="D11" t="str">
            <v>محمد عبد اللطيف</v>
          </cell>
          <cell r="E11">
            <v>43708.761246180555</v>
          </cell>
          <cell r="F11" t="str">
            <v>المطعم</v>
          </cell>
          <cell r="G11" t="str">
            <v>مساعد</v>
          </cell>
          <cell r="H11">
            <v>1300</v>
          </cell>
          <cell r="I11">
            <v>30010010214211</v>
          </cell>
          <cell r="J11" t="str">
            <v>الإسكندرية</v>
          </cell>
          <cell r="K11" t="str">
            <v>ذكر</v>
          </cell>
          <cell r="L11">
            <v>36800</v>
          </cell>
          <cell r="M11">
            <v>1282362777</v>
          </cell>
        </row>
        <row r="12">
          <cell r="B12" t="str">
            <v>المطعم9</v>
          </cell>
          <cell r="C12">
            <v>14</v>
          </cell>
          <cell r="D12" t="str">
            <v>محمود اشرف</v>
          </cell>
          <cell r="E12">
            <v>43560.713733101853</v>
          </cell>
          <cell r="F12" t="str">
            <v>المطعم</v>
          </cell>
          <cell r="G12" t="str">
            <v>مساعد</v>
          </cell>
          <cell r="H12">
            <v>1300</v>
          </cell>
          <cell r="J12" t="str">
            <v/>
          </cell>
          <cell r="K12" t="str">
            <v/>
          </cell>
          <cell r="L12" t="str">
            <v/>
          </cell>
          <cell r="M12">
            <v>1288073266</v>
          </cell>
        </row>
        <row r="13">
          <cell r="B13" t="str">
            <v>المطعم10</v>
          </cell>
          <cell r="C13">
            <v>15</v>
          </cell>
          <cell r="D13" t="str">
            <v>رجب رمضان حداد</v>
          </cell>
          <cell r="E13">
            <v>43487</v>
          </cell>
          <cell r="F13" t="str">
            <v>المطعم</v>
          </cell>
          <cell r="G13" t="str">
            <v>شيف</v>
          </cell>
          <cell r="H13">
            <v>2500</v>
          </cell>
          <cell r="I13">
            <v>28101061805652</v>
          </cell>
          <cell r="J13" t="str">
            <v>البحيرة</v>
          </cell>
          <cell r="K13" t="str">
            <v>ذكر</v>
          </cell>
          <cell r="L13">
            <v>29592</v>
          </cell>
          <cell r="M13">
            <v>1271646929</v>
          </cell>
        </row>
        <row r="14">
          <cell r="B14" t="str">
            <v>المطعم11</v>
          </cell>
          <cell r="C14">
            <v>16</v>
          </cell>
          <cell r="D14" t="str">
            <v>عبد الرحمن علاء</v>
          </cell>
          <cell r="E14">
            <v>43617.586829282409</v>
          </cell>
          <cell r="F14" t="str">
            <v>المطعم</v>
          </cell>
          <cell r="G14" t="str">
            <v>شيف</v>
          </cell>
          <cell r="H14">
            <v>2500</v>
          </cell>
          <cell r="I14">
            <v>29808220201496</v>
          </cell>
          <cell r="J14" t="str">
            <v>الإسكندرية</v>
          </cell>
          <cell r="K14" t="str">
            <v>ذكر</v>
          </cell>
          <cell r="L14">
            <v>36029</v>
          </cell>
          <cell r="M14">
            <v>1289711817</v>
          </cell>
        </row>
        <row r="15">
          <cell r="B15" t="str">
            <v>المطعم12</v>
          </cell>
          <cell r="C15">
            <v>17</v>
          </cell>
          <cell r="D15" t="str">
            <v>سامح عطية جمعة</v>
          </cell>
          <cell r="E15">
            <v>43516.397094675929</v>
          </cell>
          <cell r="F15" t="str">
            <v>المطعم</v>
          </cell>
          <cell r="G15" t="str">
            <v>مساعد</v>
          </cell>
          <cell r="H15">
            <v>2000</v>
          </cell>
          <cell r="J15" t="str">
            <v/>
          </cell>
          <cell r="K15" t="str">
            <v/>
          </cell>
          <cell r="L15" t="str">
            <v/>
          </cell>
          <cell r="M15">
            <v>1204353767</v>
          </cell>
        </row>
        <row r="16">
          <cell r="B16" t="str">
            <v>المطعم13</v>
          </cell>
          <cell r="C16">
            <v>18</v>
          </cell>
          <cell r="D16" t="str">
            <v>احمد ماندو</v>
          </cell>
          <cell r="E16">
            <v>43565</v>
          </cell>
          <cell r="F16" t="str">
            <v>المطعم</v>
          </cell>
          <cell r="G16" t="str">
            <v>شيف</v>
          </cell>
          <cell r="H16">
            <v>4000</v>
          </cell>
          <cell r="J16" t="str">
            <v/>
          </cell>
          <cell r="K16" t="str">
            <v/>
          </cell>
          <cell r="L16" t="str">
            <v/>
          </cell>
          <cell r="M16" t="str">
            <v>-</v>
          </cell>
        </row>
        <row r="17">
          <cell r="B17" t="str">
            <v>المطعم14</v>
          </cell>
          <cell r="C17">
            <v>19</v>
          </cell>
          <cell r="D17" t="str">
            <v>محمود عبدالفتاح</v>
          </cell>
          <cell r="E17">
            <v>43709.576517361114</v>
          </cell>
          <cell r="F17" t="str">
            <v>المطعم</v>
          </cell>
          <cell r="G17" t="str">
            <v>كاشير</v>
          </cell>
          <cell r="H17">
            <v>1750</v>
          </cell>
          <cell r="I17">
            <v>28207270202411</v>
          </cell>
          <cell r="J17" t="str">
            <v>الإسكندرية</v>
          </cell>
          <cell r="K17" t="str">
            <v>ذكر</v>
          </cell>
          <cell r="L17">
            <v>30159</v>
          </cell>
          <cell r="M17">
            <v>1201933040</v>
          </cell>
        </row>
        <row r="18">
          <cell r="B18" t="str">
            <v>المطعم15</v>
          </cell>
          <cell r="C18">
            <v>20</v>
          </cell>
          <cell r="D18" t="str">
            <v>حسن احمد عبد العال</v>
          </cell>
          <cell r="E18">
            <v>43195</v>
          </cell>
          <cell r="F18" t="str">
            <v>المطعم</v>
          </cell>
          <cell r="G18" t="str">
            <v>شيف</v>
          </cell>
          <cell r="H18">
            <v>3300</v>
          </cell>
          <cell r="J18" t="str">
            <v/>
          </cell>
          <cell r="K18" t="str">
            <v/>
          </cell>
          <cell r="L18" t="str">
            <v/>
          </cell>
          <cell r="M18">
            <v>1211206733</v>
          </cell>
        </row>
        <row r="19">
          <cell r="B19" t="str">
            <v>المطعم16</v>
          </cell>
          <cell r="C19">
            <v>21</v>
          </cell>
          <cell r="D19" t="str">
            <v>محمد السيد علي</v>
          </cell>
          <cell r="E19">
            <v>43571.392852546298</v>
          </cell>
          <cell r="F19" t="str">
            <v>المطعم</v>
          </cell>
          <cell r="G19" t="str">
            <v>مساعد</v>
          </cell>
          <cell r="H19">
            <v>2500</v>
          </cell>
          <cell r="I19">
            <v>29008300201792</v>
          </cell>
          <cell r="J19" t="str">
            <v>الإسكندرية</v>
          </cell>
          <cell r="K19" t="str">
            <v>ذكر</v>
          </cell>
          <cell r="L19">
            <v>33115</v>
          </cell>
          <cell r="M19">
            <v>1203594797</v>
          </cell>
        </row>
        <row r="20">
          <cell r="B20" t="str">
            <v>المطعم17</v>
          </cell>
          <cell r="C20">
            <v>22</v>
          </cell>
          <cell r="D20" t="str">
            <v>وائل احمد حسن</v>
          </cell>
          <cell r="E20">
            <v>43779.431730671298</v>
          </cell>
          <cell r="F20" t="str">
            <v>المطعم</v>
          </cell>
          <cell r="G20" t="str">
            <v>مساعد</v>
          </cell>
          <cell r="H20">
            <v>1400</v>
          </cell>
          <cell r="I20">
            <v>29810310201996</v>
          </cell>
          <cell r="J20" t="str">
            <v>الإسكندرية</v>
          </cell>
          <cell r="K20" t="str">
            <v>ذكر</v>
          </cell>
          <cell r="L20">
            <v>36099</v>
          </cell>
          <cell r="M20">
            <v>1220191447</v>
          </cell>
        </row>
        <row r="21">
          <cell r="B21" t="str">
            <v>18</v>
          </cell>
          <cell r="C21">
            <v>23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B22" t="str">
            <v>المطعم19</v>
          </cell>
          <cell r="C22">
            <v>24</v>
          </cell>
          <cell r="D22" t="str">
            <v>هاني ابراهيم احمد</v>
          </cell>
          <cell r="E22">
            <v>43582.741524074074</v>
          </cell>
          <cell r="F22" t="str">
            <v>المطعم</v>
          </cell>
          <cell r="G22" t="str">
            <v>كاشير</v>
          </cell>
          <cell r="H22">
            <v>1500</v>
          </cell>
          <cell r="I22">
            <v>28208210202779</v>
          </cell>
          <cell r="J22" t="str">
            <v>الإسكندرية</v>
          </cell>
          <cell r="K22" t="str">
            <v>ذكر</v>
          </cell>
          <cell r="L22">
            <v>30184</v>
          </cell>
          <cell r="M22">
            <v>1288800648</v>
          </cell>
        </row>
        <row r="23">
          <cell r="B23" t="str">
            <v>20</v>
          </cell>
          <cell r="C23">
            <v>25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B24" t="str">
            <v>21</v>
          </cell>
          <cell r="D24" t="str">
            <v>برونتو كافيه</v>
          </cell>
        </row>
        <row r="25">
          <cell r="B25" t="str">
            <v>الكافيه22</v>
          </cell>
          <cell r="C25">
            <v>26</v>
          </cell>
          <cell r="D25" t="str">
            <v>أ/ محمد خليفة</v>
          </cell>
          <cell r="E25" t="str">
            <v>6--2013</v>
          </cell>
          <cell r="F25" t="str">
            <v>الكافيه</v>
          </cell>
          <cell r="G25" t="str">
            <v>م مدير</v>
          </cell>
          <cell r="H25">
            <v>3350</v>
          </cell>
          <cell r="J25" t="str">
            <v/>
          </cell>
          <cell r="K25" t="str">
            <v/>
          </cell>
          <cell r="L25" t="str">
            <v/>
          </cell>
          <cell r="M25">
            <v>1201522811</v>
          </cell>
        </row>
        <row r="26">
          <cell r="B26" t="str">
            <v>الكافيه23</v>
          </cell>
          <cell r="C26">
            <v>27</v>
          </cell>
          <cell r="D26" t="str">
            <v>اسلام</v>
          </cell>
          <cell r="E26">
            <v>43796.74766458333</v>
          </cell>
          <cell r="F26" t="str">
            <v>الكافيه</v>
          </cell>
          <cell r="G26" t="str">
            <v>باريستا</v>
          </cell>
          <cell r="H26">
            <v>1900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B27" t="str">
            <v>الكافيه24</v>
          </cell>
          <cell r="C27">
            <v>28</v>
          </cell>
          <cell r="D27" t="str">
            <v>احمد سامي محمود</v>
          </cell>
          <cell r="E27">
            <v>43793.715205787033</v>
          </cell>
          <cell r="F27" t="str">
            <v>الكافيه</v>
          </cell>
          <cell r="G27" t="str">
            <v>ويتر</v>
          </cell>
          <cell r="H27">
            <v>1200</v>
          </cell>
          <cell r="I27">
            <v>30108210200894</v>
          </cell>
          <cell r="J27" t="str">
            <v>الإسكندرية</v>
          </cell>
          <cell r="K27" t="str">
            <v>ذكر</v>
          </cell>
          <cell r="L27">
            <v>37124</v>
          </cell>
          <cell r="M27">
            <v>1224031487</v>
          </cell>
        </row>
        <row r="28">
          <cell r="B28" t="str">
            <v>الكافيه25</v>
          </cell>
          <cell r="C28">
            <v>29</v>
          </cell>
          <cell r="D28" t="str">
            <v>أ/ احمد زهران</v>
          </cell>
          <cell r="E28">
            <v>43274</v>
          </cell>
          <cell r="F28" t="str">
            <v>الكافيه</v>
          </cell>
          <cell r="G28" t="str">
            <v>مدير</v>
          </cell>
          <cell r="H28">
            <v>5000</v>
          </cell>
          <cell r="J28" t="str">
            <v/>
          </cell>
          <cell r="K28" t="str">
            <v/>
          </cell>
          <cell r="L28" t="str">
            <v/>
          </cell>
          <cell r="M28">
            <v>1223095606</v>
          </cell>
        </row>
        <row r="29">
          <cell r="B29" t="str">
            <v>26</v>
          </cell>
          <cell r="C29">
            <v>30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B30" t="str">
            <v>المطعم27</v>
          </cell>
          <cell r="C30">
            <v>31</v>
          </cell>
          <cell r="D30" t="str">
            <v xml:space="preserve">ضياء </v>
          </cell>
          <cell r="E30">
            <v>43444</v>
          </cell>
          <cell r="F30" t="str">
            <v>المطعم</v>
          </cell>
          <cell r="G30" t="str">
            <v>شيف</v>
          </cell>
          <cell r="H30">
            <v>6000</v>
          </cell>
          <cell r="J30" t="str">
            <v/>
          </cell>
          <cell r="K30" t="str">
            <v/>
          </cell>
          <cell r="L30" t="str">
            <v/>
          </cell>
          <cell r="M30" t="str">
            <v>-</v>
          </cell>
        </row>
        <row r="31">
          <cell r="B31" t="str">
            <v>الكافيه28</v>
          </cell>
          <cell r="C31">
            <v>32</v>
          </cell>
          <cell r="D31" t="str">
            <v>محمد نادر كامل</v>
          </cell>
          <cell r="E31">
            <v>43698.710597800928</v>
          </cell>
          <cell r="F31" t="str">
            <v>الكافيه</v>
          </cell>
          <cell r="G31" t="str">
            <v>مساعد</v>
          </cell>
          <cell r="H31">
            <v>1200</v>
          </cell>
          <cell r="I31">
            <v>30304140201018</v>
          </cell>
          <cell r="J31" t="str">
            <v>الإسكندرية</v>
          </cell>
          <cell r="K31" t="str">
            <v>ذكر</v>
          </cell>
          <cell r="L31">
            <v>37725</v>
          </cell>
          <cell r="M31">
            <v>1211506069</v>
          </cell>
        </row>
        <row r="32">
          <cell r="B32" t="str">
            <v>الكافيه29</v>
          </cell>
          <cell r="C32">
            <v>33</v>
          </cell>
          <cell r="D32" t="str">
            <v>محمود زكي رضوان</v>
          </cell>
          <cell r="E32">
            <v>43743.406267708335</v>
          </cell>
          <cell r="F32" t="str">
            <v>الكافيه</v>
          </cell>
          <cell r="G32" t="str">
            <v>مساعد</v>
          </cell>
          <cell r="H32">
            <v>1300</v>
          </cell>
          <cell r="I32">
            <v>28612080200791</v>
          </cell>
          <cell r="J32" t="str">
            <v>الإسكندرية</v>
          </cell>
          <cell r="K32" t="str">
            <v>ذكر</v>
          </cell>
          <cell r="L32">
            <v>31754</v>
          </cell>
          <cell r="M32">
            <v>1285519792</v>
          </cell>
        </row>
        <row r="33">
          <cell r="B33" t="str">
            <v>30</v>
          </cell>
          <cell r="C33">
            <v>34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B34" t="str">
            <v>الكافيه31</v>
          </cell>
          <cell r="C34">
            <v>35</v>
          </cell>
          <cell r="D34" t="str">
            <v>محمد احمد مصطفى</v>
          </cell>
          <cell r="E34">
            <v>43794.418877314813</v>
          </cell>
          <cell r="F34" t="str">
            <v>الكافيه</v>
          </cell>
          <cell r="G34" t="str">
            <v>استيور</v>
          </cell>
          <cell r="H34">
            <v>1300</v>
          </cell>
          <cell r="I34">
            <v>30301280201231</v>
          </cell>
          <cell r="J34" t="str">
            <v>الإسكندرية</v>
          </cell>
          <cell r="K34" t="str">
            <v>ذكر</v>
          </cell>
          <cell r="L34">
            <v>37649</v>
          </cell>
          <cell r="M34">
            <v>1210361637</v>
          </cell>
        </row>
        <row r="35">
          <cell r="B35" t="str">
            <v>الكافيه32</v>
          </cell>
          <cell r="C35">
            <v>36</v>
          </cell>
          <cell r="D35" t="str">
            <v>ا/ خالد مصطفى</v>
          </cell>
          <cell r="E35">
            <v>43728.410555555558</v>
          </cell>
          <cell r="F35" t="str">
            <v>الكافيه</v>
          </cell>
          <cell r="G35" t="str">
            <v>كاشير</v>
          </cell>
          <cell r="H35">
            <v>2000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B36" t="str">
            <v>33</v>
          </cell>
          <cell r="C36">
            <v>37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B37" t="str">
            <v>الكافيه34</v>
          </cell>
          <cell r="C37">
            <v>38</v>
          </cell>
          <cell r="D37" t="str">
            <v>عبده رجب عبد الرزاق</v>
          </cell>
          <cell r="E37">
            <v>43627.433125000003</v>
          </cell>
          <cell r="F37" t="str">
            <v>الكافيه</v>
          </cell>
          <cell r="G37" t="str">
            <v>كاشير</v>
          </cell>
          <cell r="H37">
            <v>1500</v>
          </cell>
          <cell r="I37">
            <v>29702260200759</v>
          </cell>
          <cell r="J37" t="str">
            <v>الإسكندرية</v>
          </cell>
          <cell r="K37" t="str">
            <v>ذكر</v>
          </cell>
          <cell r="L37">
            <v>35487</v>
          </cell>
          <cell r="M37">
            <v>1224127941</v>
          </cell>
        </row>
        <row r="38">
          <cell r="B38" t="str">
            <v>الكافيه35</v>
          </cell>
          <cell r="C38">
            <v>39</v>
          </cell>
          <cell r="D38" t="str">
            <v>بدر الدين محمود</v>
          </cell>
          <cell r="E38">
            <v>43741.724124421293</v>
          </cell>
          <cell r="F38" t="str">
            <v>الكافيه</v>
          </cell>
          <cell r="G38" t="str">
            <v>ويتر</v>
          </cell>
          <cell r="H38">
            <v>1300</v>
          </cell>
          <cell r="I38">
            <v>30202130200199</v>
          </cell>
          <cell r="J38" t="str">
            <v>الإسكندرية</v>
          </cell>
          <cell r="K38" t="str">
            <v>ذكر</v>
          </cell>
          <cell r="L38">
            <v>37300</v>
          </cell>
          <cell r="M38">
            <v>1274422056</v>
          </cell>
        </row>
        <row r="39">
          <cell r="B39" t="str">
            <v>الكافيه36</v>
          </cell>
          <cell r="C39">
            <v>40</v>
          </cell>
          <cell r="D39" t="str">
            <v>محمد جمال هندى</v>
          </cell>
          <cell r="E39">
            <v>43728.566424421297</v>
          </cell>
          <cell r="F39" t="str">
            <v>الكافيه</v>
          </cell>
          <cell r="G39" t="str">
            <v>ويتر</v>
          </cell>
          <cell r="H39">
            <v>1200</v>
          </cell>
          <cell r="I39">
            <v>30206180201779</v>
          </cell>
          <cell r="J39" t="str">
            <v>الإسكندرية</v>
          </cell>
          <cell r="K39" t="str">
            <v>ذكر</v>
          </cell>
          <cell r="L39">
            <v>37425</v>
          </cell>
          <cell r="M39">
            <v>1221875889</v>
          </cell>
        </row>
        <row r="40">
          <cell r="B40" t="str">
            <v>37</v>
          </cell>
          <cell r="C40">
            <v>41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B41" t="str">
            <v>الإدارة38</v>
          </cell>
          <cell r="C41" t="str">
            <v>Tarek</v>
          </cell>
          <cell r="D41" t="str">
            <v>طارق زياد</v>
          </cell>
          <cell r="E41">
            <v>41085</v>
          </cell>
          <cell r="F41" t="str">
            <v>الإدارة</v>
          </cell>
          <cell r="G41" t="str">
            <v>اداري</v>
          </cell>
          <cell r="H41">
            <v>4250</v>
          </cell>
          <cell r="J41" t="str">
            <v/>
          </cell>
          <cell r="K41" t="str">
            <v/>
          </cell>
          <cell r="L41" t="str">
            <v/>
          </cell>
          <cell r="M41">
            <v>1203673838</v>
          </cell>
        </row>
        <row r="42">
          <cell r="B42" t="str">
            <v>39</v>
          </cell>
          <cell r="C42">
            <v>43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B43" t="str">
            <v>الكافيه40</v>
          </cell>
          <cell r="C43">
            <v>44</v>
          </cell>
          <cell r="D43" t="str">
            <v>عماد حمدون يوسف</v>
          </cell>
          <cell r="E43">
            <v>43766.699988425928</v>
          </cell>
          <cell r="F43" t="str">
            <v>الكافيه</v>
          </cell>
          <cell r="G43" t="str">
            <v>ويتر</v>
          </cell>
          <cell r="H43">
            <v>1200</v>
          </cell>
          <cell r="I43">
            <v>25903010202816</v>
          </cell>
          <cell r="J43" t="str">
            <v>الإسكندرية</v>
          </cell>
          <cell r="K43" t="str">
            <v>ذكر</v>
          </cell>
          <cell r="L43">
            <v>21610</v>
          </cell>
          <cell r="M43">
            <v>1203376318</v>
          </cell>
        </row>
        <row r="44">
          <cell r="B44" t="str">
            <v>الكافيه41</v>
          </cell>
          <cell r="C44">
            <v>45</v>
          </cell>
          <cell r="D44" t="str">
            <v>ابراهيم محمد ابراهيم</v>
          </cell>
          <cell r="E44">
            <v>43720.403296064818</v>
          </cell>
          <cell r="F44" t="str">
            <v>الكافيه</v>
          </cell>
          <cell r="G44" t="str">
            <v>ويتر</v>
          </cell>
          <cell r="H44">
            <v>1200</v>
          </cell>
          <cell r="I44">
            <v>30202091600575</v>
          </cell>
          <cell r="J44" t="str">
            <v>الغربية</v>
          </cell>
          <cell r="K44" t="str">
            <v>ذكر</v>
          </cell>
          <cell r="L44">
            <v>37296</v>
          </cell>
          <cell r="M44">
            <v>1151044497</v>
          </cell>
        </row>
        <row r="45">
          <cell r="B45" t="str">
            <v>الكافيه42</v>
          </cell>
          <cell r="C45">
            <v>46</v>
          </cell>
          <cell r="D45" t="str">
            <v>احمد السعيد</v>
          </cell>
          <cell r="E45">
            <v>43762.726113078701</v>
          </cell>
          <cell r="F45" t="str">
            <v>الكافيه</v>
          </cell>
          <cell r="G45" t="str">
            <v>ويتر</v>
          </cell>
          <cell r="I45">
            <v>30209050200494</v>
          </cell>
          <cell r="J45" t="str">
            <v>الإسكندرية</v>
          </cell>
          <cell r="K45" t="str">
            <v>ذكر</v>
          </cell>
          <cell r="L45">
            <v>37504</v>
          </cell>
          <cell r="M45">
            <v>1275862880</v>
          </cell>
        </row>
        <row r="46">
          <cell r="B46" t="str">
            <v>الكافيه43</v>
          </cell>
          <cell r="C46">
            <v>47</v>
          </cell>
          <cell r="D46" t="str">
            <v>عبد الله محمود</v>
          </cell>
          <cell r="E46">
            <v>43416</v>
          </cell>
          <cell r="F46" t="str">
            <v>الكافيه</v>
          </cell>
          <cell r="G46" t="str">
            <v>باريستا</v>
          </cell>
          <cell r="H46">
            <v>1800</v>
          </cell>
          <cell r="I46">
            <v>30202092103893</v>
          </cell>
          <cell r="J46" t="str">
            <v>الجيزة</v>
          </cell>
          <cell r="K46" t="str">
            <v>ذكر</v>
          </cell>
          <cell r="L46">
            <v>37296</v>
          </cell>
          <cell r="M46">
            <v>1061911388</v>
          </cell>
        </row>
        <row r="47">
          <cell r="B47" t="str">
            <v>الكافيه44</v>
          </cell>
          <cell r="C47">
            <v>48</v>
          </cell>
          <cell r="D47" t="str">
            <v>محمد بدوي</v>
          </cell>
          <cell r="E47">
            <v>43489</v>
          </cell>
          <cell r="F47" t="str">
            <v>الكافيه</v>
          </cell>
          <cell r="G47" t="str">
            <v>شيف</v>
          </cell>
          <cell r="H47">
            <v>2400</v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B48" t="str">
            <v>الكافيه45</v>
          </cell>
          <cell r="C48">
            <v>49</v>
          </cell>
          <cell r="D48" t="str">
            <v>محمد طارق</v>
          </cell>
          <cell r="E48">
            <v>43621.662037037036</v>
          </cell>
          <cell r="F48" t="str">
            <v>الكافيه</v>
          </cell>
          <cell r="G48" t="str">
            <v>كابتن</v>
          </cell>
          <cell r="H48">
            <v>1800</v>
          </cell>
          <cell r="I48">
            <v>29708190202153</v>
          </cell>
          <cell r="J48" t="str">
            <v>الإسكندرية</v>
          </cell>
          <cell r="K48" t="str">
            <v>ذكر</v>
          </cell>
          <cell r="L48">
            <v>35661</v>
          </cell>
          <cell r="M48">
            <v>1281577500</v>
          </cell>
        </row>
        <row r="49">
          <cell r="B49" t="str">
            <v>الكافيه46</v>
          </cell>
          <cell r="C49">
            <v>50</v>
          </cell>
          <cell r="D49" t="str">
            <v>فاروق رزق عبد الحميد</v>
          </cell>
          <cell r="E49">
            <v>43804.723930439817</v>
          </cell>
          <cell r="F49" t="str">
            <v>الكافيه</v>
          </cell>
          <cell r="G49" t="str">
            <v>ويتر</v>
          </cell>
          <cell r="I49">
            <v>30309291800357</v>
          </cell>
          <cell r="J49" t="str">
            <v>البحيرة</v>
          </cell>
          <cell r="K49" t="str">
            <v>ذكر</v>
          </cell>
          <cell r="L49">
            <v>37893</v>
          </cell>
          <cell r="M49">
            <v>1276441895</v>
          </cell>
        </row>
        <row r="50">
          <cell r="B50" t="str">
            <v>47</v>
          </cell>
          <cell r="C50">
            <v>51</v>
          </cell>
          <cell r="J50" t="str">
            <v/>
          </cell>
          <cell r="K50" t="str">
            <v/>
          </cell>
          <cell r="L50" t="str">
            <v/>
          </cell>
          <cell r="M50" t="str">
            <v xml:space="preserve"> </v>
          </cell>
        </row>
        <row r="51">
          <cell r="B51" t="str">
            <v>48</v>
          </cell>
          <cell r="C51">
            <v>52</v>
          </cell>
          <cell r="J51" t="str">
            <v/>
          </cell>
          <cell r="K51" t="str">
            <v/>
          </cell>
          <cell r="L51" t="str">
            <v/>
          </cell>
          <cell r="M51">
            <v>1281643650</v>
          </cell>
        </row>
        <row r="52">
          <cell r="B52" t="str">
            <v>الكافيه49</v>
          </cell>
          <cell r="C52">
            <v>53</v>
          </cell>
          <cell r="D52" t="str">
            <v>محمد محمود مصطفى</v>
          </cell>
          <cell r="E52">
            <v>43749.766674768522</v>
          </cell>
          <cell r="F52" t="str">
            <v>الكافيه</v>
          </cell>
          <cell r="G52" t="str">
            <v>مساعد</v>
          </cell>
          <cell r="H52">
            <v>1200</v>
          </cell>
          <cell r="I52">
            <v>30110101702779</v>
          </cell>
          <cell r="J52" t="str">
            <v>المنوفية</v>
          </cell>
          <cell r="K52" t="str">
            <v>ذكر</v>
          </cell>
          <cell r="L52">
            <v>37174</v>
          </cell>
          <cell r="M52">
            <v>1114862463</v>
          </cell>
        </row>
        <row r="53">
          <cell r="B53" t="str">
            <v>50</v>
          </cell>
          <cell r="C53">
            <v>54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B54" t="str">
            <v>51</v>
          </cell>
          <cell r="C54">
            <v>55</v>
          </cell>
          <cell r="D54" t="str">
            <v>احمد ابو المعارف</v>
          </cell>
          <cell r="J54" t="str">
            <v/>
          </cell>
          <cell r="K54" t="str">
            <v/>
          </cell>
          <cell r="L54" t="str">
            <v/>
          </cell>
          <cell r="M54">
            <v>1289734964</v>
          </cell>
        </row>
        <row r="55">
          <cell r="B55" t="str">
            <v>52</v>
          </cell>
          <cell r="C55" t="str">
            <v>المدير العام</v>
          </cell>
        </row>
        <row r="56">
          <cell r="B56" t="str">
            <v>الإدارة53</v>
          </cell>
          <cell r="C56">
            <v>56</v>
          </cell>
          <cell r="D56" t="str">
            <v>المدير المسؤول</v>
          </cell>
          <cell r="E56">
            <v>43561</v>
          </cell>
          <cell r="F56" t="str">
            <v>الإدارة</v>
          </cell>
          <cell r="G56" t="str">
            <v>مسؤوول</v>
          </cell>
          <cell r="H56">
            <v>1500</v>
          </cell>
          <cell r="J56" t="str">
            <v/>
          </cell>
          <cell r="K56" t="str">
            <v/>
          </cell>
          <cell r="L56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-</v>
          </cell>
          <cell r="B2" t="str">
            <v>-</v>
          </cell>
          <cell r="C2" t="str">
            <v>-</v>
          </cell>
          <cell r="D2" t="str">
            <v>-</v>
          </cell>
          <cell r="E2" t="str">
            <v>-</v>
          </cell>
          <cell r="F2" t="str">
            <v>-</v>
          </cell>
          <cell r="G2" t="str">
            <v>-</v>
          </cell>
        </row>
        <row r="3">
          <cell r="A3" t="str">
            <v>√</v>
          </cell>
          <cell r="B3" t="str">
            <v>الكافيه</v>
          </cell>
          <cell r="C3" t="str">
            <v>مدير</v>
          </cell>
          <cell r="D3" t="str">
            <v>√</v>
          </cell>
          <cell r="E3">
            <v>43810.511606481479</v>
          </cell>
          <cell r="F3">
            <v>1200</v>
          </cell>
          <cell r="G3">
            <v>9</v>
          </cell>
        </row>
        <row r="4">
          <cell r="A4" t="str">
            <v>مستجد</v>
          </cell>
          <cell r="B4" t="str">
            <v>المطعم</v>
          </cell>
          <cell r="C4" t="str">
            <v>م مدير</v>
          </cell>
          <cell r="D4" t="str">
            <v>مطلوبة</v>
          </cell>
          <cell r="F4" t="str">
            <v>لم يحدد</v>
          </cell>
          <cell r="G4">
            <v>8</v>
          </cell>
        </row>
        <row r="5">
          <cell r="A5" t="str">
            <v>تجديد</v>
          </cell>
          <cell r="B5" t="str">
            <v>السوري</v>
          </cell>
          <cell r="C5" t="str">
            <v>مشرف</v>
          </cell>
          <cell r="D5" t="str">
            <v>غير مكتمل</v>
          </cell>
          <cell r="G5">
            <v>7</v>
          </cell>
        </row>
        <row r="6">
          <cell r="A6" t="str">
            <v>مطلوبة</v>
          </cell>
          <cell r="B6" t="str">
            <v>الإدارة</v>
          </cell>
          <cell r="C6" t="str">
            <v>باريستا</v>
          </cell>
          <cell r="D6" t="str">
            <v>شهادة صحية</v>
          </cell>
          <cell r="G6">
            <v>5</v>
          </cell>
        </row>
        <row r="7">
          <cell r="C7" t="str">
            <v>كاشير</v>
          </cell>
          <cell r="D7" t="str">
            <v>ص بطاقة</v>
          </cell>
        </row>
        <row r="8">
          <cell r="C8" t="str">
            <v>ويتر</v>
          </cell>
          <cell r="D8" t="str">
            <v>كعب عمل</v>
          </cell>
        </row>
        <row r="9">
          <cell r="C9" t="str">
            <v>استيور</v>
          </cell>
          <cell r="D9" t="str">
            <v>مستجد</v>
          </cell>
        </row>
        <row r="10">
          <cell r="C10" t="str">
            <v>شيف</v>
          </cell>
          <cell r="D10" t="str">
            <v>كعب عمل + شهادة صحية + صورة بطاقة</v>
          </cell>
        </row>
        <row r="11">
          <cell r="C11" t="str">
            <v>مساعد</v>
          </cell>
          <cell r="D11" t="str">
            <v>شهادة صحية + كعب عمل</v>
          </cell>
        </row>
        <row r="12">
          <cell r="C12" t="str">
            <v>اداري</v>
          </cell>
          <cell r="D12" t="str">
            <v>كعب عمل + صورة بطاقة</v>
          </cell>
        </row>
        <row r="13">
          <cell r="C13" t="str">
            <v>كابتن</v>
          </cell>
          <cell r="D13" t="str">
            <v>صورة بطاقة + شهادة صحية</v>
          </cell>
        </row>
        <row r="14">
          <cell r="D14" t="str">
            <v>قياس مهارة</v>
          </cell>
        </row>
        <row r="15">
          <cell r="D15" t="str">
            <v>شهادة صحية + كعب عمل + قياس مهارة</v>
          </cell>
        </row>
        <row r="16">
          <cell r="D16" t="str">
            <v>شهادة صحية + قياس مهارة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كشف العاملين"/>
      <sheetName val="Record"/>
      <sheetName val="Payroll"/>
      <sheetName val="6"/>
      <sheetName val="7"/>
      <sheetName val="8"/>
      <sheetName val="10"/>
      <sheetName val="12"/>
      <sheetName val="13"/>
      <sheetName val="14"/>
      <sheetName val="15"/>
      <sheetName val="الإضافي"/>
      <sheetName val="تقرير الجزاءات"/>
      <sheetName val="Admin"/>
      <sheetName val="Sheet2"/>
      <sheetName val="16"/>
      <sheetName val="17"/>
      <sheetName val="18"/>
      <sheetName val="19"/>
      <sheetName val="20"/>
      <sheetName val="21"/>
      <sheetName val="22"/>
      <sheetName val="24"/>
      <sheetName val="26"/>
      <sheetName val="29"/>
      <sheetName val="31"/>
      <sheetName val="32"/>
      <sheetName val="Sheet5"/>
      <sheetName val="المرتبات"/>
      <sheetName val="امضاء العاملين"/>
      <sheetName val="الطباعه"/>
      <sheetName val="33"/>
      <sheetName val="36"/>
      <sheetName val="38"/>
      <sheetName val="39"/>
      <sheetName val="40"/>
      <sheetName val="42"/>
      <sheetName val="45"/>
      <sheetName val="47"/>
      <sheetName val="48"/>
      <sheetName val="49"/>
      <sheetName val="50"/>
      <sheetName val="51"/>
      <sheetName val="52"/>
      <sheetName val="53"/>
      <sheetName val="تصفية عامل (2)"/>
      <sheetName val="Time"/>
    </sheetNames>
    <sheetDataSet>
      <sheetData sheetId="0"/>
      <sheetData sheetId="1"/>
      <sheetData sheetId="2">
        <row r="2">
          <cell r="A2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>
            <v>43709</v>
          </cell>
          <cell r="F2" t="str">
            <v>المستحق</v>
          </cell>
          <cell r="G2" t="str">
            <v>الاستحقاقات</v>
          </cell>
          <cell r="K2" t="str">
            <v>الاستقطاعات</v>
          </cell>
          <cell r="Q2" t="str">
            <v>اجمالي المستحق</v>
          </cell>
          <cell r="R2" t="str">
            <v>اجمالي الاستقطاعات</v>
          </cell>
          <cell r="S2" t="str">
            <v>الصافى</v>
          </cell>
        </row>
        <row r="3">
          <cell r="B3" t="str">
            <v>الاسم</v>
          </cell>
          <cell r="C3" t="str">
            <v>اجمالى الراتب</v>
          </cell>
          <cell r="D3" t="str">
            <v>اجر الساعة</v>
          </cell>
          <cell r="E3" t="str">
            <v>اجر اليوم</v>
          </cell>
          <cell r="G3" t="str">
            <v>عدد ايام العمل</v>
          </cell>
          <cell r="H3" t="str">
            <v>البدلات</v>
          </cell>
          <cell r="I3" t="str">
            <v>اضافى*1.</v>
          </cell>
          <cell r="J3" t="str">
            <v>حوافز</v>
          </cell>
          <cell r="K3" t="str">
            <v>ساعات تأخير</v>
          </cell>
          <cell r="L3" t="str">
            <v>جزاءات /س</v>
          </cell>
          <cell r="M3" t="str">
            <v>الغياب/س</v>
          </cell>
          <cell r="N3" t="str">
            <v>خصومات/ج</v>
          </cell>
          <cell r="O3" t="str">
            <v>السلف/ج</v>
          </cell>
          <cell r="P3" t="str">
            <v>تامينات اجتماعية</v>
          </cell>
        </row>
        <row r="4">
          <cell r="A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</row>
        <row r="5">
          <cell r="A5">
            <v>2</v>
          </cell>
          <cell r="B5" t="str">
            <v>تامر على</v>
          </cell>
          <cell r="C5">
            <v>4000</v>
          </cell>
          <cell r="D5">
            <v>14.814814814814817</v>
          </cell>
          <cell r="E5">
            <v>133.33333333333334</v>
          </cell>
          <cell r="F5">
            <v>3866.666666666667</v>
          </cell>
          <cell r="G5">
            <v>29</v>
          </cell>
          <cell r="N5">
            <v>35</v>
          </cell>
          <cell r="P5">
            <v>207.32</v>
          </cell>
          <cell r="Q5">
            <v>3866.666666666667</v>
          </cell>
          <cell r="R5">
            <v>242.32</v>
          </cell>
          <cell r="S5">
            <v>3624.3466666666668</v>
          </cell>
        </row>
        <row r="6">
          <cell r="A6">
            <v>3</v>
          </cell>
          <cell r="B6" t="str">
            <v>طارق زياد</v>
          </cell>
          <cell r="C6">
            <v>4250</v>
          </cell>
          <cell r="D6">
            <v>15.74074074074074</v>
          </cell>
          <cell r="E6">
            <v>141.66666666666666</v>
          </cell>
          <cell r="F6">
            <v>4250</v>
          </cell>
          <cell r="G6">
            <v>30</v>
          </cell>
          <cell r="I6">
            <v>173.14814814814815</v>
          </cell>
          <cell r="K6">
            <v>34.629629629629633</v>
          </cell>
          <cell r="L6">
            <v>133.7962962962963</v>
          </cell>
          <cell r="O6">
            <v>1550</v>
          </cell>
          <cell r="Q6">
            <v>4423.1481481481478</v>
          </cell>
          <cell r="R6">
            <v>1718.4259259259259</v>
          </cell>
          <cell r="S6">
            <v>2704.7222222222217</v>
          </cell>
        </row>
        <row r="7">
          <cell r="A7">
            <v>4</v>
          </cell>
          <cell r="E7">
            <v>0</v>
          </cell>
          <cell r="F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5</v>
          </cell>
          <cell r="B8" t="str">
            <v>حسنى محمد محمود</v>
          </cell>
          <cell r="C8">
            <v>3500</v>
          </cell>
          <cell r="D8">
            <v>12.962962962962964</v>
          </cell>
          <cell r="E8">
            <v>116.66666666666667</v>
          </cell>
          <cell r="F8">
            <v>3500</v>
          </cell>
          <cell r="G8">
            <v>30</v>
          </cell>
          <cell r="K8">
            <v>11.018518518518519</v>
          </cell>
          <cell r="L8">
            <v>51.851851851851855</v>
          </cell>
          <cell r="P8">
            <v>797.8</v>
          </cell>
          <cell r="Q8">
            <v>3500</v>
          </cell>
          <cell r="R8">
            <v>860.67037037037028</v>
          </cell>
          <cell r="S8">
            <v>2639.3296296296298</v>
          </cell>
        </row>
        <row r="10">
          <cell r="C10">
            <v>11752</v>
          </cell>
          <cell r="D10">
            <v>46.518518518518519</v>
          </cell>
          <cell r="E10">
            <v>395.66666666666669</v>
          </cell>
          <cell r="F10">
            <v>11621.666666666668</v>
          </cell>
          <cell r="G10">
            <v>95</v>
          </cell>
          <cell r="H10">
            <v>7</v>
          </cell>
          <cell r="I10">
            <v>181.14814814814815</v>
          </cell>
          <cell r="J10">
            <v>9</v>
          </cell>
          <cell r="K10">
            <v>55.648148148148152</v>
          </cell>
          <cell r="L10">
            <v>196.64814814814815</v>
          </cell>
          <cell r="M10">
            <v>0</v>
          </cell>
          <cell r="N10">
            <v>47</v>
          </cell>
          <cell r="O10">
            <v>1563</v>
          </cell>
          <cell r="P10">
            <v>1019.1199999999999</v>
          </cell>
          <cell r="Q10">
            <v>11804.814814814814</v>
          </cell>
          <cell r="R10">
            <v>2837.416296296296</v>
          </cell>
          <cell r="S10">
            <v>8985.3985185185193</v>
          </cell>
        </row>
        <row r="11">
          <cell r="B11">
            <v>43709</v>
          </cell>
        </row>
        <row r="12">
          <cell r="B12" t="str">
            <v>الاسم</v>
          </cell>
          <cell r="C12" t="str">
            <v>اجمالى الراتب</v>
          </cell>
          <cell r="D12" t="str">
            <v xml:space="preserve">اجر الساعة </v>
          </cell>
          <cell r="E12" t="str">
            <v>اجر اليوم</v>
          </cell>
          <cell r="F12" t="str">
            <v>المستحق</v>
          </cell>
          <cell r="G12" t="str">
            <v>عدد ايام العمل</v>
          </cell>
          <cell r="H12" t="str">
            <v>البدلات</v>
          </cell>
          <cell r="I12" t="str">
            <v>اضافى*1.</v>
          </cell>
          <cell r="J12" t="str">
            <v>حوافز</v>
          </cell>
          <cell r="K12" t="str">
            <v>ساعات تأخير</v>
          </cell>
          <cell r="L12" t="str">
            <v>جزاءات /س</v>
          </cell>
          <cell r="M12" t="str">
            <v>الغياب/س</v>
          </cell>
          <cell r="N12" t="str">
            <v>خصومات/ج</v>
          </cell>
          <cell r="O12" t="str">
            <v>السلف/ج</v>
          </cell>
          <cell r="P12" t="str">
            <v>تامينات اجتماعية</v>
          </cell>
          <cell r="Q12" t="str">
            <v>اجمالي المستحق</v>
          </cell>
          <cell r="R12" t="str">
            <v>اجمالي الاستقطاعات</v>
          </cell>
          <cell r="S12" t="str">
            <v>الصافى</v>
          </cell>
        </row>
        <row r="13">
          <cell r="A13">
            <v>6</v>
          </cell>
        </row>
        <row r="14">
          <cell r="A14">
            <v>7</v>
          </cell>
          <cell r="D14">
            <v>0</v>
          </cell>
          <cell r="E14">
            <v>0</v>
          </cell>
          <cell r="F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8</v>
          </cell>
          <cell r="B15" t="str">
            <v>محمد ابراهيم</v>
          </cell>
          <cell r="C15">
            <v>3750</v>
          </cell>
          <cell r="D15">
            <v>13.888888888888889</v>
          </cell>
          <cell r="E15">
            <v>125</v>
          </cell>
          <cell r="F15">
            <v>3750</v>
          </cell>
          <cell r="G15">
            <v>30</v>
          </cell>
          <cell r="N15">
            <v>35</v>
          </cell>
          <cell r="O15">
            <v>2500</v>
          </cell>
          <cell r="P15">
            <v>93.52000000000001</v>
          </cell>
          <cell r="Q15">
            <v>3750</v>
          </cell>
          <cell r="R15">
            <v>2628.52</v>
          </cell>
          <cell r="S15">
            <v>1121.48</v>
          </cell>
        </row>
        <row r="16">
          <cell r="A16">
            <v>9</v>
          </cell>
          <cell r="Q16">
            <v>0</v>
          </cell>
          <cell r="R16">
            <v>0</v>
          </cell>
          <cell r="S16">
            <v>0</v>
          </cell>
        </row>
        <row r="17">
          <cell r="A17">
            <v>10</v>
          </cell>
          <cell r="B17" t="str">
            <v>محمد عبد اللطيف</v>
          </cell>
          <cell r="C17">
            <v>1300</v>
          </cell>
          <cell r="D17">
            <v>4.8148148148148149</v>
          </cell>
          <cell r="E17">
            <v>43.333333333333336</v>
          </cell>
          <cell r="F17">
            <v>1213.3333333333335</v>
          </cell>
          <cell r="G17">
            <v>28</v>
          </cell>
          <cell r="I17">
            <v>14.444444444444445</v>
          </cell>
          <cell r="J17">
            <v>43.333333333333336</v>
          </cell>
          <cell r="K17">
            <v>21.811111111111114</v>
          </cell>
          <cell r="L17">
            <v>113.14814814814815</v>
          </cell>
          <cell r="N17">
            <v>30</v>
          </cell>
          <cell r="O17">
            <v>500</v>
          </cell>
          <cell r="Q17">
            <v>1271.1111111111111</v>
          </cell>
          <cell r="R17">
            <v>664.95925925925928</v>
          </cell>
          <cell r="S17">
            <v>606.1518518518518</v>
          </cell>
        </row>
        <row r="18">
          <cell r="A18">
            <v>11</v>
          </cell>
          <cell r="E18">
            <v>0</v>
          </cell>
          <cell r="F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>
            <v>12</v>
          </cell>
          <cell r="B19" t="str">
            <v>رجب حداد</v>
          </cell>
          <cell r="C19">
            <v>2500</v>
          </cell>
          <cell r="D19">
            <v>9.2592592592592595</v>
          </cell>
          <cell r="E19">
            <v>83.333333333333329</v>
          </cell>
          <cell r="F19">
            <v>2500</v>
          </cell>
          <cell r="G19">
            <v>30</v>
          </cell>
          <cell r="N19">
            <v>35</v>
          </cell>
          <cell r="O19">
            <v>500</v>
          </cell>
          <cell r="Q19">
            <v>2500</v>
          </cell>
          <cell r="R19">
            <v>535</v>
          </cell>
          <cell r="S19">
            <v>1965</v>
          </cell>
        </row>
        <row r="20">
          <cell r="A20">
            <v>13</v>
          </cell>
          <cell r="B20" t="str">
            <v>سامح</v>
          </cell>
          <cell r="C20">
            <v>2000</v>
          </cell>
          <cell r="D20">
            <v>7.4074074074074083</v>
          </cell>
          <cell r="E20">
            <v>66.666666666666671</v>
          </cell>
          <cell r="F20">
            <v>1933.3333333333335</v>
          </cell>
          <cell r="G20">
            <v>29</v>
          </cell>
          <cell r="K20">
            <v>54.666666666666671</v>
          </cell>
          <cell r="N20">
            <v>35</v>
          </cell>
          <cell r="O20">
            <v>300</v>
          </cell>
          <cell r="Q20">
            <v>1933.3333333333335</v>
          </cell>
          <cell r="R20">
            <v>389.66666666666669</v>
          </cell>
          <cell r="S20">
            <v>1543.6666666666667</v>
          </cell>
        </row>
        <row r="21">
          <cell r="A21">
            <v>14</v>
          </cell>
          <cell r="B21" t="str">
            <v>حسن الجرنش</v>
          </cell>
          <cell r="C21">
            <v>3300</v>
          </cell>
          <cell r="D21">
            <v>12.222222222222221</v>
          </cell>
          <cell r="E21">
            <v>110</v>
          </cell>
          <cell r="F21">
            <v>3190</v>
          </cell>
          <cell r="G21">
            <v>29</v>
          </cell>
          <cell r="K21">
            <v>16.866666666666664</v>
          </cell>
          <cell r="N21">
            <v>35</v>
          </cell>
          <cell r="O21">
            <v>1600</v>
          </cell>
          <cell r="P21">
            <v>93.52000000000001</v>
          </cell>
          <cell r="Q21">
            <v>3190</v>
          </cell>
          <cell r="R21">
            <v>1745.3866666666665</v>
          </cell>
          <cell r="S21">
            <v>1444.6133333333335</v>
          </cell>
        </row>
        <row r="22">
          <cell r="A22">
            <v>15</v>
          </cell>
          <cell r="B22" t="str">
            <v>عبد الرحمن علاء</v>
          </cell>
          <cell r="C22">
            <v>2500</v>
          </cell>
          <cell r="D22">
            <v>9.2592592592592595</v>
          </cell>
          <cell r="E22">
            <v>83.333333333333329</v>
          </cell>
          <cell r="F22">
            <v>2500</v>
          </cell>
          <cell r="G22">
            <v>30</v>
          </cell>
          <cell r="K22">
            <v>97.777777777777786</v>
          </cell>
          <cell r="L22">
            <v>78.703703703703709</v>
          </cell>
          <cell r="N22">
            <v>77</v>
          </cell>
          <cell r="O22">
            <v>450</v>
          </cell>
          <cell r="Q22">
            <v>2500</v>
          </cell>
          <cell r="R22">
            <v>703.48148148148152</v>
          </cell>
          <cell r="S22">
            <v>1796.5185185185185</v>
          </cell>
        </row>
        <row r="23">
          <cell r="A23">
            <v>16</v>
          </cell>
        </row>
        <row r="24">
          <cell r="A24">
            <v>17</v>
          </cell>
          <cell r="F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18</v>
          </cell>
          <cell r="Q25">
            <v>0</v>
          </cell>
          <cell r="R25">
            <v>0</v>
          </cell>
          <cell r="S25">
            <v>0</v>
          </cell>
        </row>
        <row r="26">
          <cell r="A26">
            <v>19</v>
          </cell>
        </row>
        <row r="27">
          <cell r="A27">
            <v>20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21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15350</v>
          </cell>
          <cell r="D29">
            <v>56.851851851851848</v>
          </cell>
          <cell r="E29">
            <v>511.66666666666669</v>
          </cell>
          <cell r="F29">
            <v>15086.666666666668</v>
          </cell>
          <cell r="G29">
            <v>176</v>
          </cell>
          <cell r="H29">
            <v>0</v>
          </cell>
          <cell r="I29">
            <v>14.444444444444445</v>
          </cell>
          <cell r="J29">
            <v>43.333333333333336</v>
          </cell>
          <cell r="K29">
            <v>191.12222222222223</v>
          </cell>
          <cell r="L29">
            <v>191.85185185185185</v>
          </cell>
          <cell r="M29">
            <v>0</v>
          </cell>
          <cell r="N29">
            <v>247</v>
          </cell>
          <cell r="O29">
            <v>5850</v>
          </cell>
          <cell r="P29">
            <v>187.04000000000002</v>
          </cell>
          <cell r="Q29">
            <v>15144.444444444445</v>
          </cell>
          <cell r="R29">
            <v>6667.0140740740744</v>
          </cell>
          <cell r="S29">
            <v>8477.4303703703717</v>
          </cell>
        </row>
        <row r="31">
          <cell r="B31">
            <v>43709</v>
          </cell>
        </row>
        <row r="32">
          <cell r="B32" t="str">
            <v>الاسم</v>
          </cell>
          <cell r="C32" t="str">
            <v>اجمالى الراتب</v>
          </cell>
          <cell r="D32" t="str">
            <v>اجر الساعة /9</v>
          </cell>
          <cell r="E32" t="str">
            <v>اجر اليوم</v>
          </cell>
          <cell r="F32" t="str">
            <v>المستحق</v>
          </cell>
          <cell r="G32" t="str">
            <v>عدد ايام العمل</v>
          </cell>
          <cell r="H32" t="str">
            <v>البدلات</v>
          </cell>
          <cell r="I32" t="str">
            <v>اضافى*1.</v>
          </cell>
          <cell r="J32" t="str">
            <v>حوافز</v>
          </cell>
          <cell r="K32" t="str">
            <v>ساعات تأخير</v>
          </cell>
          <cell r="L32" t="str">
            <v>جزاءات /س</v>
          </cell>
          <cell r="M32" t="str">
            <v>الغياب/س</v>
          </cell>
          <cell r="N32" t="str">
            <v>خصومات/ج</v>
          </cell>
          <cell r="O32" t="str">
            <v>السلف/ج</v>
          </cell>
          <cell r="P32" t="str">
            <v>تامينات اجتماعية</v>
          </cell>
          <cell r="Q32" t="str">
            <v>اجمالي المستحق</v>
          </cell>
          <cell r="R32" t="str">
            <v>اجمالي الاستقطاعات</v>
          </cell>
          <cell r="S32" t="str">
            <v>الصافى</v>
          </cell>
        </row>
        <row r="33">
          <cell r="A33">
            <v>22</v>
          </cell>
          <cell r="B33" t="str">
            <v>محمد احمد خليفة</v>
          </cell>
          <cell r="C33">
            <v>3350</v>
          </cell>
          <cell r="D33">
            <v>12.407407407407408</v>
          </cell>
          <cell r="E33">
            <v>111.66666666666667</v>
          </cell>
          <cell r="F33">
            <v>3350</v>
          </cell>
          <cell r="G33">
            <v>30</v>
          </cell>
          <cell r="I33">
            <v>12.407407407407408</v>
          </cell>
          <cell r="J33">
            <v>55.833333333333336</v>
          </cell>
          <cell r="K33">
            <v>65.51111111111112</v>
          </cell>
          <cell r="O33">
            <v>3000</v>
          </cell>
          <cell r="Q33">
            <v>3418.2407407407409</v>
          </cell>
          <cell r="R33">
            <v>3065.5111111111109</v>
          </cell>
          <cell r="S33">
            <v>352.72962962962993</v>
          </cell>
        </row>
        <row r="34">
          <cell r="A34">
            <v>23</v>
          </cell>
          <cell r="B34" t="str">
            <v>احمد زهران</v>
          </cell>
          <cell r="C34">
            <v>5000</v>
          </cell>
          <cell r="D34">
            <v>18.518518518518519</v>
          </cell>
          <cell r="E34">
            <v>166.66666666666666</v>
          </cell>
          <cell r="F34">
            <v>5000</v>
          </cell>
          <cell r="G34">
            <v>30</v>
          </cell>
          <cell r="K34">
            <v>45.370370370370374</v>
          </cell>
          <cell r="L34">
            <v>18.518518518518519</v>
          </cell>
          <cell r="O34">
            <v>1000</v>
          </cell>
          <cell r="P34">
            <v>101.02</v>
          </cell>
          <cell r="Q34">
            <v>5000</v>
          </cell>
          <cell r="R34">
            <v>1164.9088888888889</v>
          </cell>
          <cell r="S34">
            <v>3835.0911111111109</v>
          </cell>
        </row>
        <row r="35">
          <cell r="A35">
            <v>24</v>
          </cell>
          <cell r="B35" t="str">
            <v>عبد الله محمود</v>
          </cell>
          <cell r="C35">
            <v>1800</v>
          </cell>
          <cell r="D35">
            <v>6.666666666666667</v>
          </cell>
          <cell r="E35">
            <v>60</v>
          </cell>
          <cell r="F35">
            <v>1800</v>
          </cell>
          <cell r="G35">
            <v>30</v>
          </cell>
          <cell r="I35">
            <v>460</v>
          </cell>
          <cell r="K35">
            <v>1.4</v>
          </cell>
          <cell r="L35">
            <v>56.666666666666671</v>
          </cell>
          <cell r="Q35">
            <v>2260</v>
          </cell>
          <cell r="R35">
            <v>58.06666666666667</v>
          </cell>
          <cell r="S35">
            <v>2201.9333333333334</v>
          </cell>
        </row>
        <row r="36">
          <cell r="A36">
            <v>25</v>
          </cell>
          <cell r="B36" t="str">
            <v>ابراهيم محمود</v>
          </cell>
          <cell r="C36">
            <v>1500</v>
          </cell>
          <cell r="D36">
            <v>5.5555555555555554</v>
          </cell>
          <cell r="E36">
            <v>50</v>
          </cell>
          <cell r="F36">
            <v>150</v>
          </cell>
          <cell r="G36">
            <v>3</v>
          </cell>
          <cell r="Q36">
            <v>150</v>
          </cell>
          <cell r="R36">
            <v>0</v>
          </cell>
          <cell r="S36">
            <v>150</v>
          </cell>
        </row>
        <row r="37">
          <cell r="A37">
            <v>26</v>
          </cell>
          <cell r="B37" t="str">
            <v>خالد مصطفى</v>
          </cell>
          <cell r="C37">
            <v>2000</v>
          </cell>
          <cell r="D37">
            <v>7.4074074074074083</v>
          </cell>
          <cell r="E37">
            <v>66.666666666666671</v>
          </cell>
          <cell r="F37">
            <v>2000.0000000000002</v>
          </cell>
          <cell r="G37">
            <v>30</v>
          </cell>
          <cell r="I37">
            <v>185.18518518518522</v>
          </cell>
          <cell r="K37">
            <v>4.1481481481481488</v>
          </cell>
          <cell r="O37">
            <v>899.2</v>
          </cell>
          <cell r="Q37">
            <v>2185.1851851851852</v>
          </cell>
          <cell r="R37">
            <v>903.3481481481482</v>
          </cell>
          <cell r="S37">
            <v>1281.8370370370371</v>
          </cell>
        </row>
        <row r="38">
          <cell r="A38">
            <v>27</v>
          </cell>
          <cell r="B38" t="str">
            <v>محمد محمود مصطفى</v>
          </cell>
          <cell r="C38">
            <v>1200</v>
          </cell>
          <cell r="D38">
            <v>4.4444444444444446</v>
          </cell>
          <cell r="E38">
            <v>40</v>
          </cell>
          <cell r="F38">
            <v>640</v>
          </cell>
          <cell r="G38">
            <v>16</v>
          </cell>
          <cell r="I38">
            <v>17.777777777777779</v>
          </cell>
          <cell r="K38">
            <v>19.822222222222223</v>
          </cell>
          <cell r="L38">
            <v>24.444444444444446</v>
          </cell>
          <cell r="Q38">
            <v>657.77777777777783</v>
          </cell>
          <cell r="R38">
            <v>44.266666666666666</v>
          </cell>
          <cell r="S38">
            <v>613.51111111111118</v>
          </cell>
        </row>
        <row r="39">
          <cell r="A39">
            <v>28</v>
          </cell>
          <cell r="B39" t="str">
            <v>محمد جمال هندى</v>
          </cell>
          <cell r="C39">
            <v>1200</v>
          </cell>
          <cell r="D39">
            <v>4.4444444444444446</v>
          </cell>
          <cell r="E39">
            <v>40</v>
          </cell>
          <cell r="F39">
            <v>1280</v>
          </cell>
          <cell r="G39">
            <v>32</v>
          </cell>
          <cell r="I39">
            <v>160</v>
          </cell>
          <cell r="K39">
            <v>17.466666666666669</v>
          </cell>
          <cell r="L39">
            <v>20</v>
          </cell>
          <cell r="O39">
            <v>100</v>
          </cell>
          <cell r="Q39">
            <v>1440</v>
          </cell>
          <cell r="R39">
            <v>137.46666666666667</v>
          </cell>
          <cell r="S39">
            <v>1302.5333333333333</v>
          </cell>
        </row>
        <row r="40">
          <cell r="A40">
            <v>29</v>
          </cell>
          <cell r="B40" t="str">
            <v>ابراهيم محمد ابراهيم</v>
          </cell>
          <cell r="C40">
            <v>1200</v>
          </cell>
          <cell r="D40">
            <v>4.4444444444444446</v>
          </cell>
          <cell r="E40">
            <v>40</v>
          </cell>
          <cell r="F40">
            <v>1200</v>
          </cell>
          <cell r="G40">
            <v>30</v>
          </cell>
          <cell r="I40">
            <v>111.11111111111111</v>
          </cell>
          <cell r="L40">
            <v>10</v>
          </cell>
          <cell r="Q40">
            <v>1311.1111111111111</v>
          </cell>
          <cell r="R40">
            <v>10</v>
          </cell>
          <cell r="S40">
            <v>1301.1111111111111</v>
          </cell>
        </row>
        <row r="41">
          <cell r="A41">
            <v>30</v>
          </cell>
          <cell r="B41" t="str">
            <v>اسلام محمد احمد</v>
          </cell>
          <cell r="C41">
            <v>1200</v>
          </cell>
          <cell r="D41">
            <v>4.4444444444444446</v>
          </cell>
          <cell r="E41">
            <v>40</v>
          </cell>
          <cell r="F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31</v>
          </cell>
          <cell r="B42" t="str">
            <v>بدر محمد</v>
          </cell>
          <cell r="C42">
            <v>1300</v>
          </cell>
          <cell r="D42">
            <v>4.8148148148148149</v>
          </cell>
          <cell r="E42">
            <v>43.333333333333336</v>
          </cell>
          <cell r="F42">
            <v>1040</v>
          </cell>
          <cell r="G42">
            <v>24</v>
          </cell>
          <cell r="I42">
            <v>14.444444444444445</v>
          </cell>
          <cell r="K42">
            <v>22.87037037037037</v>
          </cell>
          <cell r="L42">
            <v>21.666666666666668</v>
          </cell>
          <cell r="Q42">
            <v>1054.4444444444443</v>
          </cell>
          <cell r="R42">
            <v>44.537037037037038</v>
          </cell>
          <cell r="S42">
            <v>1009.9074074074073</v>
          </cell>
        </row>
        <row r="43">
          <cell r="A43">
            <v>32</v>
          </cell>
          <cell r="B43" t="str">
            <v>عبده رجب</v>
          </cell>
          <cell r="C43">
            <v>1500</v>
          </cell>
          <cell r="D43">
            <v>5.5555555555555554</v>
          </cell>
          <cell r="E43">
            <v>50</v>
          </cell>
          <cell r="F43">
            <v>1500</v>
          </cell>
          <cell r="G43">
            <v>30</v>
          </cell>
          <cell r="I43">
            <v>155.55555555555554</v>
          </cell>
          <cell r="K43">
            <v>41.166666666666664</v>
          </cell>
          <cell r="Q43">
            <v>1655.5555555555557</v>
          </cell>
          <cell r="R43">
            <v>41.166666666666664</v>
          </cell>
          <cell r="S43">
            <v>1614.3888888888889</v>
          </cell>
        </row>
        <row r="44">
          <cell r="A44">
            <v>33</v>
          </cell>
          <cell r="D44">
            <v>0</v>
          </cell>
          <cell r="E44">
            <v>0</v>
          </cell>
          <cell r="F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34</v>
          </cell>
          <cell r="B45" t="str">
            <v>محمود زكى</v>
          </cell>
          <cell r="C45">
            <v>1300</v>
          </cell>
          <cell r="D45">
            <v>4.8148148148148149</v>
          </cell>
          <cell r="E45">
            <v>43.333333333333336</v>
          </cell>
          <cell r="F45">
            <v>953.33333333333337</v>
          </cell>
          <cell r="G45">
            <v>22</v>
          </cell>
          <cell r="I45">
            <v>14.444444444444445</v>
          </cell>
          <cell r="K45">
            <v>13.866666666666667</v>
          </cell>
          <cell r="Q45">
            <v>967.77777777777783</v>
          </cell>
          <cell r="R45">
            <v>13.866666666666667</v>
          </cell>
          <cell r="S45">
            <v>953.91111111111115</v>
          </cell>
        </row>
        <row r="46">
          <cell r="A46">
            <v>35</v>
          </cell>
          <cell r="D46">
            <v>0</v>
          </cell>
          <cell r="E46">
            <v>0</v>
          </cell>
          <cell r="F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36</v>
          </cell>
          <cell r="B47" t="str">
            <v>محمد طارق</v>
          </cell>
          <cell r="C47">
            <v>1800</v>
          </cell>
          <cell r="D47">
            <v>6.666666666666667</v>
          </cell>
          <cell r="E47">
            <v>60</v>
          </cell>
          <cell r="F47">
            <v>1740</v>
          </cell>
          <cell r="G47">
            <v>29</v>
          </cell>
          <cell r="I47">
            <v>73.333333333333343</v>
          </cell>
          <cell r="K47">
            <v>18.066666666666666</v>
          </cell>
          <cell r="O47">
            <v>500</v>
          </cell>
          <cell r="Q47">
            <v>1813.3333333333333</v>
          </cell>
          <cell r="R47">
            <v>518.06666666666672</v>
          </cell>
          <cell r="S47">
            <v>1295.2666666666664</v>
          </cell>
        </row>
        <row r="48">
          <cell r="A48">
            <v>37</v>
          </cell>
          <cell r="D48">
            <v>0</v>
          </cell>
          <cell r="E48">
            <v>0</v>
          </cell>
          <cell r="F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>
            <v>38</v>
          </cell>
          <cell r="D49">
            <v>0</v>
          </cell>
          <cell r="E49">
            <v>0</v>
          </cell>
          <cell r="F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39</v>
          </cell>
          <cell r="Q50">
            <v>0</v>
          </cell>
          <cell r="R50">
            <v>0</v>
          </cell>
          <cell r="S50">
            <v>0</v>
          </cell>
        </row>
        <row r="51">
          <cell r="A51">
            <v>40</v>
          </cell>
          <cell r="B51" t="str">
            <v>محمد نادر</v>
          </cell>
          <cell r="C51">
            <v>1200</v>
          </cell>
          <cell r="D51">
            <v>4.4444444444444446</v>
          </cell>
          <cell r="E51">
            <v>40</v>
          </cell>
          <cell r="F51">
            <v>1200</v>
          </cell>
          <cell r="G51">
            <v>30</v>
          </cell>
          <cell r="I51">
            <v>111.11111111111111</v>
          </cell>
          <cell r="K51">
            <v>21.244444444444447</v>
          </cell>
          <cell r="L51">
            <v>24.444444444444446</v>
          </cell>
          <cell r="Q51">
            <v>1311.1111111111111</v>
          </cell>
          <cell r="R51">
            <v>45.688888888888897</v>
          </cell>
          <cell r="S51">
            <v>1265.4222222222222</v>
          </cell>
        </row>
        <row r="52">
          <cell r="A52">
            <v>41</v>
          </cell>
          <cell r="D52">
            <v>0</v>
          </cell>
          <cell r="E52">
            <v>0</v>
          </cell>
          <cell r="F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42</v>
          </cell>
          <cell r="B53" t="str">
            <v>امبابى</v>
          </cell>
          <cell r="C53">
            <v>2000</v>
          </cell>
          <cell r="D53">
            <v>7.4074074074074083</v>
          </cell>
          <cell r="E53">
            <v>66.666666666666671</v>
          </cell>
          <cell r="F53">
            <v>2000.0000000000002</v>
          </cell>
          <cell r="G53">
            <v>30</v>
          </cell>
          <cell r="Q53">
            <v>2000.0000000000002</v>
          </cell>
          <cell r="R53">
            <v>0</v>
          </cell>
          <cell r="S53">
            <v>2000.0000000000002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  <cell r="Q56">
            <v>0</v>
          </cell>
          <cell r="R56">
            <v>0</v>
          </cell>
          <cell r="S56">
            <v>0</v>
          </cell>
        </row>
        <row r="57">
          <cell r="A57">
            <v>46</v>
          </cell>
        </row>
        <row r="58">
          <cell r="A58">
            <v>47</v>
          </cell>
          <cell r="B58" t="str">
            <v>محمد بدوى</v>
          </cell>
          <cell r="C58">
            <v>2400</v>
          </cell>
          <cell r="D58">
            <v>11.538461538461538</v>
          </cell>
          <cell r="E58">
            <v>92.307692307692307</v>
          </cell>
          <cell r="F58">
            <v>2307.6923076923076</v>
          </cell>
          <cell r="G58">
            <v>25</v>
          </cell>
          <cell r="I58">
            <v>80.769230769230774</v>
          </cell>
          <cell r="K58">
            <v>96.115384615384613</v>
          </cell>
          <cell r="O58">
            <v>1000</v>
          </cell>
          <cell r="Q58">
            <v>2388.4615384615386</v>
          </cell>
          <cell r="R58">
            <v>1096.1153846153845</v>
          </cell>
          <cell r="S58">
            <v>1292.346153846154</v>
          </cell>
        </row>
        <row r="59">
          <cell r="C59">
            <v>29950</v>
          </cell>
          <cell r="D59">
            <v>113.57549857549856</v>
          </cell>
          <cell r="E59">
            <v>1010.6410256410256</v>
          </cell>
          <cell r="F59">
            <v>26161.025641025641</v>
          </cell>
          <cell r="G59">
            <v>391</v>
          </cell>
          <cell r="H59">
            <v>0</v>
          </cell>
          <cell r="I59">
            <v>1396.1396011396009</v>
          </cell>
          <cell r="J59">
            <v>55.833333333333336</v>
          </cell>
          <cell r="K59">
            <v>367.04871794871804</v>
          </cell>
          <cell r="L59">
            <v>175.74074074074073</v>
          </cell>
          <cell r="M59">
            <v>0</v>
          </cell>
          <cell r="N59">
            <v>0</v>
          </cell>
          <cell r="O59">
            <v>6499.2</v>
          </cell>
          <cell r="P59">
            <v>101.02</v>
          </cell>
          <cell r="Q59">
            <v>27612.998575498572</v>
          </cell>
          <cell r="R59">
            <v>7143.0094586894593</v>
          </cell>
          <cell r="S59">
            <v>20469.989116809113</v>
          </cell>
        </row>
        <row r="61">
          <cell r="B61" t="str">
            <v>السورى</v>
          </cell>
        </row>
        <row r="62">
          <cell r="B62" t="str">
            <v>الاسم</v>
          </cell>
          <cell r="C62" t="str">
            <v>اجمالى الراتب</v>
          </cell>
          <cell r="D62" t="str">
            <v>اجر الساعة /9</v>
          </cell>
          <cell r="E62" t="str">
            <v>اجر اليوم</v>
          </cell>
          <cell r="F62" t="str">
            <v>المستحق</v>
          </cell>
          <cell r="G62" t="str">
            <v>عدد ايام العمل</v>
          </cell>
          <cell r="H62" t="str">
            <v>البدلات</v>
          </cell>
          <cell r="I62" t="str">
            <v>اضافى*1.</v>
          </cell>
          <cell r="J62" t="str">
            <v>حوافز</v>
          </cell>
          <cell r="K62" t="str">
            <v>ساعات تأخير</v>
          </cell>
          <cell r="L62" t="str">
            <v>جزاءات /س</v>
          </cell>
          <cell r="M62" t="str">
            <v>الغياب/س</v>
          </cell>
          <cell r="N62" t="str">
            <v>خصومات/ج</v>
          </cell>
          <cell r="O62" t="str">
            <v>السلف/ج</v>
          </cell>
          <cell r="P62" t="str">
            <v>تامينات اجتماعية</v>
          </cell>
          <cell r="Q62" t="str">
            <v>اجمالي المستحق</v>
          </cell>
          <cell r="R62" t="str">
            <v>اجمالي الاستقطاعات</v>
          </cell>
          <cell r="S62" t="str">
            <v>الصافى</v>
          </cell>
        </row>
        <row r="63">
          <cell r="A63">
            <v>48</v>
          </cell>
          <cell r="B63" t="str">
            <v>محمد السيد على</v>
          </cell>
          <cell r="C63">
            <v>2500</v>
          </cell>
          <cell r="D63">
            <v>9.2592592592592595</v>
          </cell>
          <cell r="E63">
            <v>83.333333333333329</v>
          </cell>
          <cell r="F63">
            <v>2500</v>
          </cell>
          <cell r="G63">
            <v>30</v>
          </cell>
          <cell r="I63">
            <v>74.074074074074076</v>
          </cell>
          <cell r="K63">
            <v>112.31481481481482</v>
          </cell>
          <cell r="N63">
            <v>35</v>
          </cell>
          <cell r="O63">
            <v>500</v>
          </cell>
          <cell r="P63">
            <v>93.52000000000001</v>
          </cell>
          <cell r="Q63">
            <v>2574.0740740740739</v>
          </cell>
          <cell r="R63">
            <v>740.83481481481476</v>
          </cell>
          <cell r="S63">
            <v>1833.2392592592591</v>
          </cell>
        </row>
        <row r="64">
          <cell r="A64">
            <v>49</v>
          </cell>
          <cell r="B64" t="str">
            <v>ضياء</v>
          </cell>
          <cell r="C64">
            <v>6000</v>
          </cell>
          <cell r="D64">
            <v>22.222222222222221</v>
          </cell>
          <cell r="E64">
            <v>200</v>
          </cell>
          <cell r="F64">
            <v>5800</v>
          </cell>
          <cell r="G64">
            <v>29</v>
          </cell>
          <cell r="K64">
            <v>144.66666666666666</v>
          </cell>
          <cell r="N64">
            <v>35</v>
          </cell>
          <cell r="Q64">
            <v>5800</v>
          </cell>
          <cell r="R64">
            <v>179.66666666666666</v>
          </cell>
          <cell r="S64">
            <v>5620.333333333333</v>
          </cell>
        </row>
        <row r="65">
          <cell r="A65">
            <v>50</v>
          </cell>
          <cell r="B65" t="str">
            <v>محمود عبد الفتاح</v>
          </cell>
          <cell r="C65">
            <v>1800</v>
          </cell>
          <cell r="D65">
            <v>6.666666666666667</v>
          </cell>
          <cell r="E65">
            <v>60</v>
          </cell>
          <cell r="F65">
            <v>1800</v>
          </cell>
          <cell r="G65">
            <v>30</v>
          </cell>
          <cell r="I65">
            <v>173.33333333333334</v>
          </cell>
          <cell r="N65">
            <v>40</v>
          </cell>
          <cell r="P65">
            <v>1375.52</v>
          </cell>
          <cell r="Q65">
            <v>1973.3333333333333</v>
          </cell>
          <cell r="R65">
            <v>1415.52</v>
          </cell>
          <cell r="S65">
            <v>557.81333333333328</v>
          </cell>
        </row>
        <row r="66">
          <cell r="A66">
            <v>51</v>
          </cell>
          <cell r="B66" t="str">
            <v>هانى ابراهيم</v>
          </cell>
          <cell r="C66">
            <v>1500</v>
          </cell>
          <cell r="D66">
            <v>7.1428571428571432</v>
          </cell>
          <cell r="E66">
            <v>50</v>
          </cell>
          <cell r="F66">
            <v>1400</v>
          </cell>
          <cell r="G66">
            <v>28</v>
          </cell>
          <cell r="K66">
            <v>27.857142857142858</v>
          </cell>
          <cell r="L66">
            <v>83.928571428571431</v>
          </cell>
          <cell r="N66">
            <v>40</v>
          </cell>
          <cell r="O66">
            <v>600</v>
          </cell>
          <cell r="Q66">
            <v>1400</v>
          </cell>
          <cell r="R66">
            <v>751.78571428571433</v>
          </cell>
          <cell r="S66">
            <v>648.21428571428567</v>
          </cell>
        </row>
        <row r="67">
          <cell r="A67">
            <v>52</v>
          </cell>
          <cell r="B67" t="str">
            <v>ابو العز</v>
          </cell>
          <cell r="C67">
            <v>6000</v>
          </cell>
          <cell r="D67">
            <v>22.222222222222221</v>
          </cell>
          <cell r="E67">
            <v>200</v>
          </cell>
          <cell r="F67">
            <v>6000</v>
          </cell>
          <cell r="G67">
            <v>30</v>
          </cell>
          <cell r="I67">
            <v>266.66666666666663</v>
          </cell>
          <cell r="K67">
            <v>43.55555555555555</v>
          </cell>
          <cell r="L67">
            <v>55.555555555555557</v>
          </cell>
          <cell r="N67">
            <v>35</v>
          </cell>
          <cell r="O67">
            <v>300</v>
          </cell>
          <cell r="Q67">
            <v>6266.666666666667</v>
          </cell>
          <cell r="R67">
            <v>434.11111111111109</v>
          </cell>
          <cell r="S67">
            <v>5832.5555555555557</v>
          </cell>
        </row>
        <row r="68">
          <cell r="A68">
            <v>53</v>
          </cell>
          <cell r="B68" t="str">
            <v>محمود اشرف</v>
          </cell>
          <cell r="C68">
            <v>1300</v>
          </cell>
          <cell r="D68">
            <v>4.8148148148148149</v>
          </cell>
          <cell r="E68">
            <v>43.333333333333336</v>
          </cell>
          <cell r="F68">
            <v>1300</v>
          </cell>
          <cell r="G68">
            <v>30</v>
          </cell>
          <cell r="I68">
            <v>62.592592592592595</v>
          </cell>
          <cell r="K68">
            <v>4.5740740740740735</v>
          </cell>
          <cell r="N68">
            <v>35</v>
          </cell>
          <cell r="O68">
            <v>100</v>
          </cell>
          <cell r="Q68">
            <v>1362.5925925925926</v>
          </cell>
          <cell r="R68">
            <v>139.57407407407408</v>
          </cell>
          <cell r="S68">
            <v>1223.0185185185185</v>
          </cell>
        </row>
        <row r="69">
          <cell r="A69">
            <v>54</v>
          </cell>
          <cell r="B69" t="str">
            <v>احمد عاطف</v>
          </cell>
          <cell r="C69">
            <v>1200</v>
          </cell>
          <cell r="D69">
            <v>4.4444444444444446</v>
          </cell>
          <cell r="E69">
            <v>40</v>
          </cell>
          <cell r="F69">
            <v>1200</v>
          </cell>
          <cell r="G69">
            <v>30</v>
          </cell>
          <cell r="I69">
            <v>26.666666666666668</v>
          </cell>
          <cell r="K69">
            <v>30.222222222222221</v>
          </cell>
          <cell r="L69">
            <v>37.777777777777779</v>
          </cell>
          <cell r="N69">
            <v>35</v>
          </cell>
          <cell r="O69">
            <v>100</v>
          </cell>
          <cell r="Q69">
            <v>1226.6666666666667</v>
          </cell>
          <cell r="R69">
            <v>203</v>
          </cell>
          <cell r="S69">
            <v>1023.6666666666667</v>
          </cell>
        </row>
        <row r="70">
          <cell r="A70">
            <v>55</v>
          </cell>
          <cell r="D70">
            <v>0</v>
          </cell>
          <cell r="E70">
            <v>0</v>
          </cell>
          <cell r="F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56</v>
          </cell>
          <cell r="D71">
            <v>0</v>
          </cell>
          <cell r="E71">
            <v>0</v>
          </cell>
          <cell r="F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57</v>
          </cell>
          <cell r="B72" t="str">
            <v>احمد ماندو</v>
          </cell>
          <cell r="C72">
            <v>4000</v>
          </cell>
          <cell r="D72">
            <v>19.23076923076923</v>
          </cell>
          <cell r="E72">
            <v>153.84615384615384</v>
          </cell>
          <cell r="F72">
            <v>4000</v>
          </cell>
          <cell r="G72">
            <v>26</v>
          </cell>
          <cell r="K72">
            <v>147.69230769230768</v>
          </cell>
          <cell r="L72">
            <v>57.692307692307693</v>
          </cell>
          <cell r="N72">
            <v>35</v>
          </cell>
          <cell r="O72">
            <v>1500</v>
          </cell>
          <cell r="Q72">
            <v>4000</v>
          </cell>
          <cell r="R72">
            <v>1740.3846153846152</v>
          </cell>
          <cell r="S72">
            <v>2259.6153846153848</v>
          </cell>
        </row>
        <row r="73">
          <cell r="C73">
            <v>22800</v>
          </cell>
          <cell r="D73">
            <v>96.003256003255999</v>
          </cell>
          <cell r="E73">
            <v>830.51282051282044</v>
          </cell>
          <cell r="F73">
            <v>24000</v>
          </cell>
          <cell r="G73">
            <v>233</v>
          </cell>
          <cell r="H73">
            <v>0</v>
          </cell>
          <cell r="I73">
            <v>603.33333333333326</v>
          </cell>
          <cell r="J73">
            <v>0</v>
          </cell>
          <cell r="K73">
            <v>510.88278388278383</v>
          </cell>
          <cell r="L73">
            <v>234.95421245421244</v>
          </cell>
          <cell r="M73">
            <v>0</v>
          </cell>
          <cell r="N73">
            <v>290</v>
          </cell>
          <cell r="O73">
            <v>3100</v>
          </cell>
          <cell r="P73">
            <v>1469.04</v>
          </cell>
          <cell r="Q73">
            <v>24603.333333333332</v>
          </cell>
          <cell r="R73">
            <v>5604.8769963369959</v>
          </cell>
          <cell r="S73">
            <v>18998.456336996336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7">
    <tabColor theme="7" tint="-0.249977111117893"/>
  </sheetPr>
  <dimension ref="A1:Z1138"/>
  <sheetViews>
    <sheetView rightToLeft="1" tabSelected="1" zoomScale="69" zoomScaleNormal="69" workbookViewId="0">
      <selection activeCell="K4" sqref="K4"/>
    </sheetView>
  </sheetViews>
  <sheetFormatPr defaultColWidth="9" defaultRowHeight="36" customHeight="1" x14ac:dyDescent="0.25"/>
  <cols>
    <col min="1" max="1" width="28.7109375" style="36" customWidth="1"/>
    <col min="2" max="2" width="21.85546875" style="36" customWidth="1"/>
    <col min="3" max="3" width="20.28515625" style="36" customWidth="1"/>
    <col min="4" max="4" width="18.140625" style="36" bestFit="1" customWidth="1"/>
    <col min="5" max="5" width="16.28515625" style="36" customWidth="1"/>
    <col min="6" max="6" width="18.42578125" style="36" customWidth="1"/>
    <col min="7" max="7" width="15.42578125" style="36" bestFit="1" customWidth="1"/>
    <col min="8" max="8" width="14.42578125" style="36" customWidth="1"/>
    <col min="9" max="9" width="14" style="36" customWidth="1"/>
    <col min="10" max="10" width="15.28515625" style="36" customWidth="1"/>
    <col min="11" max="11" width="17.5703125" style="36" bestFit="1" customWidth="1"/>
    <col min="12" max="12" width="16.42578125" style="36" customWidth="1"/>
    <col min="13" max="13" width="9.7109375" style="36" customWidth="1"/>
    <col min="14" max="14" width="10.42578125" style="36" customWidth="1"/>
    <col min="15" max="15" width="11.7109375" style="1" customWidth="1"/>
    <col min="16" max="16" width="4.140625" style="1" customWidth="1"/>
    <col min="17" max="17" width="9.42578125" style="1" customWidth="1"/>
    <col min="18" max="18" width="22.42578125" style="2" customWidth="1"/>
    <col min="19" max="19" width="18.42578125" style="2" customWidth="1"/>
    <col min="20" max="20" width="14.5703125" style="2" customWidth="1"/>
    <col min="21" max="21" width="17.28515625" style="2" customWidth="1"/>
    <col min="22" max="22" width="15.85546875" style="2" customWidth="1"/>
    <col min="23" max="23" width="15.7109375" style="2" customWidth="1"/>
    <col min="24" max="26" width="9" style="1" customWidth="1"/>
    <col min="27" max="16384" width="9" style="1"/>
  </cols>
  <sheetData>
    <row r="1" spans="1:23" ht="30.75" customHeight="1" x14ac:dyDescent="0.25">
      <c r="A1" s="37"/>
      <c r="B1" s="53">
        <v>0.375</v>
      </c>
      <c r="C1" s="53">
        <v>0.75</v>
      </c>
      <c r="D1" s="38"/>
      <c r="E1" s="38"/>
      <c r="F1" s="38"/>
      <c r="G1" s="39"/>
      <c r="H1" s="40"/>
      <c r="I1" s="40"/>
      <c r="J1" s="40"/>
      <c r="K1" s="41"/>
      <c r="L1" s="42"/>
      <c r="M1" s="55">
        <v>0.36458333333333331</v>
      </c>
      <c r="N1" s="56"/>
      <c r="R1" s="57"/>
      <c r="S1" s="57"/>
      <c r="T1" s="57"/>
      <c r="U1" s="57"/>
      <c r="V1" s="57"/>
      <c r="W1" s="57"/>
    </row>
    <row r="2" spans="1:23" ht="36" customHeight="1" thickBot="1" x14ac:dyDescent="0.3">
      <c r="A2" s="52"/>
      <c r="B2" s="48" t="s">
        <v>0</v>
      </c>
      <c r="C2" s="48" t="s">
        <v>12</v>
      </c>
      <c r="D2" s="48" t="s">
        <v>1</v>
      </c>
      <c r="E2" s="48" t="s">
        <v>2</v>
      </c>
      <c r="F2" s="48" t="s">
        <v>3</v>
      </c>
      <c r="G2" s="48" t="s">
        <v>4</v>
      </c>
      <c r="H2" s="48" t="s">
        <v>5</v>
      </c>
      <c r="I2" s="48" t="s">
        <v>6</v>
      </c>
      <c r="J2" s="48" t="s">
        <v>7</v>
      </c>
      <c r="K2" s="48" t="s">
        <v>8</v>
      </c>
      <c r="L2" s="49" t="s">
        <v>9</v>
      </c>
      <c r="M2" s="48"/>
      <c r="N2" s="48"/>
    </row>
    <row r="3" spans="1:23" ht="36" customHeight="1" thickBot="1" x14ac:dyDescent="0.3">
      <c r="A3" s="3"/>
      <c r="B3" s="46" t="str">
        <f>TEXT($D3,"dddd")</f>
        <v>الثلاثاء</v>
      </c>
      <c r="C3" s="4">
        <v>10</v>
      </c>
      <c r="D3" s="5">
        <v>43795</v>
      </c>
      <c r="E3" s="6">
        <v>0.70833333333333337</v>
      </c>
      <c r="F3" s="6">
        <v>8.3333333333333329E-2</v>
      </c>
      <c r="G3" s="50">
        <f>IF(F3-E3&gt;0,F3-E3,1-E3+F3)</f>
        <v>0.37499999999999994</v>
      </c>
      <c r="H3" s="47"/>
      <c r="I3" s="47"/>
      <c r="J3" s="8">
        <f>IF($G3=0,"-",IF($G3&lt;$M$1,$M$1-$G3,IF(AND($G3&gt;=$M$1,$F3&lt;$C$1),$C$1-$F3,"-")))</f>
        <v>0.66666666666666663</v>
      </c>
      <c r="K3" s="62" t="s">
        <v>13</v>
      </c>
      <c r="L3" s="63"/>
      <c r="M3" s="9"/>
      <c r="N3" s="9"/>
      <c r="P3" s="10"/>
    </row>
    <row r="4" spans="1:23" ht="36" customHeight="1" thickBot="1" x14ac:dyDescent="0.3">
      <c r="A4" s="3"/>
      <c r="B4" s="44" t="str">
        <f t="shared" ref="B4:B33" si="0">TEXT($D4,"dddd")</f>
        <v>الأربعاء</v>
      </c>
      <c r="C4" s="4">
        <v>10</v>
      </c>
      <c r="D4" s="5">
        <v>43796</v>
      </c>
      <c r="E4" s="6">
        <v>0.57152777777777775</v>
      </c>
      <c r="F4" s="6">
        <v>0.95138888888888884</v>
      </c>
      <c r="G4" s="51">
        <f t="shared" ref="G4:G11" si="1">IF(F4-E4&gt;0,F4-E4,1-E4+F4)</f>
        <v>0.37986111111111109</v>
      </c>
      <c r="H4" s="7"/>
      <c r="I4" s="7"/>
      <c r="J4" s="8" t="str">
        <f t="shared" ref="J4:J33" si="2">IF($G4=0,"-",IF($G4&lt;$M$1,$M$1-$G4,IF(AND($G4&gt;=$M$1,$F4&lt;$C$1),$C$1-$F4,"-")))</f>
        <v>-</v>
      </c>
      <c r="K4" s="7"/>
      <c r="L4" s="11"/>
      <c r="M4" s="9"/>
      <c r="N4" s="9"/>
      <c r="P4" s="10"/>
    </row>
    <row r="5" spans="1:23" ht="36" customHeight="1" thickBot="1" x14ac:dyDescent="0.3">
      <c r="A5" s="3"/>
      <c r="B5" s="44" t="str">
        <f t="shared" si="0"/>
        <v>الخميس</v>
      </c>
      <c r="C5" s="4">
        <v>10</v>
      </c>
      <c r="D5" s="5">
        <v>43797</v>
      </c>
      <c r="E5" s="6">
        <v>0.38541666666666669</v>
      </c>
      <c r="F5" s="6">
        <v>0.73958333333333337</v>
      </c>
      <c r="G5" s="51">
        <f t="shared" si="1"/>
        <v>0.35416666666666669</v>
      </c>
      <c r="H5" s="7"/>
      <c r="I5" s="7"/>
      <c r="J5" s="8">
        <f t="shared" si="2"/>
        <v>1.041666666666663E-2</v>
      </c>
      <c r="K5" s="7"/>
      <c r="L5" s="11"/>
      <c r="M5" s="9"/>
      <c r="N5" s="9"/>
      <c r="P5" s="10"/>
    </row>
    <row r="6" spans="1:23" ht="36" customHeight="1" thickBot="1" x14ac:dyDescent="0.3">
      <c r="A6" s="3"/>
      <c r="B6" s="44" t="str">
        <f t="shared" si="0"/>
        <v>الجمعة</v>
      </c>
      <c r="C6" s="4">
        <v>10</v>
      </c>
      <c r="D6" s="5">
        <v>43798</v>
      </c>
      <c r="E6" s="6">
        <v>0.61319444444444449</v>
      </c>
      <c r="F6" s="6">
        <v>0.95833333333333337</v>
      </c>
      <c r="G6" s="51">
        <f t="shared" si="1"/>
        <v>0.34513888888888888</v>
      </c>
      <c r="H6" s="7"/>
      <c r="I6" s="7"/>
      <c r="J6" s="8">
        <f t="shared" si="2"/>
        <v>1.9444444444444431E-2</v>
      </c>
      <c r="K6" s="7"/>
      <c r="L6" s="11"/>
      <c r="M6" s="9"/>
      <c r="N6" s="9"/>
      <c r="P6" s="10"/>
    </row>
    <row r="7" spans="1:23" ht="36" customHeight="1" thickBot="1" x14ac:dyDescent="0.3">
      <c r="A7" s="3"/>
      <c r="B7" s="44" t="str">
        <f t="shared" si="0"/>
        <v>الأحد</v>
      </c>
      <c r="C7" s="4">
        <v>10</v>
      </c>
      <c r="D7" s="5">
        <v>43800</v>
      </c>
      <c r="E7" s="6">
        <v>0.60138888888888886</v>
      </c>
      <c r="F7" s="6">
        <v>0.95694444444444438</v>
      </c>
      <c r="G7" s="51">
        <f t="shared" si="1"/>
        <v>0.35555555555555551</v>
      </c>
      <c r="H7" s="7"/>
      <c r="I7" s="7"/>
      <c r="J7" s="8">
        <f t="shared" si="2"/>
        <v>9.0277777777778012E-3</v>
      </c>
      <c r="K7" s="7"/>
      <c r="L7" s="11"/>
      <c r="M7" s="9"/>
      <c r="N7" s="9"/>
      <c r="O7" s="54"/>
      <c r="P7" s="10"/>
    </row>
    <row r="8" spans="1:23" ht="36" customHeight="1" thickBot="1" x14ac:dyDescent="0.3">
      <c r="A8" s="3"/>
      <c r="B8" s="44" t="str">
        <f t="shared" si="0"/>
        <v>الإثنين</v>
      </c>
      <c r="C8" s="4">
        <v>10</v>
      </c>
      <c r="D8" s="5">
        <v>43801</v>
      </c>
      <c r="E8" s="6">
        <v>0.39027777777777778</v>
      </c>
      <c r="F8" s="6">
        <v>0.81041666666666667</v>
      </c>
      <c r="G8" s="51">
        <f t="shared" si="1"/>
        <v>0.4201388888888889</v>
      </c>
      <c r="H8" s="7"/>
      <c r="I8" s="7"/>
      <c r="J8" s="8" t="str">
        <f t="shared" si="2"/>
        <v>-</v>
      </c>
      <c r="K8" s="7"/>
      <c r="L8" s="11"/>
      <c r="M8" s="9"/>
      <c r="N8" s="9"/>
      <c r="P8" s="10"/>
    </row>
    <row r="9" spans="1:23" ht="36" customHeight="1" thickBot="1" x14ac:dyDescent="0.3">
      <c r="A9" s="3"/>
      <c r="B9" s="44" t="str">
        <f t="shared" si="0"/>
        <v>الثلاثاء</v>
      </c>
      <c r="C9" s="4">
        <v>10</v>
      </c>
      <c r="D9" s="5">
        <v>43802</v>
      </c>
      <c r="E9" s="6">
        <v>0.39027777777777778</v>
      </c>
      <c r="F9" s="6">
        <v>0.74652777777777779</v>
      </c>
      <c r="G9" s="51">
        <f t="shared" si="1"/>
        <v>0.35625000000000001</v>
      </c>
      <c r="H9" s="7"/>
      <c r="I9" s="7"/>
      <c r="J9" s="8">
        <f t="shared" si="2"/>
        <v>8.3333333333333037E-3</v>
      </c>
      <c r="K9" s="7"/>
      <c r="L9" s="11"/>
      <c r="M9" s="9"/>
      <c r="N9" s="9"/>
      <c r="P9" s="10"/>
    </row>
    <row r="10" spans="1:23" ht="36" customHeight="1" thickBot="1" x14ac:dyDescent="0.3">
      <c r="A10" s="3"/>
      <c r="B10" s="44" t="str">
        <f t="shared" si="0"/>
        <v>الأربعاء</v>
      </c>
      <c r="C10" s="4">
        <v>10</v>
      </c>
      <c r="D10" s="5">
        <v>43803</v>
      </c>
      <c r="E10" s="6">
        <v>0.39027777777777778</v>
      </c>
      <c r="F10" s="6">
        <v>0.75902777777777775</v>
      </c>
      <c r="G10" s="51">
        <f t="shared" si="1"/>
        <v>0.36874999999999997</v>
      </c>
      <c r="H10" s="7"/>
      <c r="I10" s="7"/>
      <c r="J10" s="8" t="str">
        <f t="shared" si="2"/>
        <v>-</v>
      </c>
      <c r="K10" s="7"/>
      <c r="L10" s="12"/>
      <c r="M10" s="9"/>
      <c r="N10" s="9"/>
      <c r="P10" s="10"/>
    </row>
    <row r="11" spans="1:23" ht="36" customHeight="1" thickBot="1" x14ac:dyDescent="0.3">
      <c r="A11" s="3"/>
      <c r="B11" s="44" t="str">
        <f t="shared" si="0"/>
        <v>الخميس</v>
      </c>
      <c r="C11" s="4">
        <v>10</v>
      </c>
      <c r="D11" s="5">
        <v>43804</v>
      </c>
      <c r="E11" s="6">
        <v>0.39027777777777778</v>
      </c>
      <c r="F11" s="6">
        <v>0.73958333333333337</v>
      </c>
      <c r="G11" s="51">
        <f t="shared" si="1"/>
        <v>0.34930555555555559</v>
      </c>
      <c r="H11" s="7"/>
      <c r="I11" s="7"/>
      <c r="J11" s="8">
        <f t="shared" si="2"/>
        <v>1.5277777777777724E-2</v>
      </c>
      <c r="K11" s="7"/>
      <c r="L11" s="12"/>
      <c r="M11" s="9"/>
      <c r="N11" s="9"/>
      <c r="P11" s="10"/>
    </row>
    <row r="12" spans="1:23" ht="36" customHeight="1" thickBot="1" x14ac:dyDescent="0.3">
      <c r="A12" s="3"/>
      <c r="B12" s="44" t="str">
        <f t="shared" si="0"/>
        <v/>
      </c>
      <c r="C12" s="4" t="s">
        <v>11</v>
      </c>
      <c r="D12" s="5" t="s">
        <v>11</v>
      </c>
      <c r="E12" s="6" t="s">
        <v>11</v>
      </c>
      <c r="F12" s="6" t="s">
        <v>11</v>
      </c>
      <c r="G12" s="51"/>
      <c r="H12" s="7"/>
      <c r="I12" s="7"/>
      <c r="J12" s="8" t="str">
        <f t="shared" si="2"/>
        <v>-</v>
      </c>
      <c r="K12" s="7"/>
      <c r="L12" s="12"/>
      <c r="M12" s="9"/>
      <c r="N12" s="9"/>
      <c r="P12" s="10"/>
    </row>
    <row r="13" spans="1:23" ht="36" customHeight="1" thickBot="1" x14ac:dyDescent="0.3">
      <c r="A13" s="3"/>
      <c r="B13" s="44" t="str">
        <f t="shared" si="0"/>
        <v/>
      </c>
      <c r="C13" s="4" t="s">
        <v>11</v>
      </c>
      <c r="D13" s="5" t="s">
        <v>11</v>
      </c>
      <c r="E13" s="6" t="s">
        <v>11</v>
      </c>
      <c r="F13" s="6" t="s">
        <v>11</v>
      </c>
      <c r="G13" s="51"/>
      <c r="H13" s="7"/>
      <c r="I13" s="7"/>
      <c r="J13" s="8" t="str">
        <f t="shared" si="2"/>
        <v>-</v>
      </c>
      <c r="K13" s="7"/>
      <c r="L13" s="11"/>
      <c r="M13" s="9"/>
      <c r="N13" s="9"/>
      <c r="P13" s="10"/>
    </row>
    <row r="14" spans="1:23" ht="36" customHeight="1" thickBot="1" x14ac:dyDescent="0.3">
      <c r="A14" s="13"/>
      <c r="B14" s="44" t="str">
        <f t="shared" si="0"/>
        <v/>
      </c>
      <c r="C14" s="4" t="s">
        <v>11</v>
      </c>
      <c r="D14" s="5" t="s">
        <v>11</v>
      </c>
      <c r="E14" s="6" t="s">
        <v>11</v>
      </c>
      <c r="F14" s="6" t="s">
        <v>11</v>
      </c>
      <c r="G14" s="51"/>
      <c r="H14" s="7"/>
      <c r="I14" s="7"/>
      <c r="J14" s="8" t="str">
        <f t="shared" si="2"/>
        <v>-</v>
      </c>
      <c r="K14" s="7"/>
      <c r="L14" s="11"/>
      <c r="M14" s="9"/>
      <c r="N14" s="9"/>
      <c r="P14" s="10"/>
    </row>
    <row r="15" spans="1:23" ht="36" customHeight="1" thickBot="1" x14ac:dyDescent="0.3">
      <c r="A15" s="14"/>
      <c r="B15" s="44" t="str">
        <f t="shared" si="0"/>
        <v/>
      </c>
      <c r="C15" s="4" t="s">
        <v>11</v>
      </c>
      <c r="D15" s="5" t="s">
        <v>11</v>
      </c>
      <c r="E15" s="6" t="s">
        <v>11</v>
      </c>
      <c r="F15" s="6" t="s">
        <v>11</v>
      </c>
      <c r="G15" s="51"/>
      <c r="H15" s="7"/>
      <c r="I15" s="7"/>
      <c r="J15" s="8" t="str">
        <f t="shared" si="2"/>
        <v>-</v>
      </c>
      <c r="K15" s="7"/>
      <c r="L15" s="11"/>
      <c r="M15" s="9"/>
      <c r="N15" s="9"/>
      <c r="P15" s="10"/>
    </row>
    <row r="16" spans="1:23" ht="36" customHeight="1" thickBot="1" x14ac:dyDescent="0.3">
      <c r="A16" s="13"/>
      <c r="B16" s="44" t="str">
        <f t="shared" si="0"/>
        <v/>
      </c>
      <c r="C16" s="4" t="s">
        <v>11</v>
      </c>
      <c r="D16" s="5" t="s">
        <v>11</v>
      </c>
      <c r="E16" s="6" t="s">
        <v>11</v>
      </c>
      <c r="F16" s="6" t="s">
        <v>11</v>
      </c>
      <c r="G16" s="51"/>
      <c r="H16" s="7"/>
      <c r="I16" s="7"/>
      <c r="J16" s="8" t="str">
        <f t="shared" si="2"/>
        <v>-</v>
      </c>
      <c r="K16" s="7"/>
      <c r="L16" s="15"/>
      <c r="M16" s="9"/>
      <c r="N16" s="9"/>
      <c r="P16" s="10"/>
    </row>
    <row r="17" spans="1:16" ht="36" customHeight="1" thickBot="1" x14ac:dyDescent="0.3">
      <c r="A17" s="13" t="s">
        <v>11</v>
      </c>
      <c r="B17" s="44" t="str">
        <f t="shared" si="0"/>
        <v/>
      </c>
      <c r="C17" s="4" t="s">
        <v>11</v>
      </c>
      <c r="D17" s="5" t="s">
        <v>11</v>
      </c>
      <c r="E17" s="6" t="s">
        <v>11</v>
      </c>
      <c r="F17" s="6" t="s">
        <v>11</v>
      </c>
      <c r="G17" s="51"/>
      <c r="H17" s="7"/>
      <c r="I17" s="7"/>
      <c r="J17" s="8" t="str">
        <f t="shared" si="2"/>
        <v>-</v>
      </c>
      <c r="K17" s="7"/>
      <c r="L17" s="11"/>
      <c r="M17" s="9"/>
      <c r="N17" s="9"/>
      <c r="P17" s="10"/>
    </row>
    <row r="18" spans="1:16" ht="36" customHeight="1" thickBot="1" x14ac:dyDescent="0.3">
      <c r="A18" s="3"/>
      <c r="B18" s="44" t="str">
        <f t="shared" si="0"/>
        <v/>
      </c>
      <c r="C18" s="4" t="s">
        <v>11</v>
      </c>
      <c r="D18" s="5" t="s">
        <v>11</v>
      </c>
      <c r="E18" s="6" t="s">
        <v>11</v>
      </c>
      <c r="F18" s="6" t="s">
        <v>11</v>
      </c>
      <c r="G18" s="51"/>
      <c r="H18" s="7"/>
      <c r="I18" s="7"/>
      <c r="J18" s="8" t="str">
        <f t="shared" si="2"/>
        <v>-</v>
      </c>
      <c r="K18" s="7"/>
      <c r="L18" s="11"/>
      <c r="M18" s="9"/>
      <c r="N18" s="9"/>
      <c r="P18" s="10"/>
    </row>
    <row r="19" spans="1:16" ht="36" customHeight="1" thickBot="1" x14ac:dyDescent="0.3">
      <c r="A19" s="3"/>
      <c r="B19" s="44" t="str">
        <f t="shared" si="0"/>
        <v/>
      </c>
      <c r="C19" s="4" t="s">
        <v>11</v>
      </c>
      <c r="D19" s="5" t="s">
        <v>11</v>
      </c>
      <c r="E19" s="6" t="s">
        <v>11</v>
      </c>
      <c r="F19" s="6" t="s">
        <v>11</v>
      </c>
      <c r="G19" s="51"/>
      <c r="H19" s="7"/>
      <c r="I19" s="7"/>
      <c r="J19" s="8" t="str">
        <f t="shared" si="2"/>
        <v>-</v>
      </c>
      <c r="K19" s="7"/>
      <c r="L19" s="11"/>
      <c r="M19" s="9"/>
      <c r="N19" s="9"/>
      <c r="P19" s="10"/>
    </row>
    <row r="20" spans="1:16" ht="36" customHeight="1" thickBot="1" x14ac:dyDescent="0.3">
      <c r="A20" s="3"/>
      <c r="B20" s="44" t="str">
        <f t="shared" si="0"/>
        <v/>
      </c>
      <c r="C20" s="4" t="s">
        <v>11</v>
      </c>
      <c r="D20" s="5" t="s">
        <v>11</v>
      </c>
      <c r="E20" s="6" t="s">
        <v>11</v>
      </c>
      <c r="F20" s="6" t="s">
        <v>11</v>
      </c>
      <c r="G20" s="51"/>
      <c r="H20" s="7"/>
      <c r="I20" s="7"/>
      <c r="J20" s="8" t="str">
        <f t="shared" si="2"/>
        <v>-</v>
      </c>
      <c r="K20" s="7"/>
      <c r="L20" s="11"/>
      <c r="M20" s="9"/>
      <c r="N20" s="9"/>
      <c r="P20" s="10"/>
    </row>
    <row r="21" spans="1:16" ht="36" customHeight="1" thickBot="1" x14ac:dyDescent="0.3">
      <c r="A21" s="3"/>
      <c r="B21" s="44" t="str">
        <f t="shared" si="0"/>
        <v/>
      </c>
      <c r="C21" s="4" t="s">
        <v>11</v>
      </c>
      <c r="D21" s="5" t="s">
        <v>11</v>
      </c>
      <c r="E21" s="6" t="s">
        <v>11</v>
      </c>
      <c r="F21" s="6" t="s">
        <v>11</v>
      </c>
      <c r="G21" s="51"/>
      <c r="H21" s="7"/>
      <c r="I21" s="7"/>
      <c r="J21" s="8" t="str">
        <f t="shared" si="2"/>
        <v>-</v>
      </c>
      <c r="K21" s="7"/>
      <c r="L21" s="11"/>
      <c r="M21" s="9"/>
      <c r="N21" s="9"/>
      <c r="P21" s="10"/>
    </row>
    <row r="22" spans="1:16" ht="36" customHeight="1" thickBot="1" x14ac:dyDescent="0.3">
      <c r="A22" s="3"/>
      <c r="B22" s="44" t="str">
        <f t="shared" si="0"/>
        <v/>
      </c>
      <c r="C22" s="4" t="s">
        <v>11</v>
      </c>
      <c r="D22" s="5" t="s">
        <v>11</v>
      </c>
      <c r="E22" s="6" t="s">
        <v>11</v>
      </c>
      <c r="F22" s="6" t="s">
        <v>11</v>
      </c>
      <c r="G22" s="51"/>
      <c r="H22" s="7"/>
      <c r="I22" s="7"/>
      <c r="J22" s="8" t="str">
        <f t="shared" si="2"/>
        <v>-</v>
      </c>
      <c r="K22" s="7"/>
      <c r="L22" s="11"/>
      <c r="M22" s="9"/>
      <c r="N22" s="9"/>
      <c r="P22" s="10"/>
    </row>
    <row r="23" spans="1:16" ht="36" customHeight="1" thickBot="1" x14ac:dyDescent="0.3">
      <c r="A23" s="3"/>
      <c r="B23" s="44" t="str">
        <f t="shared" si="0"/>
        <v/>
      </c>
      <c r="C23" s="4" t="s">
        <v>11</v>
      </c>
      <c r="D23" s="5" t="s">
        <v>11</v>
      </c>
      <c r="E23" s="6" t="s">
        <v>11</v>
      </c>
      <c r="F23" s="6" t="s">
        <v>11</v>
      </c>
      <c r="G23" s="51"/>
      <c r="H23" s="7"/>
      <c r="I23" s="7"/>
      <c r="J23" s="8" t="str">
        <f t="shared" si="2"/>
        <v>-</v>
      </c>
      <c r="K23" s="7"/>
      <c r="L23" s="11"/>
      <c r="M23" s="9"/>
      <c r="N23" s="9"/>
      <c r="P23" s="10"/>
    </row>
    <row r="24" spans="1:16" ht="36" customHeight="1" thickBot="1" x14ac:dyDescent="0.3">
      <c r="A24" s="3"/>
      <c r="B24" s="44" t="str">
        <f t="shared" si="0"/>
        <v/>
      </c>
      <c r="C24" s="4" t="s">
        <v>11</v>
      </c>
      <c r="D24" s="5" t="s">
        <v>11</v>
      </c>
      <c r="E24" s="6" t="s">
        <v>11</v>
      </c>
      <c r="F24" s="6" t="s">
        <v>11</v>
      </c>
      <c r="G24" s="51"/>
      <c r="H24" s="7"/>
      <c r="I24" s="7"/>
      <c r="J24" s="8" t="str">
        <f t="shared" si="2"/>
        <v>-</v>
      </c>
      <c r="K24" s="7"/>
      <c r="L24" s="11"/>
      <c r="M24" s="9"/>
      <c r="N24" s="9"/>
      <c r="P24" s="10"/>
    </row>
    <row r="25" spans="1:16" ht="36" customHeight="1" thickBot="1" x14ac:dyDescent="0.3">
      <c r="A25" s="3"/>
      <c r="B25" s="44" t="str">
        <f t="shared" si="0"/>
        <v/>
      </c>
      <c r="C25" s="4" t="s">
        <v>11</v>
      </c>
      <c r="D25" s="5" t="s">
        <v>11</v>
      </c>
      <c r="E25" s="6" t="s">
        <v>11</v>
      </c>
      <c r="F25" s="6" t="s">
        <v>11</v>
      </c>
      <c r="G25" s="51"/>
      <c r="H25" s="7"/>
      <c r="I25" s="7"/>
      <c r="J25" s="8" t="str">
        <f t="shared" si="2"/>
        <v>-</v>
      </c>
      <c r="K25" s="7"/>
      <c r="L25" s="11"/>
      <c r="M25" s="9"/>
      <c r="N25" s="9"/>
      <c r="P25" s="10"/>
    </row>
    <row r="26" spans="1:16" ht="36" customHeight="1" thickBot="1" x14ac:dyDescent="0.3">
      <c r="A26" s="3"/>
      <c r="B26" s="44" t="str">
        <f t="shared" si="0"/>
        <v/>
      </c>
      <c r="C26" s="4" t="s">
        <v>11</v>
      </c>
      <c r="D26" s="5" t="s">
        <v>11</v>
      </c>
      <c r="E26" s="6" t="s">
        <v>11</v>
      </c>
      <c r="F26" s="6" t="s">
        <v>11</v>
      </c>
      <c r="G26" s="51"/>
      <c r="H26" s="7"/>
      <c r="I26" s="7"/>
      <c r="J26" s="8" t="str">
        <f t="shared" si="2"/>
        <v>-</v>
      </c>
      <c r="K26" s="7"/>
      <c r="L26" s="11"/>
      <c r="M26" s="9"/>
      <c r="N26" s="9"/>
      <c r="P26" s="10"/>
    </row>
    <row r="27" spans="1:16" ht="36" customHeight="1" thickBot="1" x14ac:dyDescent="0.3">
      <c r="A27" s="3"/>
      <c r="B27" s="44" t="str">
        <f t="shared" si="0"/>
        <v/>
      </c>
      <c r="C27" s="4" t="s">
        <v>11</v>
      </c>
      <c r="D27" s="5" t="s">
        <v>11</v>
      </c>
      <c r="E27" s="6" t="s">
        <v>11</v>
      </c>
      <c r="F27" s="6" t="s">
        <v>11</v>
      </c>
      <c r="G27" s="51"/>
      <c r="H27" s="7"/>
      <c r="I27" s="7"/>
      <c r="J27" s="8" t="str">
        <f t="shared" si="2"/>
        <v>-</v>
      </c>
      <c r="K27" s="7"/>
      <c r="L27" s="11"/>
      <c r="M27" s="9"/>
      <c r="N27" s="9"/>
      <c r="P27" s="10"/>
    </row>
    <row r="28" spans="1:16" ht="36" customHeight="1" thickBot="1" x14ac:dyDescent="0.3">
      <c r="A28" s="3"/>
      <c r="B28" s="44" t="str">
        <f t="shared" si="0"/>
        <v/>
      </c>
      <c r="C28" s="4" t="s">
        <v>11</v>
      </c>
      <c r="D28" s="5" t="s">
        <v>11</v>
      </c>
      <c r="E28" s="6" t="s">
        <v>11</v>
      </c>
      <c r="F28" s="6" t="s">
        <v>11</v>
      </c>
      <c r="G28" s="51"/>
      <c r="H28" s="7"/>
      <c r="I28" s="7"/>
      <c r="J28" s="8" t="str">
        <f t="shared" si="2"/>
        <v>-</v>
      </c>
      <c r="K28" s="7"/>
      <c r="L28" s="11"/>
      <c r="M28" s="9"/>
      <c r="N28" s="9"/>
      <c r="P28" s="10"/>
    </row>
    <row r="29" spans="1:16" ht="36" customHeight="1" thickBot="1" x14ac:dyDescent="0.3">
      <c r="A29" s="3"/>
      <c r="B29" s="44" t="str">
        <f t="shared" si="0"/>
        <v/>
      </c>
      <c r="C29" s="4" t="s">
        <v>11</v>
      </c>
      <c r="D29" s="5" t="s">
        <v>11</v>
      </c>
      <c r="E29" s="6" t="s">
        <v>11</v>
      </c>
      <c r="F29" s="6" t="s">
        <v>11</v>
      </c>
      <c r="G29" s="51"/>
      <c r="H29" s="7"/>
      <c r="I29" s="7"/>
      <c r="J29" s="8" t="str">
        <f t="shared" si="2"/>
        <v>-</v>
      </c>
      <c r="K29" s="7"/>
      <c r="L29" s="11"/>
      <c r="M29" s="9"/>
      <c r="N29" s="9"/>
      <c r="P29" s="10"/>
    </row>
    <row r="30" spans="1:16" ht="36" customHeight="1" thickBot="1" x14ac:dyDescent="0.3">
      <c r="A30" s="3"/>
      <c r="B30" s="44" t="str">
        <f t="shared" si="0"/>
        <v/>
      </c>
      <c r="C30" s="4" t="s">
        <v>11</v>
      </c>
      <c r="D30" s="5" t="s">
        <v>11</v>
      </c>
      <c r="E30" s="6" t="s">
        <v>11</v>
      </c>
      <c r="F30" s="6" t="s">
        <v>11</v>
      </c>
      <c r="G30" s="51"/>
      <c r="H30" s="7"/>
      <c r="I30" s="7"/>
      <c r="J30" s="8" t="str">
        <f t="shared" si="2"/>
        <v>-</v>
      </c>
      <c r="K30" s="7"/>
      <c r="L30" s="11"/>
      <c r="M30" s="9"/>
      <c r="N30" s="9"/>
      <c r="P30" s="10"/>
    </row>
    <row r="31" spans="1:16" ht="36" customHeight="1" thickBot="1" x14ac:dyDescent="0.3">
      <c r="A31" s="3"/>
      <c r="B31" s="44" t="str">
        <f t="shared" si="0"/>
        <v/>
      </c>
      <c r="C31" s="4" t="s">
        <v>11</v>
      </c>
      <c r="D31" s="5" t="s">
        <v>11</v>
      </c>
      <c r="E31" s="6" t="s">
        <v>11</v>
      </c>
      <c r="F31" s="6" t="s">
        <v>11</v>
      </c>
      <c r="G31" s="51"/>
      <c r="H31" s="7"/>
      <c r="I31" s="7"/>
      <c r="J31" s="8" t="str">
        <f t="shared" si="2"/>
        <v>-</v>
      </c>
      <c r="K31" s="7"/>
      <c r="L31" s="11"/>
      <c r="M31" s="9"/>
      <c r="N31" s="9"/>
      <c r="P31" s="10"/>
    </row>
    <row r="32" spans="1:16" ht="36" customHeight="1" thickBot="1" x14ac:dyDescent="0.3">
      <c r="A32" s="3"/>
      <c r="B32" s="45" t="str">
        <f t="shared" si="0"/>
        <v/>
      </c>
      <c r="C32" s="4" t="s">
        <v>11</v>
      </c>
      <c r="D32" s="5" t="s">
        <v>11</v>
      </c>
      <c r="E32" s="6" t="s">
        <v>11</v>
      </c>
      <c r="F32" s="6" t="s">
        <v>11</v>
      </c>
      <c r="G32" s="51"/>
      <c r="H32" s="7"/>
      <c r="I32" s="7"/>
      <c r="J32" s="8" t="str">
        <f t="shared" si="2"/>
        <v>-</v>
      </c>
      <c r="K32" s="7"/>
      <c r="L32" s="11"/>
      <c r="M32" s="9"/>
      <c r="N32" s="9"/>
      <c r="P32" s="10"/>
    </row>
    <row r="33" spans="1:16" ht="36" customHeight="1" thickBot="1" x14ac:dyDescent="0.3">
      <c r="A33" s="16"/>
      <c r="B33" s="43" t="str">
        <f t="shared" si="0"/>
        <v/>
      </c>
      <c r="C33" s="4" t="s">
        <v>11</v>
      </c>
      <c r="D33" s="5" t="s">
        <v>11</v>
      </c>
      <c r="E33" s="6" t="s">
        <v>11</v>
      </c>
      <c r="F33" s="6" t="s">
        <v>11</v>
      </c>
      <c r="G33" s="51"/>
      <c r="H33" s="7"/>
      <c r="I33" s="7"/>
      <c r="J33" s="8" t="str">
        <f t="shared" si="2"/>
        <v>-</v>
      </c>
      <c r="K33" s="7"/>
      <c r="L33" s="17"/>
      <c r="M33" s="9"/>
      <c r="N33" s="9"/>
    </row>
    <row r="34" spans="1:16" ht="36" customHeight="1" thickBot="1" x14ac:dyDescent="0.3">
      <c r="A34" s="18" t="s">
        <v>10</v>
      </c>
      <c r="B34" s="19"/>
      <c r="C34" s="9"/>
      <c r="D34" s="20"/>
      <c r="E34" s="9"/>
      <c r="F34" s="9"/>
      <c r="G34" s="21">
        <f>SUM(G3:G33)</f>
        <v>3.3041666666666667</v>
      </c>
      <c r="H34" s="21">
        <f>SUM(H3:H33)</f>
        <v>0</v>
      </c>
      <c r="I34" s="21">
        <f>SUM(I3:I33)</f>
        <v>0</v>
      </c>
      <c r="J34" s="21">
        <f>SUM(J3:J33)</f>
        <v>0.72916666666666652</v>
      </c>
      <c r="K34" s="21">
        <f>SUM(K3:K33)</f>
        <v>0</v>
      </c>
      <c r="L34" s="9"/>
      <c r="M34" s="9"/>
      <c r="N34" s="9"/>
    </row>
    <row r="35" spans="1:16" ht="36" customHeight="1" thickBot="1" x14ac:dyDescent="0.3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58"/>
      <c r="L35" s="59"/>
      <c r="M35" s="60"/>
      <c r="N35" s="61"/>
    </row>
    <row r="36" spans="1:16" ht="36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6" ht="36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6" ht="36" customHeight="1" x14ac:dyDescent="0.25">
      <c r="A38" s="27"/>
      <c r="B38" s="28"/>
      <c r="C38" s="28"/>
      <c r="D38" s="27"/>
      <c r="E38" s="29"/>
      <c r="F38" s="30"/>
      <c r="G38" s="30"/>
      <c r="H38" s="30"/>
      <c r="I38" s="30"/>
      <c r="J38" s="30"/>
      <c r="K38" s="31"/>
      <c r="L38" s="27"/>
      <c r="M38" s="28"/>
      <c r="N38" s="28"/>
      <c r="O38" s="32"/>
      <c r="P38" s="33"/>
    </row>
    <row r="39" spans="1:16" ht="36" customHeight="1" x14ac:dyDescent="0.25">
      <c r="A39" s="27"/>
      <c r="B39" s="28"/>
      <c r="C39" s="31"/>
      <c r="D39" s="34"/>
      <c r="E39" s="30"/>
      <c r="F39" s="30"/>
      <c r="G39" s="30"/>
      <c r="H39" s="30"/>
      <c r="I39" s="34"/>
      <c r="J39" s="30"/>
      <c r="K39" s="35"/>
      <c r="L39" s="35"/>
      <c r="M39" s="35"/>
      <c r="N39" s="35"/>
    </row>
    <row r="40" spans="1:16" ht="36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6" ht="36" customHeight="1" x14ac:dyDescent="0.25">
      <c r="A41" s="28"/>
      <c r="B41" s="28"/>
      <c r="C41" s="28"/>
      <c r="D41" s="28"/>
      <c r="E41" s="28"/>
      <c r="F41" s="28"/>
      <c r="G41" s="28"/>
      <c r="H41" s="28"/>
      <c r="I41" s="27"/>
      <c r="J41" s="34"/>
      <c r="K41" s="28"/>
      <c r="L41" s="28"/>
      <c r="M41" s="28"/>
      <c r="N41" s="28"/>
    </row>
    <row r="42" spans="1:16" ht="36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6" ht="36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1:16" ht="36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1:16" ht="36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6" ht="36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6" ht="36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6" ht="36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ht="36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ht="36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1:14" ht="36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ht="36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ht="36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ht="36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ht="36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4" ht="36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4" ht="36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ht="36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</row>
    <row r="59" spans="1:14" ht="36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912" spans="1:26" s="2" customFormat="1" ht="36" customHeight="1" x14ac:dyDescent="0.25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1"/>
      <c r="P912" s="1"/>
      <c r="Q912" s="1"/>
      <c r="X912" s="1"/>
      <c r="Y912" s="1"/>
      <c r="Z912" s="1"/>
    </row>
    <row r="913" spans="1:26" s="2" customFormat="1" ht="36" customHeight="1" x14ac:dyDescent="0.25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1"/>
      <c r="P913" s="1"/>
      <c r="Q913" s="1"/>
      <c r="X913" s="1"/>
      <c r="Y913" s="1"/>
      <c r="Z913" s="1"/>
    </row>
    <row r="914" spans="1:26" s="2" customFormat="1" ht="36" customHeight="1" x14ac:dyDescent="0.25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1"/>
      <c r="P914" s="1"/>
      <c r="Q914" s="1"/>
      <c r="X914" s="1"/>
      <c r="Y914" s="1"/>
      <c r="Z914" s="1"/>
    </row>
    <row r="915" spans="1:26" s="2" customFormat="1" ht="36" customHeight="1" x14ac:dyDescent="0.2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1"/>
      <c r="P915" s="1"/>
      <c r="Q915" s="1"/>
      <c r="X915" s="1"/>
      <c r="Y915" s="1"/>
      <c r="Z915" s="1"/>
    </row>
    <row r="916" spans="1:26" s="2" customFormat="1" ht="36" customHeight="1" x14ac:dyDescent="0.25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1"/>
      <c r="P916" s="1"/>
      <c r="Q916" s="1"/>
      <c r="X916" s="1"/>
      <c r="Y916" s="1"/>
      <c r="Z916" s="1"/>
    </row>
    <row r="917" spans="1:26" s="2" customFormat="1" ht="36" customHeight="1" x14ac:dyDescent="0.25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1"/>
      <c r="P917" s="1"/>
      <c r="Q917" s="1"/>
      <c r="X917" s="1"/>
      <c r="Y917" s="1"/>
      <c r="Z917" s="1"/>
    </row>
    <row r="918" spans="1:26" s="2" customFormat="1" ht="36" customHeight="1" x14ac:dyDescent="0.25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1"/>
      <c r="P918" s="1"/>
      <c r="Q918" s="1"/>
      <c r="X918" s="1"/>
      <c r="Y918" s="1"/>
      <c r="Z918" s="1"/>
    </row>
    <row r="919" spans="1:26" s="2" customFormat="1" ht="36" customHeight="1" x14ac:dyDescent="0.25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1"/>
      <c r="P919" s="1"/>
      <c r="Q919" s="1"/>
      <c r="X919" s="1"/>
      <c r="Y919" s="1"/>
      <c r="Z919" s="1"/>
    </row>
    <row r="920" spans="1:26" s="2" customFormat="1" ht="36" customHeight="1" x14ac:dyDescent="0.25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1"/>
      <c r="P920" s="1"/>
      <c r="Q920" s="1"/>
      <c r="X920" s="1"/>
      <c r="Y920" s="1"/>
      <c r="Z920" s="1"/>
    </row>
    <row r="921" spans="1:26" s="2" customFormat="1" ht="36" customHeight="1" x14ac:dyDescent="0.25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1"/>
      <c r="P921" s="1"/>
      <c r="Q921" s="1"/>
      <c r="X921" s="1"/>
      <c r="Y921" s="1"/>
      <c r="Z921" s="1"/>
    </row>
    <row r="922" spans="1:26" s="2" customFormat="1" ht="36" customHeight="1" x14ac:dyDescent="0.25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1"/>
      <c r="P922" s="1"/>
      <c r="Q922" s="1"/>
      <c r="X922" s="1"/>
      <c r="Y922" s="1"/>
      <c r="Z922" s="1"/>
    </row>
    <row r="923" spans="1:26" s="2" customFormat="1" ht="36" customHeight="1" x14ac:dyDescent="0.25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1"/>
      <c r="P923" s="1"/>
      <c r="Q923" s="1"/>
      <c r="X923" s="1"/>
      <c r="Y923" s="1"/>
      <c r="Z923" s="1"/>
    </row>
    <row r="924" spans="1:26" s="2" customFormat="1" ht="36" customHeight="1" x14ac:dyDescent="0.25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1"/>
      <c r="P924" s="1"/>
      <c r="Q924" s="1"/>
      <c r="X924" s="1"/>
      <c r="Y924" s="1"/>
      <c r="Z924" s="1"/>
    </row>
    <row r="925" spans="1:26" s="2" customFormat="1" ht="36" customHeight="1" x14ac:dyDescent="0.2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1"/>
      <c r="P925" s="1"/>
      <c r="Q925" s="1"/>
      <c r="X925" s="1"/>
      <c r="Y925" s="1"/>
      <c r="Z925" s="1"/>
    </row>
    <row r="926" spans="1:26" s="2" customFormat="1" ht="36" customHeight="1" x14ac:dyDescent="0.25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1"/>
      <c r="P926" s="1"/>
      <c r="Q926" s="1"/>
      <c r="X926" s="1"/>
      <c r="Y926" s="1"/>
      <c r="Z926" s="1"/>
    </row>
    <row r="927" spans="1:26" s="2" customFormat="1" ht="36" customHeight="1" x14ac:dyDescent="0.25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1"/>
      <c r="P927" s="1"/>
      <c r="Q927" s="1"/>
      <c r="X927" s="1"/>
      <c r="Y927" s="1"/>
      <c r="Z927" s="1"/>
    </row>
    <row r="928" spans="1:26" s="2" customFormat="1" ht="36" customHeight="1" x14ac:dyDescent="0.25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1"/>
      <c r="P928" s="1"/>
      <c r="Q928" s="1"/>
      <c r="X928" s="1"/>
      <c r="Y928" s="1"/>
      <c r="Z928" s="1"/>
    </row>
    <row r="929" spans="1:26" s="2" customFormat="1" ht="36" customHeight="1" x14ac:dyDescent="0.25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1"/>
      <c r="P929" s="1"/>
      <c r="Q929" s="1"/>
      <c r="X929" s="1"/>
      <c r="Y929" s="1"/>
      <c r="Z929" s="1"/>
    </row>
    <row r="930" spans="1:26" s="2" customFormat="1" ht="36" customHeight="1" x14ac:dyDescent="0.25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1"/>
      <c r="P930" s="1"/>
      <c r="Q930" s="1"/>
      <c r="X930" s="1"/>
      <c r="Y930" s="1"/>
      <c r="Z930" s="1"/>
    </row>
    <row r="931" spans="1:26" s="2" customFormat="1" ht="36" customHeight="1" x14ac:dyDescent="0.25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1"/>
      <c r="P931" s="1"/>
      <c r="Q931" s="1"/>
      <c r="X931" s="1"/>
      <c r="Y931" s="1"/>
      <c r="Z931" s="1"/>
    </row>
    <row r="932" spans="1:26" s="2" customFormat="1" ht="36" customHeight="1" x14ac:dyDescent="0.25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1"/>
      <c r="P932" s="1"/>
      <c r="Q932" s="1"/>
      <c r="X932" s="1"/>
      <c r="Y932" s="1"/>
      <c r="Z932" s="1"/>
    </row>
    <row r="933" spans="1:26" s="2" customFormat="1" ht="36" customHeight="1" x14ac:dyDescent="0.25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1"/>
      <c r="P933" s="1"/>
      <c r="Q933" s="1"/>
      <c r="X933" s="1"/>
      <c r="Y933" s="1"/>
      <c r="Z933" s="1"/>
    </row>
    <row r="934" spans="1:26" s="2" customFormat="1" ht="36" customHeight="1" x14ac:dyDescent="0.25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1"/>
      <c r="P934" s="1"/>
      <c r="Q934" s="1"/>
      <c r="X934" s="1"/>
      <c r="Y934" s="1"/>
      <c r="Z934" s="1"/>
    </row>
    <row r="935" spans="1:26" s="2" customFormat="1" ht="36" customHeight="1" x14ac:dyDescent="0.2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1"/>
      <c r="P935" s="1"/>
      <c r="Q935" s="1"/>
      <c r="X935" s="1"/>
      <c r="Y935" s="1"/>
      <c r="Z935" s="1"/>
    </row>
    <row r="936" spans="1:26" s="2" customFormat="1" ht="36" customHeight="1" x14ac:dyDescent="0.25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1"/>
      <c r="P936" s="1"/>
      <c r="Q936" s="1"/>
      <c r="X936" s="1"/>
      <c r="Y936" s="1"/>
      <c r="Z936" s="1"/>
    </row>
    <row r="937" spans="1:26" s="2" customFormat="1" ht="36" customHeight="1" x14ac:dyDescent="0.25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1"/>
      <c r="P937" s="1"/>
      <c r="Q937" s="1"/>
      <c r="X937" s="1"/>
      <c r="Y937" s="1"/>
      <c r="Z937" s="1"/>
    </row>
    <row r="938" spans="1:26" s="2" customFormat="1" ht="36" customHeight="1" x14ac:dyDescent="0.25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1"/>
      <c r="P938" s="1"/>
      <c r="Q938" s="1"/>
      <c r="X938" s="1"/>
      <c r="Y938" s="1"/>
      <c r="Z938" s="1"/>
    </row>
    <row r="939" spans="1:26" s="2" customFormat="1" ht="36" customHeight="1" x14ac:dyDescent="0.25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1"/>
      <c r="P939" s="1"/>
      <c r="Q939" s="1"/>
      <c r="X939" s="1"/>
      <c r="Y939" s="1"/>
      <c r="Z939" s="1"/>
    </row>
    <row r="940" spans="1:26" s="2" customFormat="1" ht="36" customHeight="1" x14ac:dyDescent="0.25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1"/>
      <c r="P940" s="1"/>
      <c r="Q940" s="1"/>
      <c r="X940" s="1"/>
      <c r="Y940" s="1"/>
      <c r="Z940" s="1"/>
    </row>
    <row r="941" spans="1:26" s="2" customFormat="1" ht="36" customHeight="1" x14ac:dyDescent="0.25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1"/>
      <c r="P941" s="1"/>
      <c r="Q941" s="1"/>
      <c r="X941" s="1"/>
      <c r="Y941" s="1"/>
      <c r="Z941" s="1"/>
    </row>
    <row r="942" spans="1:26" s="2" customFormat="1" ht="36" customHeight="1" x14ac:dyDescent="0.25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1"/>
      <c r="P942" s="1"/>
      <c r="Q942" s="1"/>
      <c r="X942" s="1"/>
      <c r="Y942" s="1"/>
      <c r="Z942" s="1"/>
    </row>
    <row r="943" spans="1:26" s="2" customFormat="1" ht="36" customHeight="1" x14ac:dyDescent="0.25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1"/>
      <c r="P943" s="1"/>
      <c r="Q943" s="1"/>
      <c r="X943" s="1"/>
      <c r="Y943" s="1"/>
      <c r="Z943" s="1"/>
    </row>
    <row r="944" spans="1:26" s="2" customFormat="1" ht="36" customHeight="1" x14ac:dyDescent="0.25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1"/>
      <c r="P944" s="1"/>
      <c r="Q944" s="1"/>
      <c r="X944" s="1"/>
      <c r="Y944" s="1"/>
      <c r="Z944" s="1"/>
    </row>
    <row r="945" spans="1:26" s="2" customFormat="1" ht="36" customHeight="1" x14ac:dyDescent="0.2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1"/>
      <c r="P945" s="1"/>
      <c r="Q945" s="1"/>
      <c r="X945" s="1"/>
      <c r="Y945" s="1"/>
      <c r="Z945" s="1"/>
    </row>
    <row r="946" spans="1:26" s="2" customFormat="1" ht="36" customHeight="1" x14ac:dyDescent="0.25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1"/>
      <c r="P946" s="1"/>
      <c r="Q946" s="1"/>
      <c r="X946" s="1"/>
      <c r="Y946" s="1"/>
      <c r="Z946" s="1"/>
    </row>
    <row r="947" spans="1:26" s="2" customFormat="1" ht="36" customHeight="1" x14ac:dyDescent="0.25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1"/>
      <c r="P947" s="1"/>
      <c r="Q947" s="1"/>
      <c r="X947" s="1"/>
      <c r="Y947" s="1"/>
      <c r="Z947" s="1"/>
    </row>
    <row r="948" spans="1:26" s="2" customFormat="1" ht="36" customHeight="1" x14ac:dyDescent="0.25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1"/>
      <c r="P948" s="1"/>
      <c r="Q948" s="1"/>
      <c r="X948" s="1"/>
      <c r="Y948" s="1"/>
      <c r="Z948" s="1"/>
    </row>
    <row r="949" spans="1:26" s="2" customFormat="1" ht="36" customHeight="1" x14ac:dyDescent="0.25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1"/>
      <c r="P949" s="1"/>
      <c r="Q949" s="1"/>
      <c r="X949" s="1"/>
      <c r="Y949" s="1"/>
      <c r="Z949" s="1"/>
    </row>
    <row r="950" spans="1:26" s="2" customFormat="1" ht="36" customHeight="1" x14ac:dyDescent="0.25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1"/>
      <c r="P950" s="1"/>
      <c r="Q950" s="1"/>
      <c r="X950" s="1"/>
      <c r="Y950" s="1"/>
      <c r="Z950" s="1"/>
    </row>
    <row r="951" spans="1:26" s="2" customFormat="1" ht="36" customHeight="1" x14ac:dyDescent="0.25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1"/>
      <c r="P951" s="1"/>
      <c r="Q951" s="1"/>
      <c r="X951" s="1"/>
      <c r="Y951" s="1"/>
      <c r="Z951" s="1"/>
    </row>
    <row r="952" spans="1:26" s="2" customFormat="1" ht="36" customHeight="1" x14ac:dyDescent="0.25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1"/>
      <c r="P952" s="1"/>
      <c r="Q952" s="1"/>
      <c r="X952" s="1"/>
      <c r="Y952" s="1"/>
      <c r="Z952" s="1"/>
    </row>
    <row r="953" spans="1:26" s="2" customFormat="1" ht="36" customHeight="1" x14ac:dyDescent="0.25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1"/>
      <c r="P953" s="1"/>
      <c r="Q953" s="1"/>
      <c r="X953" s="1"/>
      <c r="Y953" s="1"/>
      <c r="Z953" s="1"/>
    </row>
    <row r="954" spans="1:26" s="2" customFormat="1" ht="36" customHeight="1" x14ac:dyDescent="0.25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1"/>
      <c r="P954" s="1"/>
      <c r="Q954" s="1"/>
      <c r="X954" s="1"/>
      <c r="Y954" s="1"/>
      <c r="Z954" s="1"/>
    </row>
    <row r="955" spans="1:26" s="2" customFormat="1" ht="36" customHeight="1" x14ac:dyDescent="0.2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1"/>
      <c r="P955" s="1"/>
      <c r="Q955" s="1"/>
      <c r="X955" s="1"/>
      <c r="Y955" s="1"/>
      <c r="Z955" s="1"/>
    </row>
    <row r="956" spans="1:26" s="2" customFormat="1" ht="36" customHeight="1" x14ac:dyDescent="0.25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1"/>
      <c r="P956" s="1"/>
      <c r="Q956" s="1"/>
      <c r="X956" s="1"/>
      <c r="Y956" s="1"/>
      <c r="Z956" s="1"/>
    </row>
    <row r="957" spans="1:26" s="2" customFormat="1" ht="36" customHeight="1" x14ac:dyDescent="0.25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1"/>
      <c r="P957" s="1"/>
      <c r="Q957" s="1"/>
      <c r="X957" s="1"/>
      <c r="Y957" s="1"/>
      <c r="Z957" s="1"/>
    </row>
    <row r="958" spans="1:26" s="2" customFormat="1" ht="36" customHeight="1" x14ac:dyDescent="0.25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1"/>
      <c r="P958" s="1"/>
      <c r="Q958" s="1"/>
      <c r="X958" s="1"/>
      <c r="Y958" s="1"/>
      <c r="Z958" s="1"/>
    </row>
    <row r="959" spans="1:26" s="2" customFormat="1" ht="36" customHeight="1" x14ac:dyDescent="0.25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1"/>
      <c r="P959" s="1"/>
      <c r="Q959" s="1"/>
      <c r="X959" s="1"/>
      <c r="Y959" s="1"/>
      <c r="Z959" s="1"/>
    </row>
    <row r="960" spans="1:26" s="2" customFormat="1" ht="36" customHeight="1" x14ac:dyDescent="0.25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1"/>
      <c r="P960" s="1"/>
      <c r="Q960" s="1"/>
      <c r="X960" s="1"/>
      <c r="Y960" s="1"/>
      <c r="Z960" s="1"/>
    </row>
    <row r="961" spans="1:26" s="2" customFormat="1" ht="36" customHeight="1" x14ac:dyDescent="0.25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1"/>
      <c r="P961" s="1"/>
      <c r="Q961" s="1"/>
      <c r="X961" s="1"/>
      <c r="Y961" s="1"/>
      <c r="Z961" s="1"/>
    </row>
    <row r="962" spans="1:26" s="2" customFormat="1" ht="36" customHeight="1" x14ac:dyDescent="0.25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1"/>
      <c r="P962" s="1"/>
      <c r="Q962" s="1"/>
      <c r="X962" s="1"/>
      <c r="Y962" s="1"/>
      <c r="Z962" s="1"/>
    </row>
    <row r="963" spans="1:26" s="2" customFormat="1" ht="36" customHeight="1" x14ac:dyDescent="0.25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1"/>
      <c r="P963" s="1"/>
      <c r="Q963" s="1"/>
      <c r="X963" s="1"/>
      <c r="Y963" s="1"/>
      <c r="Z963" s="1"/>
    </row>
    <row r="964" spans="1:26" s="2" customFormat="1" ht="36" customHeight="1" x14ac:dyDescent="0.25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1"/>
      <c r="P964" s="1"/>
      <c r="Q964" s="1"/>
      <c r="X964" s="1"/>
      <c r="Y964" s="1"/>
      <c r="Z964" s="1"/>
    </row>
    <row r="965" spans="1:26" s="2" customFormat="1" ht="36" customHeight="1" x14ac:dyDescent="0.2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1"/>
      <c r="P965" s="1"/>
      <c r="Q965" s="1"/>
      <c r="X965" s="1"/>
      <c r="Y965" s="1"/>
      <c r="Z965" s="1"/>
    </row>
    <row r="966" spans="1:26" s="2" customFormat="1" ht="36" customHeight="1" x14ac:dyDescent="0.25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1"/>
      <c r="P966" s="1"/>
      <c r="Q966" s="1"/>
      <c r="X966" s="1"/>
      <c r="Y966" s="1"/>
      <c r="Z966" s="1"/>
    </row>
    <row r="967" spans="1:26" s="2" customFormat="1" ht="36" customHeight="1" x14ac:dyDescent="0.25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1"/>
      <c r="P967" s="1"/>
      <c r="Q967" s="1"/>
      <c r="X967" s="1"/>
      <c r="Y967" s="1"/>
      <c r="Z967" s="1"/>
    </row>
    <row r="968" spans="1:26" s="2" customFormat="1" ht="36" customHeight="1" x14ac:dyDescent="0.25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1"/>
      <c r="P968" s="1"/>
      <c r="Q968" s="1"/>
      <c r="X968" s="1"/>
      <c r="Y968" s="1"/>
      <c r="Z968" s="1"/>
    </row>
    <row r="969" spans="1:26" s="2" customFormat="1" ht="36" customHeight="1" x14ac:dyDescent="0.25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1"/>
      <c r="P969" s="1"/>
      <c r="Q969" s="1"/>
      <c r="X969" s="1"/>
      <c r="Y969" s="1"/>
      <c r="Z969" s="1"/>
    </row>
    <row r="970" spans="1:26" s="2" customFormat="1" ht="36" customHeight="1" x14ac:dyDescent="0.25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1"/>
      <c r="P970" s="1"/>
      <c r="Q970" s="1"/>
      <c r="X970" s="1"/>
      <c r="Y970" s="1"/>
      <c r="Z970" s="1"/>
    </row>
    <row r="971" spans="1:26" s="2" customFormat="1" ht="36" customHeight="1" x14ac:dyDescent="0.25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1"/>
      <c r="P971" s="1"/>
      <c r="Q971" s="1"/>
      <c r="X971" s="1"/>
      <c r="Y971" s="1"/>
      <c r="Z971" s="1"/>
    </row>
    <row r="972" spans="1:26" s="2" customFormat="1" ht="36" customHeight="1" x14ac:dyDescent="0.25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1"/>
      <c r="P972" s="1"/>
      <c r="Q972" s="1"/>
      <c r="X972" s="1"/>
      <c r="Y972" s="1"/>
      <c r="Z972" s="1"/>
    </row>
    <row r="973" spans="1:26" s="2" customFormat="1" ht="36" customHeight="1" x14ac:dyDescent="0.25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1"/>
      <c r="P973" s="1"/>
      <c r="Q973" s="1"/>
      <c r="X973" s="1"/>
      <c r="Y973" s="1"/>
      <c r="Z973" s="1"/>
    </row>
    <row r="974" spans="1:26" s="2" customFormat="1" ht="36" customHeight="1" x14ac:dyDescent="0.25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1"/>
      <c r="P974" s="1"/>
      <c r="Q974" s="1"/>
      <c r="X974" s="1"/>
      <c r="Y974" s="1"/>
      <c r="Z974" s="1"/>
    </row>
    <row r="975" spans="1:26" s="2" customFormat="1" ht="36" customHeight="1" x14ac:dyDescent="0.2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1"/>
      <c r="P975" s="1"/>
      <c r="Q975" s="1"/>
      <c r="X975" s="1"/>
      <c r="Y975" s="1"/>
      <c r="Z975" s="1"/>
    </row>
    <row r="976" spans="1:26" s="2" customFormat="1" ht="36" customHeight="1" x14ac:dyDescent="0.25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1"/>
      <c r="P976" s="1"/>
      <c r="Q976" s="1"/>
      <c r="X976" s="1"/>
      <c r="Y976" s="1"/>
      <c r="Z976" s="1"/>
    </row>
    <row r="977" spans="1:26" s="2" customFormat="1" ht="36" customHeight="1" x14ac:dyDescent="0.25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1"/>
      <c r="P977" s="1"/>
      <c r="Q977" s="1"/>
      <c r="X977" s="1"/>
      <c r="Y977" s="1"/>
      <c r="Z977" s="1"/>
    </row>
    <row r="978" spans="1:26" s="2" customFormat="1" ht="36" customHeight="1" x14ac:dyDescent="0.25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1"/>
      <c r="P978" s="1"/>
      <c r="Q978" s="1"/>
      <c r="X978" s="1"/>
      <c r="Y978" s="1"/>
      <c r="Z978" s="1"/>
    </row>
    <row r="979" spans="1:26" s="2" customFormat="1" ht="36" customHeight="1" x14ac:dyDescent="0.25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1"/>
      <c r="P979" s="1"/>
      <c r="Q979" s="1"/>
      <c r="X979" s="1"/>
      <c r="Y979" s="1"/>
      <c r="Z979" s="1"/>
    </row>
    <row r="980" spans="1:26" s="2" customFormat="1" ht="36" customHeight="1" x14ac:dyDescent="0.25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1"/>
      <c r="P980" s="1"/>
      <c r="Q980" s="1"/>
      <c r="X980" s="1"/>
      <c r="Y980" s="1"/>
      <c r="Z980" s="1"/>
    </row>
    <row r="981" spans="1:26" s="2" customFormat="1" ht="36" customHeight="1" x14ac:dyDescent="0.25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1"/>
      <c r="P981" s="1"/>
      <c r="Q981" s="1"/>
      <c r="X981" s="1"/>
      <c r="Y981" s="1"/>
      <c r="Z981" s="1"/>
    </row>
    <row r="982" spans="1:26" s="2" customFormat="1" ht="36" customHeight="1" x14ac:dyDescent="0.25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1"/>
      <c r="P982" s="1"/>
      <c r="Q982" s="1"/>
      <c r="X982" s="1"/>
      <c r="Y982" s="1"/>
      <c r="Z982" s="1"/>
    </row>
    <row r="983" spans="1:26" s="2" customFormat="1" ht="36" customHeight="1" x14ac:dyDescent="0.25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1"/>
      <c r="P983" s="1"/>
      <c r="Q983" s="1"/>
      <c r="X983" s="1"/>
      <c r="Y983" s="1"/>
      <c r="Z983" s="1"/>
    </row>
    <row r="984" spans="1:26" s="2" customFormat="1" ht="36" customHeight="1" x14ac:dyDescent="0.25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1"/>
      <c r="P984" s="1"/>
      <c r="Q984" s="1"/>
      <c r="X984" s="1"/>
      <c r="Y984" s="1"/>
      <c r="Z984" s="1"/>
    </row>
    <row r="985" spans="1:26" s="2" customFormat="1" ht="36" customHeight="1" x14ac:dyDescent="0.2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1"/>
      <c r="P985" s="1"/>
      <c r="Q985" s="1"/>
      <c r="X985" s="1"/>
      <c r="Y985" s="1"/>
      <c r="Z985" s="1"/>
    </row>
    <row r="986" spans="1:26" s="2" customFormat="1" ht="36" customHeight="1" x14ac:dyDescent="0.25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1"/>
      <c r="P986" s="1"/>
      <c r="Q986" s="1"/>
      <c r="X986" s="1"/>
      <c r="Y986" s="1"/>
      <c r="Z986" s="1"/>
    </row>
    <row r="987" spans="1:26" s="2" customFormat="1" ht="36" customHeight="1" x14ac:dyDescent="0.25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1"/>
      <c r="P987" s="1"/>
      <c r="Q987" s="1"/>
      <c r="X987" s="1"/>
      <c r="Y987" s="1"/>
      <c r="Z987" s="1"/>
    </row>
    <row r="988" spans="1:26" s="2" customFormat="1" ht="36" customHeight="1" x14ac:dyDescent="0.25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1"/>
      <c r="P988" s="1"/>
      <c r="Q988" s="1"/>
      <c r="X988" s="1"/>
      <c r="Y988" s="1"/>
      <c r="Z988" s="1"/>
    </row>
    <row r="989" spans="1:26" s="2" customFormat="1" ht="36" customHeight="1" x14ac:dyDescent="0.25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1"/>
      <c r="P989" s="1"/>
      <c r="Q989" s="1"/>
      <c r="X989" s="1"/>
      <c r="Y989" s="1"/>
      <c r="Z989" s="1"/>
    </row>
    <row r="990" spans="1:26" s="2" customFormat="1" ht="36" customHeight="1" x14ac:dyDescent="0.25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1"/>
      <c r="P990" s="1"/>
      <c r="Q990" s="1"/>
      <c r="X990" s="1"/>
      <c r="Y990" s="1"/>
      <c r="Z990" s="1"/>
    </row>
    <row r="991" spans="1:26" s="2" customFormat="1" ht="36" customHeight="1" x14ac:dyDescent="0.25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1"/>
      <c r="P991" s="1"/>
      <c r="Q991" s="1"/>
      <c r="X991" s="1"/>
      <c r="Y991" s="1"/>
      <c r="Z991" s="1"/>
    </row>
    <row r="992" spans="1:26" s="2" customFormat="1" ht="36" customHeight="1" x14ac:dyDescent="0.25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1"/>
      <c r="P992" s="1"/>
      <c r="Q992" s="1"/>
      <c r="X992" s="1"/>
      <c r="Y992" s="1"/>
      <c r="Z992" s="1"/>
    </row>
    <row r="993" spans="1:26" s="2" customFormat="1" ht="36" customHeight="1" x14ac:dyDescent="0.25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1"/>
      <c r="P993" s="1"/>
      <c r="Q993" s="1"/>
      <c r="X993" s="1"/>
      <c r="Y993" s="1"/>
      <c r="Z993" s="1"/>
    </row>
    <row r="994" spans="1:26" s="2" customFormat="1" ht="36" customHeight="1" x14ac:dyDescent="0.25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1"/>
      <c r="P994" s="1"/>
      <c r="Q994" s="1"/>
      <c r="X994" s="1"/>
      <c r="Y994" s="1"/>
      <c r="Z994" s="1"/>
    </row>
    <row r="995" spans="1:26" s="2" customFormat="1" ht="36" customHeight="1" x14ac:dyDescent="0.2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1"/>
      <c r="P995" s="1"/>
      <c r="Q995" s="1"/>
      <c r="X995" s="1"/>
      <c r="Y995" s="1"/>
      <c r="Z995" s="1"/>
    </row>
    <row r="996" spans="1:26" s="2" customFormat="1" ht="36" customHeight="1" x14ac:dyDescent="0.25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1"/>
      <c r="P996" s="1"/>
      <c r="Q996" s="1"/>
      <c r="X996" s="1"/>
      <c r="Y996" s="1"/>
      <c r="Z996" s="1"/>
    </row>
    <row r="997" spans="1:26" s="2" customFormat="1" ht="36" customHeight="1" x14ac:dyDescent="0.25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1"/>
      <c r="P997" s="1"/>
      <c r="Q997" s="1"/>
      <c r="X997" s="1"/>
      <c r="Y997" s="1"/>
      <c r="Z997" s="1"/>
    </row>
    <row r="998" spans="1:26" s="2" customFormat="1" ht="36" customHeight="1" x14ac:dyDescent="0.25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1"/>
      <c r="P998" s="1"/>
      <c r="Q998" s="1"/>
      <c r="X998" s="1"/>
      <c r="Y998" s="1"/>
      <c r="Z998" s="1"/>
    </row>
    <row r="999" spans="1:26" s="2" customFormat="1" ht="36" customHeight="1" x14ac:dyDescent="0.25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1"/>
      <c r="P999" s="1"/>
      <c r="Q999" s="1"/>
      <c r="X999" s="1"/>
      <c r="Y999" s="1"/>
      <c r="Z999" s="1"/>
    </row>
    <row r="1000" spans="1:26" s="2" customFormat="1" ht="36" customHeight="1" x14ac:dyDescent="0.25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1"/>
      <c r="P1000" s="1"/>
      <c r="Q1000" s="1"/>
      <c r="X1000" s="1"/>
      <c r="Y1000" s="1"/>
      <c r="Z1000" s="1"/>
    </row>
    <row r="1001" spans="1:26" s="2" customFormat="1" ht="36" customHeight="1" x14ac:dyDescent="0.25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1"/>
      <c r="P1001" s="1"/>
      <c r="Q1001" s="1"/>
      <c r="X1001" s="1"/>
      <c r="Y1001" s="1"/>
      <c r="Z1001" s="1"/>
    </row>
    <row r="1002" spans="1:26" s="2" customFormat="1" ht="36" customHeight="1" x14ac:dyDescent="0.25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1"/>
      <c r="P1002" s="1"/>
      <c r="Q1002" s="1"/>
      <c r="X1002" s="1"/>
      <c r="Y1002" s="1"/>
      <c r="Z1002" s="1"/>
    </row>
    <row r="1003" spans="1:26" s="2" customFormat="1" ht="36" customHeight="1" x14ac:dyDescent="0.25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1"/>
      <c r="P1003" s="1"/>
      <c r="Q1003" s="1"/>
      <c r="X1003" s="1"/>
      <c r="Y1003" s="1"/>
      <c r="Z1003" s="1"/>
    </row>
    <row r="1004" spans="1:26" s="2" customFormat="1" ht="36" customHeight="1" x14ac:dyDescent="0.25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1"/>
      <c r="P1004" s="1"/>
      <c r="Q1004" s="1"/>
      <c r="X1004" s="1"/>
      <c r="Y1004" s="1"/>
      <c r="Z1004" s="1"/>
    </row>
    <row r="1005" spans="1:26" s="2" customFormat="1" ht="36" customHeight="1" x14ac:dyDescent="0.25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1"/>
      <c r="P1005" s="1"/>
      <c r="Q1005" s="1"/>
      <c r="X1005" s="1"/>
      <c r="Y1005" s="1"/>
      <c r="Z1005" s="1"/>
    </row>
    <row r="1006" spans="1:26" s="2" customFormat="1" ht="36" customHeight="1" x14ac:dyDescent="0.25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1"/>
      <c r="P1006" s="1"/>
      <c r="Q1006" s="1"/>
      <c r="X1006" s="1"/>
      <c r="Y1006" s="1"/>
      <c r="Z1006" s="1"/>
    </row>
    <row r="1007" spans="1:26" s="2" customFormat="1" ht="36" customHeight="1" x14ac:dyDescent="0.25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1"/>
      <c r="P1007" s="1"/>
      <c r="Q1007" s="1"/>
      <c r="X1007" s="1"/>
      <c r="Y1007" s="1"/>
      <c r="Z1007" s="1"/>
    </row>
    <row r="1008" spans="1:26" s="2" customFormat="1" ht="36" customHeight="1" x14ac:dyDescent="0.25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1"/>
      <c r="P1008" s="1"/>
      <c r="Q1008" s="1"/>
      <c r="X1008" s="1"/>
      <c r="Y1008" s="1"/>
      <c r="Z1008" s="1"/>
    </row>
    <row r="1009" spans="1:26" s="2" customFormat="1" ht="36" customHeight="1" x14ac:dyDescent="0.25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1"/>
      <c r="P1009" s="1"/>
      <c r="Q1009" s="1"/>
      <c r="X1009" s="1"/>
      <c r="Y1009" s="1"/>
      <c r="Z1009" s="1"/>
    </row>
    <row r="1010" spans="1:26" s="2" customFormat="1" ht="36" customHeight="1" x14ac:dyDescent="0.25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1"/>
      <c r="P1010" s="1"/>
      <c r="Q1010" s="1"/>
      <c r="X1010" s="1"/>
      <c r="Y1010" s="1"/>
      <c r="Z1010" s="1"/>
    </row>
    <row r="1011" spans="1:26" s="2" customFormat="1" ht="36" customHeight="1" x14ac:dyDescent="0.25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1"/>
      <c r="P1011" s="1"/>
      <c r="Q1011" s="1"/>
      <c r="X1011" s="1"/>
      <c r="Y1011" s="1"/>
      <c r="Z1011" s="1"/>
    </row>
    <row r="1012" spans="1:26" s="2" customFormat="1" ht="36" customHeight="1" x14ac:dyDescent="0.25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1"/>
      <c r="P1012" s="1"/>
      <c r="Q1012" s="1"/>
      <c r="X1012" s="1"/>
      <c r="Y1012" s="1"/>
      <c r="Z1012" s="1"/>
    </row>
    <row r="1013" spans="1:26" s="2" customFormat="1" ht="36" customHeight="1" x14ac:dyDescent="0.25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1"/>
      <c r="P1013" s="1"/>
      <c r="Q1013" s="1"/>
      <c r="X1013" s="1"/>
      <c r="Y1013" s="1"/>
      <c r="Z1013" s="1"/>
    </row>
    <row r="1014" spans="1:26" s="2" customFormat="1" ht="36" customHeight="1" x14ac:dyDescent="0.25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1"/>
      <c r="P1014" s="1"/>
      <c r="Q1014" s="1"/>
      <c r="X1014" s="1"/>
      <c r="Y1014" s="1"/>
      <c r="Z1014" s="1"/>
    </row>
    <row r="1015" spans="1:26" s="2" customFormat="1" ht="36" customHeight="1" x14ac:dyDescent="0.25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1"/>
      <c r="P1015" s="1"/>
      <c r="Q1015" s="1"/>
      <c r="X1015" s="1"/>
      <c r="Y1015" s="1"/>
      <c r="Z1015" s="1"/>
    </row>
    <row r="1016" spans="1:26" s="2" customFormat="1" ht="36" customHeight="1" x14ac:dyDescent="0.25">
      <c r="A1016" s="36"/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1"/>
      <c r="P1016" s="1"/>
      <c r="Q1016" s="1"/>
      <c r="X1016" s="1"/>
      <c r="Y1016" s="1"/>
      <c r="Z1016" s="1"/>
    </row>
    <row r="1017" spans="1:26" s="2" customFormat="1" ht="36" customHeight="1" x14ac:dyDescent="0.25">
      <c r="A1017" s="36"/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1"/>
      <c r="P1017" s="1"/>
      <c r="Q1017" s="1"/>
      <c r="X1017" s="1"/>
      <c r="Y1017" s="1"/>
      <c r="Z1017" s="1"/>
    </row>
    <row r="1018" spans="1:26" s="2" customFormat="1" ht="36" customHeight="1" x14ac:dyDescent="0.25">
      <c r="A1018" s="36"/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1"/>
      <c r="P1018" s="1"/>
      <c r="Q1018" s="1"/>
      <c r="X1018" s="1"/>
      <c r="Y1018" s="1"/>
      <c r="Z1018" s="1"/>
    </row>
    <row r="1019" spans="1:26" s="2" customFormat="1" ht="36" customHeight="1" x14ac:dyDescent="0.25">
      <c r="A1019" s="36"/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1"/>
      <c r="P1019" s="1"/>
      <c r="Q1019" s="1"/>
      <c r="X1019" s="1"/>
      <c r="Y1019" s="1"/>
      <c r="Z1019" s="1"/>
    </row>
    <row r="1020" spans="1:26" s="2" customFormat="1" ht="36" customHeight="1" x14ac:dyDescent="0.25">
      <c r="A1020" s="36"/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1"/>
      <c r="P1020" s="1"/>
      <c r="Q1020" s="1"/>
      <c r="X1020" s="1"/>
      <c r="Y1020" s="1"/>
      <c r="Z1020" s="1"/>
    </row>
    <row r="1021" spans="1:26" s="2" customFormat="1" ht="36" customHeight="1" x14ac:dyDescent="0.25">
      <c r="A1021" s="36"/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1"/>
      <c r="P1021" s="1"/>
      <c r="Q1021" s="1"/>
      <c r="X1021" s="1"/>
      <c r="Y1021" s="1"/>
      <c r="Z1021" s="1"/>
    </row>
    <row r="1022" spans="1:26" s="2" customFormat="1" ht="36" customHeight="1" x14ac:dyDescent="0.25">
      <c r="A1022" s="36"/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1"/>
      <c r="P1022" s="1"/>
      <c r="Q1022" s="1"/>
      <c r="X1022" s="1"/>
      <c r="Y1022" s="1"/>
      <c r="Z1022" s="1"/>
    </row>
    <row r="1023" spans="1:26" s="2" customFormat="1" ht="36" customHeight="1" x14ac:dyDescent="0.25">
      <c r="A1023" s="36"/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1"/>
      <c r="P1023" s="1"/>
      <c r="Q1023" s="1"/>
      <c r="X1023" s="1"/>
      <c r="Y1023" s="1"/>
      <c r="Z1023" s="1"/>
    </row>
    <row r="1024" spans="1:26" s="2" customFormat="1" ht="36" customHeight="1" x14ac:dyDescent="0.25">
      <c r="A1024" s="36"/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1"/>
      <c r="P1024" s="1"/>
      <c r="Q1024" s="1"/>
      <c r="X1024" s="1"/>
      <c r="Y1024" s="1"/>
      <c r="Z1024" s="1"/>
    </row>
    <row r="1025" spans="1:26" s="2" customFormat="1" ht="36" customHeight="1" x14ac:dyDescent="0.25">
      <c r="A1025" s="36"/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1"/>
      <c r="P1025" s="1"/>
      <c r="Q1025" s="1"/>
      <c r="X1025" s="1"/>
      <c r="Y1025" s="1"/>
      <c r="Z1025" s="1"/>
    </row>
    <row r="1026" spans="1:26" s="2" customFormat="1" ht="36" customHeight="1" x14ac:dyDescent="0.25">
      <c r="A1026" s="36"/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1"/>
      <c r="P1026" s="1"/>
      <c r="Q1026" s="1"/>
      <c r="X1026" s="1"/>
      <c r="Y1026" s="1"/>
      <c r="Z1026" s="1"/>
    </row>
    <row r="1027" spans="1:26" s="2" customFormat="1" ht="36" customHeight="1" x14ac:dyDescent="0.25">
      <c r="A1027" s="36"/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1"/>
      <c r="P1027" s="1"/>
      <c r="Q1027" s="1"/>
      <c r="X1027" s="1"/>
      <c r="Y1027" s="1"/>
      <c r="Z1027" s="1"/>
    </row>
    <row r="1028" spans="1:26" s="2" customFormat="1" ht="36" customHeight="1" x14ac:dyDescent="0.25">
      <c r="A1028" s="36"/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1"/>
      <c r="P1028" s="1"/>
      <c r="Q1028" s="1"/>
      <c r="X1028" s="1"/>
      <c r="Y1028" s="1"/>
      <c r="Z1028" s="1"/>
    </row>
    <row r="1029" spans="1:26" s="2" customFormat="1" ht="36" customHeight="1" x14ac:dyDescent="0.25">
      <c r="A1029" s="36"/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1"/>
      <c r="P1029" s="1"/>
      <c r="Q1029" s="1"/>
      <c r="X1029" s="1"/>
      <c r="Y1029" s="1"/>
      <c r="Z1029" s="1"/>
    </row>
    <row r="1030" spans="1:26" s="2" customFormat="1" ht="36" customHeight="1" x14ac:dyDescent="0.25">
      <c r="A1030" s="36"/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1"/>
      <c r="P1030" s="1"/>
      <c r="Q1030" s="1"/>
      <c r="X1030" s="1"/>
      <c r="Y1030" s="1"/>
      <c r="Z1030" s="1"/>
    </row>
    <row r="1031" spans="1:26" s="2" customFormat="1" ht="36" customHeight="1" x14ac:dyDescent="0.25">
      <c r="A1031" s="36"/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1"/>
      <c r="P1031" s="1"/>
      <c r="Q1031" s="1"/>
      <c r="X1031" s="1"/>
      <c r="Y1031" s="1"/>
      <c r="Z1031" s="1"/>
    </row>
    <row r="1032" spans="1:26" s="2" customFormat="1" ht="36" customHeight="1" x14ac:dyDescent="0.25">
      <c r="A1032" s="36"/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1"/>
      <c r="P1032" s="1"/>
      <c r="Q1032" s="1"/>
      <c r="X1032" s="1"/>
      <c r="Y1032" s="1"/>
      <c r="Z1032" s="1"/>
    </row>
    <row r="1033" spans="1:26" s="2" customFormat="1" ht="36" customHeight="1" x14ac:dyDescent="0.25">
      <c r="A1033" s="36"/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1"/>
      <c r="P1033" s="1"/>
      <c r="Q1033" s="1"/>
      <c r="X1033" s="1"/>
      <c r="Y1033" s="1"/>
      <c r="Z1033" s="1"/>
    </row>
    <row r="1034" spans="1:26" s="2" customFormat="1" ht="36" customHeight="1" x14ac:dyDescent="0.25">
      <c r="A1034" s="36"/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1"/>
      <c r="P1034" s="1"/>
      <c r="Q1034" s="1"/>
      <c r="X1034" s="1"/>
      <c r="Y1034" s="1"/>
      <c r="Z1034" s="1"/>
    </row>
    <row r="1035" spans="1:26" s="2" customFormat="1" ht="36" customHeight="1" x14ac:dyDescent="0.25">
      <c r="A1035" s="36"/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1"/>
      <c r="P1035" s="1"/>
      <c r="Q1035" s="1"/>
      <c r="X1035" s="1"/>
      <c r="Y1035" s="1"/>
      <c r="Z1035" s="1"/>
    </row>
    <row r="1036" spans="1:26" s="2" customFormat="1" ht="36" customHeight="1" x14ac:dyDescent="0.25">
      <c r="A1036" s="36"/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1"/>
      <c r="P1036" s="1"/>
      <c r="Q1036" s="1"/>
      <c r="X1036" s="1"/>
      <c r="Y1036" s="1"/>
      <c r="Z1036" s="1"/>
    </row>
    <row r="1037" spans="1:26" s="2" customFormat="1" ht="36" customHeight="1" x14ac:dyDescent="0.25">
      <c r="A1037" s="36"/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1"/>
      <c r="P1037" s="1"/>
      <c r="Q1037" s="1"/>
      <c r="X1037" s="1"/>
      <c r="Y1037" s="1"/>
      <c r="Z1037" s="1"/>
    </row>
    <row r="1038" spans="1:26" s="2" customFormat="1" ht="36" customHeight="1" x14ac:dyDescent="0.25">
      <c r="A1038" s="36"/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1"/>
      <c r="P1038" s="1"/>
      <c r="Q1038" s="1"/>
      <c r="X1038" s="1"/>
      <c r="Y1038" s="1"/>
      <c r="Z1038" s="1"/>
    </row>
    <row r="1039" spans="1:26" s="2" customFormat="1" ht="36" customHeight="1" x14ac:dyDescent="0.25">
      <c r="A1039" s="36"/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1"/>
      <c r="P1039" s="1"/>
      <c r="Q1039" s="1"/>
      <c r="X1039" s="1"/>
      <c r="Y1039" s="1"/>
      <c r="Z1039" s="1"/>
    </row>
    <row r="1040" spans="1:26" s="2" customFormat="1" ht="36" customHeight="1" x14ac:dyDescent="0.25">
      <c r="A1040" s="36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1"/>
      <c r="P1040" s="1"/>
      <c r="Q1040" s="1"/>
      <c r="X1040" s="1"/>
      <c r="Y1040" s="1"/>
      <c r="Z1040" s="1"/>
    </row>
    <row r="1041" spans="1:26" s="2" customFormat="1" ht="36" customHeight="1" x14ac:dyDescent="0.25">
      <c r="A1041" s="36"/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1"/>
      <c r="P1041" s="1"/>
      <c r="Q1041" s="1"/>
      <c r="X1041" s="1"/>
      <c r="Y1041" s="1"/>
      <c r="Z1041" s="1"/>
    </row>
    <row r="1042" spans="1:26" s="2" customFormat="1" ht="36" customHeight="1" x14ac:dyDescent="0.25">
      <c r="A1042" s="36"/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1"/>
      <c r="P1042" s="1"/>
      <c r="Q1042" s="1"/>
      <c r="X1042" s="1"/>
      <c r="Y1042" s="1"/>
      <c r="Z1042" s="1"/>
    </row>
    <row r="1043" spans="1:26" s="2" customFormat="1" ht="36" customHeight="1" x14ac:dyDescent="0.25">
      <c r="A1043" s="36"/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1"/>
      <c r="P1043" s="1"/>
      <c r="Q1043" s="1"/>
      <c r="X1043" s="1"/>
      <c r="Y1043" s="1"/>
      <c r="Z1043" s="1"/>
    </row>
    <row r="1044" spans="1:26" s="2" customFormat="1" ht="36" customHeight="1" x14ac:dyDescent="0.25">
      <c r="A1044" s="36"/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1"/>
      <c r="P1044" s="1"/>
      <c r="Q1044" s="1"/>
      <c r="X1044" s="1"/>
      <c r="Y1044" s="1"/>
      <c r="Z1044" s="1"/>
    </row>
    <row r="1045" spans="1:26" s="2" customFormat="1" ht="36" customHeight="1" x14ac:dyDescent="0.25">
      <c r="A1045" s="36"/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1"/>
      <c r="P1045" s="1"/>
      <c r="Q1045" s="1"/>
      <c r="X1045" s="1"/>
      <c r="Y1045" s="1"/>
      <c r="Z1045" s="1"/>
    </row>
    <row r="1046" spans="1:26" s="2" customFormat="1" ht="36" customHeight="1" x14ac:dyDescent="0.25">
      <c r="A1046" s="36"/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1"/>
      <c r="P1046" s="1"/>
      <c r="Q1046" s="1"/>
      <c r="X1046" s="1"/>
      <c r="Y1046" s="1"/>
      <c r="Z1046" s="1"/>
    </row>
    <row r="1047" spans="1:26" s="2" customFormat="1" ht="36" customHeight="1" x14ac:dyDescent="0.25">
      <c r="A1047" s="36"/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1"/>
      <c r="P1047" s="1"/>
      <c r="Q1047" s="1"/>
      <c r="X1047" s="1"/>
      <c r="Y1047" s="1"/>
      <c r="Z1047" s="1"/>
    </row>
    <row r="1048" spans="1:26" s="2" customFormat="1" ht="36" customHeight="1" x14ac:dyDescent="0.25">
      <c r="A1048" s="36"/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1"/>
      <c r="P1048" s="1"/>
      <c r="Q1048" s="1"/>
      <c r="X1048" s="1"/>
      <c r="Y1048" s="1"/>
      <c r="Z1048" s="1"/>
    </row>
    <row r="1049" spans="1:26" s="2" customFormat="1" ht="36" customHeight="1" x14ac:dyDescent="0.25">
      <c r="A1049" s="36"/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1"/>
      <c r="P1049" s="1"/>
      <c r="Q1049" s="1"/>
      <c r="X1049" s="1"/>
      <c r="Y1049" s="1"/>
      <c r="Z1049" s="1"/>
    </row>
    <row r="1050" spans="1:26" s="2" customFormat="1" ht="36" customHeight="1" x14ac:dyDescent="0.25">
      <c r="A1050" s="36"/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1"/>
      <c r="P1050" s="1"/>
      <c r="Q1050" s="1"/>
      <c r="X1050" s="1"/>
      <c r="Y1050" s="1"/>
      <c r="Z1050" s="1"/>
    </row>
    <row r="1051" spans="1:26" s="2" customFormat="1" ht="36" customHeight="1" x14ac:dyDescent="0.25">
      <c r="A1051" s="36"/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1"/>
      <c r="P1051" s="1"/>
      <c r="Q1051" s="1"/>
      <c r="X1051" s="1"/>
      <c r="Y1051" s="1"/>
      <c r="Z1051" s="1"/>
    </row>
    <row r="1052" spans="1:26" s="2" customFormat="1" ht="36" customHeight="1" x14ac:dyDescent="0.25">
      <c r="A1052" s="36"/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1"/>
      <c r="P1052" s="1"/>
      <c r="Q1052" s="1"/>
      <c r="X1052" s="1"/>
      <c r="Y1052" s="1"/>
      <c r="Z1052" s="1"/>
    </row>
    <row r="1053" spans="1:26" s="2" customFormat="1" ht="36" customHeight="1" x14ac:dyDescent="0.25">
      <c r="A1053" s="36"/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1"/>
      <c r="P1053" s="1"/>
      <c r="Q1053" s="1"/>
      <c r="X1053" s="1"/>
      <c r="Y1053" s="1"/>
      <c r="Z1053" s="1"/>
    </row>
    <row r="1054" spans="1:26" s="2" customFormat="1" ht="36" customHeight="1" x14ac:dyDescent="0.25">
      <c r="A1054" s="36"/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1"/>
      <c r="P1054" s="1"/>
      <c r="Q1054" s="1"/>
      <c r="X1054" s="1"/>
      <c r="Y1054" s="1"/>
      <c r="Z1054" s="1"/>
    </row>
    <row r="1055" spans="1:26" s="2" customFormat="1" ht="36" customHeight="1" x14ac:dyDescent="0.25">
      <c r="A1055" s="36"/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1"/>
      <c r="P1055" s="1"/>
      <c r="Q1055" s="1"/>
      <c r="X1055" s="1"/>
      <c r="Y1055" s="1"/>
      <c r="Z1055" s="1"/>
    </row>
    <row r="1056" spans="1:26" s="2" customFormat="1" ht="36" customHeight="1" x14ac:dyDescent="0.25">
      <c r="A1056" s="36"/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1"/>
      <c r="P1056" s="1"/>
      <c r="Q1056" s="1"/>
      <c r="X1056" s="1"/>
      <c r="Y1056" s="1"/>
      <c r="Z1056" s="1"/>
    </row>
    <row r="1057" spans="1:26" s="2" customFormat="1" ht="36" customHeight="1" x14ac:dyDescent="0.25">
      <c r="A1057" s="36"/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1"/>
      <c r="P1057" s="1"/>
      <c r="Q1057" s="1"/>
      <c r="X1057" s="1"/>
      <c r="Y1057" s="1"/>
      <c r="Z1057" s="1"/>
    </row>
    <row r="1058" spans="1:26" s="2" customFormat="1" ht="36" customHeight="1" x14ac:dyDescent="0.25">
      <c r="A1058" s="36"/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1"/>
      <c r="P1058" s="1"/>
      <c r="Q1058" s="1"/>
      <c r="X1058" s="1"/>
      <c r="Y1058" s="1"/>
      <c r="Z1058" s="1"/>
    </row>
    <row r="1059" spans="1:26" s="2" customFormat="1" ht="36" customHeight="1" x14ac:dyDescent="0.25">
      <c r="A1059" s="36"/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1"/>
      <c r="P1059" s="1"/>
      <c r="Q1059" s="1"/>
      <c r="X1059" s="1"/>
      <c r="Y1059" s="1"/>
      <c r="Z1059" s="1"/>
    </row>
    <row r="1060" spans="1:26" s="2" customFormat="1" ht="36" customHeight="1" x14ac:dyDescent="0.25">
      <c r="A1060" s="36"/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1"/>
      <c r="P1060" s="1"/>
      <c r="Q1060" s="1"/>
      <c r="X1060" s="1"/>
      <c r="Y1060" s="1"/>
      <c r="Z1060" s="1"/>
    </row>
    <row r="1061" spans="1:26" s="2" customFormat="1" ht="36" customHeight="1" x14ac:dyDescent="0.25">
      <c r="A1061" s="36"/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1"/>
      <c r="P1061" s="1"/>
      <c r="Q1061" s="1"/>
      <c r="X1061" s="1"/>
      <c r="Y1061" s="1"/>
      <c r="Z1061" s="1"/>
    </row>
    <row r="1062" spans="1:26" s="2" customFormat="1" ht="36" customHeight="1" x14ac:dyDescent="0.25">
      <c r="A1062" s="36"/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1"/>
      <c r="P1062" s="1"/>
      <c r="Q1062" s="1"/>
      <c r="X1062" s="1"/>
      <c r="Y1062" s="1"/>
      <c r="Z1062" s="1"/>
    </row>
    <row r="1063" spans="1:26" s="2" customFormat="1" ht="36" customHeight="1" x14ac:dyDescent="0.25">
      <c r="A1063" s="36"/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1"/>
      <c r="P1063" s="1"/>
      <c r="Q1063" s="1"/>
      <c r="X1063" s="1"/>
      <c r="Y1063" s="1"/>
      <c r="Z1063" s="1"/>
    </row>
    <row r="1064" spans="1:26" s="2" customFormat="1" ht="36" customHeight="1" x14ac:dyDescent="0.25">
      <c r="A1064" s="36"/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1"/>
      <c r="P1064" s="1"/>
      <c r="Q1064" s="1"/>
      <c r="X1064" s="1"/>
      <c r="Y1064" s="1"/>
      <c r="Z1064" s="1"/>
    </row>
    <row r="1065" spans="1:26" s="2" customFormat="1" ht="36" customHeight="1" x14ac:dyDescent="0.25">
      <c r="A1065" s="36"/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1"/>
      <c r="P1065" s="1"/>
      <c r="Q1065" s="1"/>
      <c r="X1065" s="1"/>
      <c r="Y1065" s="1"/>
      <c r="Z1065" s="1"/>
    </row>
    <row r="1066" spans="1:26" s="2" customFormat="1" ht="36" customHeight="1" x14ac:dyDescent="0.25">
      <c r="A1066" s="36"/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1"/>
      <c r="P1066" s="1"/>
      <c r="Q1066" s="1"/>
      <c r="X1066" s="1"/>
      <c r="Y1066" s="1"/>
      <c r="Z1066" s="1"/>
    </row>
    <row r="1067" spans="1:26" s="2" customFormat="1" ht="36" customHeight="1" x14ac:dyDescent="0.25">
      <c r="A1067" s="36"/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1"/>
      <c r="P1067" s="1"/>
      <c r="Q1067" s="1"/>
      <c r="X1067" s="1"/>
      <c r="Y1067" s="1"/>
      <c r="Z1067" s="1"/>
    </row>
    <row r="1068" spans="1:26" s="2" customFormat="1" ht="36" customHeight="1" x14ac:dyDescent="0.25">
      <c r="A1068" s="36"/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1"/>
      <c r="P1068" s="1"/>
      <c r="Q1068" s="1"/>
      <c r="X1068" s="1"/>
      <c r="Y1068" s="1"/>
      <c r="Z1068" s="1"/>
    </row>
    <row r="1069" spans="1:26" s="2" customFormat="1" ht="36" customHeight="1" x14ac:dyDescent="0.25">
      <c r="A1069" s="36"/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1"/>
      <c r="P1069" s="1"/>
      <c r="Q1069" s="1"/>
      <c r="X1069" s="1"/>
      <c r="Y1069" s="1"/>
      <c r="Z1069" s="1"/>
    </row>
    <row r="1070" spans="1:26" s="2" customFormat="1" ht="36" customHeight="1" x14ac:dyDescent="0.25">
      <c r="A1070" s="36"/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1"/>
      <c r="P1070" s="1"/>
      <c r="Q1070" s="1"/>
      <c r="X1070" s="1"/>
      <c r="Y1070" s="1"/>
      <c r="Z1070" s="1"/>
    </row>
    <row r="1071" spans="1:26" s="2" customFormat="1" ht="36" customHeight="1" x14ac:dyDescent="0.25">
      <c r="A1071" s="36"/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1"/>
      <c r="P1071" s="1"/>
      <c r="Q1071" s="1"/>
      <c r="X1071" s="1"/>
      <c r="Y1071" s="1"/>
      <c r="Z1071" s="1"/>
    </row>
    <row r="1072" spans="1:26" s="2" customFormat="1" ht="36" customHeight="1" x14ac:dyDescent="0.25">
      <c r="A1072" s="36"/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1"/>
      <c r="P1072" s="1"/>
      <c r="Q1072" s="1"/>
      <c r="X1072" s="1"/>
      <c r="Y1072" s="1"/>
      <c r="Z1072" s="1"/>
    </row>
    <row r="1073" spans="1:26" s="2" customFormat="1" ht="36" customHeight="1" x14ac:dyDescent="0.25">
      <c r="A1073" s="36"/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1"/>
      <c r="P1073" s="1"/>
      <c r="Q1073" s="1"/>
      <c r="X1073" s="1"/>
      <c r="Y1073" s="1"/>
      <c r="Z1073" s="1"/>
    </row>
    <row r="1074" spans="1:26" s="2" customFormat="1" ht="36" customHeight="1" x14ac:dyDescent="0.25">
      <c r="A1074" s="36"/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1"/>
      <c r="P1074" s="1"/>
      <c r="Q1074" s="1"/>
      <c r="X1074" s="1"/>
      <c r="Y1074" s="1"/>
      <c r="Z1074" s="1"/>
    </row>
    <row r="1075" spans="1:26" s="2" customFormat="1" ht="36" customHeight="1" x14ac:dyDescent="0.25">
      <c r="A1075" s="36"/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1"/>
      <c r="P1075" s="1"/>
      <c r="Q1075" s="1"/>
      <c r="X1075" s="1"/>
      <c r="Y1075" s="1"/>
      <c r="Z1075" s="1"/>
    </row>
    <row r="1076" spans="1:26" s="2" customFormat="1" ht="36" customHeight="1" x14ac:dyDescent="0.25">
      <c r="A1076" s="36"/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1"/>
      <c r="P1076" s="1"/>
      <c r="Q1076" s="1"/>
      <c r="X1076" s="1"/>
      <c r="Y1076" s="1"/>
      <c r="Z1076" s="1"/>
    </row>
    <row r="1077" spans="1:26" s="2" customFormat="1" ht="36" customHeight="1" x14ac:dyDescent="0.25">
      <c r="A1077" s="36"/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1"/>
      <c r="P1077" s="1"/>
      <c r="Q1077" s="1"/>
      <c r="X1077" s="1"/>
      <c r="Y1077" s="1"/>
      <c r="Z1077" s="1"/>
    </row>
    <row r="1078" spans="1:26" s="2" customFormat="1" ht="36" customHeight="1" x14ac:dyDescent="0.25">
      <c r="A1078" s="36"/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1"/>
      <c r="P1078" s="1"/>
      <c r="Q1078" s="1"/>
      <c r="X1078" s="1"/>
      <c r="Y1078" s="1"/>
      <c r="Z1078" s="1"/>
    </row>
    <row r="1079" spans="1:26" s="2" customFormat="1" ht="36" customHeight="1" x14ac:dyDescent="0.25">
      <c r="A1079" s="36"/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1"/>
      <c r="P1079" s="1"/>
      <c r="Q1079" s="1"/>
      <c r="X1079" s="1"/>
      <c r="Y1079" s="1"/>
      <c r="Z1079" s="1"/>
    </row>
    <row r="1080" spans="1:26" s="2" customFormat="1" ht="36" customHeight="1" x14ac:dyDescent="0.25">
      <c r="A1080" s="36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1"/>
      <c r="P1080" s="1"/>
      <c r="Q1080" s="1"/>
      <c r="X1080" s="1"/>
      <c r="Y1080" s="1"/>
      <c r="Z1080" s="1"/>
    </row>
    <row r="1081" spans="1:26" s="2" customFormat="1" ht="36" customHeight="1" x14ac:dyDescent="0.25">
      <c r="A1081" s="36"/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1"/>
      <c r="P1081" s="1"/>
      <c r="Q1081" s="1"/>
      <c r="X1081" s="1"/>
      <c r="Y1081" s="1"/>
      <c r="Z1081" s="1"/>
    </row>
    <row r="1082" spans="1:26" s="2" customFormat="1" ht="36" customHeight="1" x14ac:dyDescent="0.25">
      <c r="A1082" s="36"/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1"/>
      <c r="P1082" s="1"/>
      <c r="Q1082" s="1"/>
      <c r="X1082" s="1"/>
      <c r="Y1082" s="1"/>
      <c r="Z1082" s="1"/>
    </row>
    <row r="1083" spans="1:26" s="2" customFormat="1" ht="36" customHeight="1" x14ac:dyDescent="0.25">
      <c r="A1083" s="36"/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1"/>
      <c r="P1083" s="1"/>
      <c r="Q1083" s="1"/>
      <c r="X1083" s="1"/>
      <c r="Y1083" s="1"/>
      <c r="Z1083" s="1"/>
    </row>
    <row r="1084" spans="1:26" s="2" customFormat="1" ht="36" customHeight="1" x14ac:dyDescent="0.25">
      <c r="A1084" s="36"/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1"/>
      <c r="P1084" s="1"/>
      <c r="Q1084" s="1"/>
      <c r="X1084" s="1"/>
      <c r="Y1084" s="1"/>
      <c r="Z1084" s="1"/>
    </row>
    <row r="1085" spans="1:26" s="2" customFormat="1" ht="36" customHeight="1" x14ac:dyDescent="0.25">
      <c r="A1085" s="36"/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1"/>
      <c r="P1085" s="1"/>
      <c r="Q1085" s="1"/>
      <c r="X1085" s="1"/>
      <c r="Y1085" s="1"/>
      <c r="Z1085" s="1"/>
    </row>
    <row r="1086" spans="1:26" s="2" customFormat="1" ht="36" customHeight="1" x14ac:dyDescent="0.25">
      <c r="A1086" s="36"/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1"/>
      <c r="P1086" s="1"/>
      <c r="Q1086" s="1"/>
      <c r="X1086" s="1"/>
      <c r="Y1086" s="1"/>
      <c r="Z1086" s="1"/>
    </row>
    <row r="1087" spans="1:26" s="2" customFormat="1" ht="36" customHeight="1" x14ac:dyDescent="0.25">
      <c r="A1087" s="36"/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1"/>
      <c r="P1087" s="1"/>
      <c r="Q1087" s="1"/>
      <c r="X1087" s="1"/>
      <c r="Y1087" s="1"/>
      <c r="Z1087" s="1"/>
    </row>
    <row r="1088" spans="1:26" s="2" customFormat="1" ht="36" customHeight="1" x14ac:dyDescent="0.25">
      <c r="A1088" s="36"/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1"/>
      <c r="P1088" s="1"/>
      <c r="Q1088" s="1"/>
      <c r="X1088" s="1"/>
      <c r="Y1088" s="1"/>
      <c r="Z1088" s="1"/>
    </row>
    <row r="1089" spans="1:26" s="2" customFormat="1" ht="36" customHeight="1" x14ac:dyDescent="0.25">
      <c r="A1089" s="36"/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1"/>
      <c r="P1089" s="1"/>
      <c r="Q1089" s="1"/>
      <c r="X1089" s="1"/>
      <c r="Y1089" s="1"/>
      <c r="Z1089" s="1"/>
    </row>
    <row r="1090" spans="1:26" s="2" customFormat="1" ht="36" customHeight="1" x14ac:dyDescent="0.25">
      <c r="A1090" s="36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1"/>
      <c r="P1090" s="1"/>
      <c r="Q1090" s="1"/>
      <c r="X1090" s="1"/>
      <c r="Y1090" s="1"/>
      <c r="Z1090" s="1"/>
    </row>
    <row r="1091" spans="1:26" s="2" customFormat="1" ht="36" customHeight="1" x14ac:dyDescent="0.25">
      <c r="A1091" s="36"/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1"/>
      <c r="P1091" s="1"/>
      <c r="Q1091" s="1"/>
      <c r="X1091" s="1"/>
      <c r="Y1091" s="1"/>
      <c r="Z1091" s="1"/>
    </row>
    <row r="1092" spans="1:26" s="2" customFormat="1" ht="36" customHeight="1" x14ac:dyDescent="0.25">
      <c r="A1092" s="36"/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1"/>
      <c r="P1092" s="1"/>
      <c r="Q1092" s="1"/>
      <c r="X1092" s="1"/>
      <c r="Y1092" s="1"/>
      <c r="Z1092" s="1"/>
    </row>
    <row r="1093" spans="1:26" s="2" customFormat="1" ht="36" customHeight="1" x14ac:dyDescent="0.25">
      <c r="A1093" s="36"/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1"/>
      <c r="P1093" s="1"/>
      <c r="Q1093" s="1"/>
      <c r="X1093" s="1"/>
      <c r="Y1093" s="1"/>
      <c r="Z1093" s="1"/>
    </row>
    <row r="1094" spans="1:26" s="2" customFormat="1" ht="36" customHeight="1" x14ac:dyDescent="0.25">
      <c r="A1094" s="36"/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1"/>
      <c r="P1094" s="1"/>
      <c r="Q1094" s="1"/>
      <c r="X1094" s="1"/>
      <c r="Y1094" s="1"/>
      <c r="Z1094" s="1"/>
    </row>
    <row r="1095" spans="1:26" s="2" customFormat="1" ht="36" customHeight="1" x14ac:dyDescent="0.25">
      <c r="A1095" s="36"/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1"/>
      <c r="P1095" s="1"/>
      <c r="Q1095" s="1"/>
      <c r="X1095" s="1"/>
      <c r="Y1095" s="1"/>
      <c r="Z1095" s="1"/>
    </row>
    <row r="1096" spans="1:26" s="2" customFormat="1" ht="36" customHeight="1" x14ac:dyDescent="0.25">
      <c r="A1096" s="36"/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1"/>
      <c r="P1096" s="1"/>
      <c r="Q1096" s="1"/>
      <c r="X1096" s="1"/>
      <c r="Y1096" s="1"/>
      <c r="Z1096" s="1"/>
    </row>
    <row r="1097" spans="1:26" s="2" customFormat="1" ht="36" customHeight="1" x14ac:dyDescent="0.25">
      <c r="A1097" s="36"/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1"/>
      <c r="P1097" s="1"/>
      <c r="Q1097" s="1"/>
      <c r="X1097" s="1"/>
      <c r="Y1097" s="1"/>
      <c r="Z1097" s="1"/>
    </row>
    <row r="1098" spans="1:26" s="2" customFormat="1" ht="36" customHeight="1" x14ac:dyDescent="0.25">
      <c r="A1098" s="36"/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1"/>
      <c r="P1098" s="1"/>
      <c r="Q1098" s="1"/>
      <c r="X1098" s="1"/>
      <c r="Y1098" s="1"/>
      <c r="Z1098" s="1"/>
    </row>
    <row r="1099" spans="1:26" s="2" customFormat="1" ht="36" customHeight="1" x14ac:dyDescent="0.25">
      <c r="A1099" s="36"/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1"/>
      <c r="P1099" s="1"/>
      <c r="Q1099" s="1"/>
      <c r="X1099" s="1"/>
      <c r="Y1099" s="1"/>
      <c r="Z1099" s="1"/>
    </row>
    <row r="1100" spans="1:26" s="2" customFormat="1" ht="36" customHeight="1" x14ac:dyDescent="0.25">
      <c r="A1100" s="36"/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1"/>
      <c r="P1100" s="1"/>
      <c r="Q1100" s="1"/>
      <c r="X1100" s="1"/>
      <c r="Y1100" s="1"/>
      <c r="Z1100" s="1"/>
    </row>
    <row r="1101" spans="1:26" s="2" customFormat="1" ht="36" customHeight="1" x14ac:dyDescent="0.25">
      <c r="A1101" s="36"/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1"/>
      <c r="P1101" s="1"/>
      <c r="Q1101" s="1"/>
      <c r="X1101" s="1"/>
      <c r="Y1101" s="1"/>
      <c r="Z1101" s="1"/>
    </row>
    <row r="1102" spans="1:26" s="2" customFormat="1" ht="36" customHeight="1" x14ac:dyDescent="0.25">
      <c r="A1102" s="36"/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1"/>
      <c r="P1102" s="1"/>
      <c r="Q1102" s="1"/>
      <c r="X1102" s="1"/>
      <c r="Y1102" s="1"/>
      <c r="Z1102" s="1"/>
    </row>
    <row r="1103" spans="1:26" s="2" customFormat="1" ht="36" customHeight="1" x14ac:dyDescent="0.25">
      <c r="A1103" s="36"/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1"/>
      <c r="P1103" s="1"/>
      <c r="Q1103" s="1"/>
      <c r="X1103" s="1"/>
      <c r="Y1103" s="1"/>
      <c r="Z1103" s="1"/>
    </row>
    <row r="1104" spans="1:26" s="2" customFormat="1" ht="36" customHeight="1" x14ac:dyDescent="0.25">
      <c r="A1104" s="36"/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1"/>
      <c r="P1104" s="1"/>
      <c r="Q1104" s="1"/>
      <c r="X1104" s="1"/>
      <c r="Y1104" s="1"/>
      <c r="Z1104" s="1"/>
    </row>
    <row r="1105" spans="1:26" s="2" customFormat="1" ht="36" customHeight="1" x14ac:dyDescent="0.25">
      <c r="A1105" s="36"/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1"/>
      <c r="P1105" s="1"/>
      <c r="Q1105" s="1"/>
      <c r="X1105" s="1"/>
      <c r="Y1105" s="1"/>
      <c r="Z1105" s="1"/>
    </row>
    <row r="1106" spans="1:26" s="2" customFormat="1" ht="36" customHeight="1" x14ac:dyDescent="0.25">
      <c r="A1106" s="36"/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1"/>
      <c r="P1106" s="1"/>
      <c r="Q1106" s="1"/>
      <c r="X1106" s="1"/>
      <c r="Y1106" s="1"/>
      <c r="Z1106" s="1"/>
    </row>
    <row r="1107" spans="1:26" s="2" customFormat="1" ht="36" customHeight="1" x14ac:dyDescent="0.25">
      <c r="A1107" s="36"/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1"/>
      <c r="P1107" s="1"/>
      <c r="Q1107" s="1"/>
      <c r="X1107" s="1"/>
      <c r="Y1107" s="1"/>
      <c r="Z1107" s="1"/>
    </row>
    <row r="1108" spans="1:26" s="2" customFormat="1" ht="36" customHeight="1" x14ac:dyDescent="0.25">
      <c r="A1108" s="36"/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1"/>
      <c r="P1108" s="1"/>
      <c r="Q1108" s="1"/>
      <c r="X1108" s="1"/>
      <c r="Y1108" s="1"/>
      <c r="Z1108" s="1"/>
    </row>
    <row r="1109" spans="1:26" s="2" customFormat="1" ht="36" customHeight="1" x14ac:dyDescent="0.25">
      <c r="A1109" s="36"/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1"/>
      <c r="P1109" s="1"/>
      <c r="Q1109" s="1"/>
      <c r="X1109" s="1"/>
      <c r="Y1109" s="1"/>
      <c r="Z1109" s="1"/>
    </row>
    <row r="1110" spans="1:26" s="2" customFormat="1" ht="36" customHeight="1" x14ac:dyDescent="0.25">
      <c r="A1110" s="36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1"/>
      <c r="P1110" s="1"/>
      <c r="Q1110" s="1"/>
      <c r="X1110" s="1"/>
      <c r="Y1110" s="1"/>
      <c r="Z1110" s="1"/>
    </row>
    <row r="1111" spans="1:26" s="2" customFormat="1" ht="36" customHeight="1" x14ac:dyDescent="0.25">
      <c r="A1111" s="36"/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1"/>
      <c r="P1111" s="1"/>
      <c r="Q1111" s="1"/>
      <c r="X1111" s="1"/>
      <c r="Y1111" s="1"/>
      <c r="Z1111" s="1"/>
    </row>
    <row r="1112" spans="1:26" s="2" customFormat="1" ht="36" customHeight="1" x14ac:dyDescent="0.25">
      <c r="A1112" s="36"/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1"/>
      <c r="P1112" s="1"/>
      <c r="Q1112" s="1"/>
      <c r="X1112" s="1"/>
      <c r="Y1112" s="1"/>
      <c r="Z1112" s="1"/>
    </row>
    <row r="1113" spans="1:26" s="2" customFormat="1" ht="36" customHeight="1" x14ac:dyDescent="0.25">
      <c r="A1113" s="36"/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1"/>
      <c r="P1113" s="1"/>
      <c r="Q1113" s="1"/>
      <c r="X1113" s="1"/>
      <c r="Y1113" s="1"/>
      <c r="Z1113" s="1"/>
    </row>
    <row r="1114" spans="1:26" s="2" customFormat="1" ht="36" customHeight="1" x14ac:dyDescent="0.25">
      <c r="A1114" s="36"/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1"/>
      <c r="P1114" s="1"/>
      <c r="Q1114" s="1"/>
      <c r="X1114" s="1"/>
      <c r="Y1114" s="1"/>
      <c r="Z1114" s="1"/>
    </row>
    <row r="1115" spans="1:26" s="2" customFormat="1" ht="36" customHeight="1" x14ac:dyDescent="0.25">
      <c r="A1115" s="36"/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1"/>
      <c r="P1115" s="1"/>
      <c r="Q1115" s="1"/>
      <c r="X1115" s="1"/>
      <c r="Y1115" s="1"/>
      <c r="Z1115" s="1"/>
    </row>
    <row r="1116" spans="1:26" s="2" customFormat="1" ht="36" customHeight="1" x14ac:dyDescent="0.25">
      <c r="A1116" s="36"/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1"/>
      <c r="P1116" s="1"/>
      <c r="Q1116" s="1"/>
      <c r="X1116" s="1"/>
      <c r="Y1116" s="1"/>
      <c r="Z1116" s="1"/>
    </row>
    <row r="1117" spans="1:26" s="2" customFormat="1" ht="36" customHeight="1" x14ac:dyDescent="0.25">
      <c r="A1117" s="36"/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1"/>
      <c r="P1117" s="1"/>
      <c r="Q1117" s="1"/>
      <c r="X1117" s="1"/>
      <c r="Y1117" s="1"/>
      <c r="Z1117" s="1"/>
    </row>
    <row r="1118" spans="1:26" s="2" customFormat="1" ht="36" customHeight="1" x14ac:dyDescent="0.25">
      <c r="A1118" s="36"/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1"/>
      <c r="P1118" s="1"/>
      <c r="Q1118" s="1"/>
      <c r="X1118" s="1"/>
      <c r="Y1118" s="1"/>
      <c r="Z1118" s="1"/>
    </row>
    <row r="1119" spans="1:26" s="2" customFormat="1" ht="36" customHeight="1" x14ac:dyDescent="0.25">
      <c r="A1119" s="36"/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1"/>
      <c r="P1119" s="1"/>
      <c r="Q1119" s="1"/>
      <c r="X1119" s="1"/>
      <c r="Y1119" s="1"/>
      <c r="Z1119" s="1"/>
    </row>
    <row r="1120" spans="1:26" s="2" customFormat="1" ht="36" customHeight="1" x14ac:dyDescent="0.25">
      <c r="A1120" s="3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1"/>
      <c r="P1120" s="1"/>
      <c r="Q1120" s="1"/>
      <c r="X1120" s="1"/>
      <c r="Y1120" s="1"/>
      <c r="Z1120" s="1"/>
    </row>
    <row r="1121" spans="1:26" s="2" customFormat="1" ht="36" customHeight="1" x14ac:dyDescent="0.25">
      <c r="A1121" s="36"/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1"/>
      <c r="P1121" s="1"/>
      <c r="Q1121" s="1"/>
      <c r="X1121" s="1"/>
      <c r="Y1121" s="1"/>
      <c r="Z1121" s="1"/>
    </row>
    <row r="1122" spans="1:26" s="2" customFormat="1" ht="36" customHeight="1" x14ac:dyDescent="0.25">
      <c r="A1122" s="36"/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1"/>
      <c r="P1122" s="1"/>
      <c r="Q1122" s="1"/>
      <c r="X1122" s="1"/>
      <c r="Y1122" s="1"/>
      <c r="Z1122" s="1"/>
    </row>
    <row r="1123" spans="1:26" s="2" customFormat="1" ht="36" customHeight="1" x14ac:dyDescent="0.25">
      <c r="A1123" s="36"/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1"/>
      <c r="P1123" s="1"/>
      <c r="Q1123" s="1"/>
      <c r="X1123" s="1"/>
      <c r="Y1123" s="1"/>
      <c r="Z1123" s="1"/>
    </row>
    <row r="1124" spans="1:26" s="2" customFormat="1" ht="36" customHeight="1" x14ac:dyDescent="0.25">
      <c r="A1124" s="36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1"/>
      <c r="P1124" s="1"/>
      <c r="Q1124" s="1"/>
      <c r="X1124" s="1"/>
      <c r="Y1124" s="1"/>
      <c r="Z1124" s="1"/>
    </row>
    <row r="1125" spans="1:26" s="2" customFormat="1" ht="36" customHeight="1" x14ac:dyDescent="0.25">
      <c r="A1125" s="36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1"/>
      <c r="P1125" s="1"/>
      <c r="Q1125" s="1"/>
      <c r="X1125" s="1"/>
      <c r="Y1125" s="1"/>
      <c r="Z1125" s="1"/>
    </row>
    <row r="1126" spans="1:26" s="2" customFormat="1" ht="36" customHeight="1" x14ac:dyDescent="0.25">
      <c r="A1126" s="36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1"/>
      <c r="P1126" s="1"/>
      <c r="Q1126" s="1"/>
      <c r="X1126" s="1"/>
      <c r="Y1126" s="1"/>
      <c r="Z1126" s="1"/>
    </row>
    <row r="1127" spans="1:26" s="2" customFormat="1" ht="36" customHeight="1" x14ac:dyDescent="0.25">
      <c r="A1127" s="36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1"/>
      <c r="P1127" s="1"/>
      <c r="Q1127" s="1"/>
      <c r="X1127" s="1"/>
      <c r="Y1127" s="1"/>
      <c r="Z1127" s="1"/>
    </row>
    <row r="1128" spans="1:26" s="2" customFormat="1" ht="36" customHeight="1" x14ac:dyDescent="0.25">
      <c r="A1128" s="36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1"/>
      <c r="P1128" s="1"/>
      <c r="Q1128" s="1"/>
      <c r="X1128" s="1"/>
      <c r="Y1128" s="1"/>
      <c r="Z1128" s="1"/>
    </row>
    <row r="1129" spans="1:26" s="2" customFormat="1" ht="36" customHeight="1" x14ac:dyDescent="0.25">
      <c r="A1129" s="36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1"/>
      <c r="P1129" s="1"/>
      <c r="Q1129" s="1"/>
      <c r="X1129" s="1"/>
      <c r="Y1129" s="1"/>
      <c r="Z1129" s="1"/>
    </row>
    <row r="1130" spans="1:26" s="2" customFormat="1" ht="36" customHeight="1" x14ac:dyDescent="0.25">
      <c r="A1130" s="36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1"/>
      <c r="P1130" s="1"/>
      <c r="Q1130" s="1"/>
      <c r="X1130" s="1"/>
      <c r="Y1130" s="1"/>
      <c r="Z1130" s="1"/>
    </row>
    <row r="1131" spans="1:26" s="2" customFormat="1" ht="36" customHeight="1" x14ac:dyDescent="0.25">
      <c r="A1131" s="36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1"/>
      <c r="P1131" s="1"/>
      <c r="Q1131" s="1"/>
      <c r="X1131" s="1"/>
      <c r="Y1131" s="1"/>
      <c r="Z1131" s="1"/>
    </row>
    <row r="1132" spans="1:26" s="2" customFormat="1" ht="36" customHeight="1" x14ac:dyDescent="0.25">
      <c r="A1132" s="36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1"/>
      <c r="P1132" s="1"/>
      <c r="Q1132" s="1"/>
      <c r="X1132" s="1"/>
      <c r="Y1132" s="1"/>
      <c r="Z1132" s="1"/>
    </row>
    <row r="1133" spans="1:26" s="2" customFormat="1" ht="36" customHeight="1" x14ac:dyDescent="0.25">
      <c r="A1133" s="36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1"/>
      <c r="P1133" s="1"/>
      <c r="Q1133" s="1"/>
      <c r="X1133" s="1"/>
      <c r="Y1133" s="1"/>
      <c r="Z1133" s="1"/>
    </row>
    <row r="1134" spans="1:26" s="2" customFormat="1" ht="36" customHeight="1" x14ac:dyDescent="0.25">
      <c r="A1134" s="36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1"/>
      <c r="P1134" s="1"/>
      <c r="Q1134" s="1"/>
      <c r="X1134" s="1"/>
      <c r="Y1134" s="1"/>
      <c r="Z1134" s="1"/>
    </row>
    <row r="1135" spans="1:26" s="2" customFormat="1" ht="36" customHeight="1" x14ac:dyDescent="0.25">
      <c r="A1135" s="36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1"/>
      <c r="P1135" s="1"/>
      <c r="Q1135" s="1"/>
      <c r="X1135" s="1"/>
      <c r="Y1135" s="1"/>
      <c r="Z1135" s="1"/>
    </row>
    <row r="1136" spans="1:26" s="2" customFormat="1" ht="36" customHeight="1" x14ac:dyDescent="0.25">
      <c r="A1136" s="36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1"/>
      <c r="P1136" s="1"/>
      <c r="Q1136" s="1"/>
      <c r="X1136" s="1"/>
      <c r="Y1136" s="1"/>
      <c r="Z1136" s="1"/>
    </row>
    <row r="1137" spans="1:26" s="2" customFormat="1" ht="36" customHeight="1" x14ac:dyDescent="0.25">
      <c r="A1137" s="36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1"/>
      <c r="P1137" s="1"/>
      <c r="Q1137" s="1"/>
      <c r="X1137" s="1"/>
      <c r="Y1137" s="1"/>
      <c r="Z1137" s="1"/>
    </row>
    <row r="1138" spans="1:26" s="2" customFormat="1" ht="36" customHeight="1" x14ac:dyDescent="0.25">
      <c r="A1138" s="36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1"/>
      <c r="P1138" s="1"/>
      <c r="Q1138" s="1"/>
      <c r="X1138" s="1"/>
      <c r="Y1138" s="1"/>
      <c r="Z1138" s="1"/>
    </row>
  </sheetData>
  <mergeCells count="6">
    <mergeCell ref="M1:N1"/>
    <mergeCell ref="R1:T1"/>
    <mergeCell ref="U1:W1"/>
    <mergeCell ref="K35:L35"/>
    <mergeCell ref="M35:N35"/>
    <mergeCell ref="K3:L3"/>
  </mergeCells>
  <conditionalFormatting sqref="G3:G33">
    <cfRule type="containsText" dxfId="5" priority="5" operator="containsText" text="لايوجد بصمة">
      <formula>NOT(ISERROR(SEARCH("لايوجد بصمة",G3)))</formula>
    </cfRule>
    <cfRule type="cellIs" dxfId="4" priority="6" operator="greaterThan">
      <formula>$M$1</formula>
    </cfRule>
  </conditionalFormatting>
  <conditionalFormatting sqref="H1">
    <cfRule type="containsText" dxfId="3" priority="4" operator="containsText" text="تصفية">
      <formula>NOT(ISERROR(SEARCH("تصفية",H1)))</formula>
    </cfRule>
  </conditionalFormatting>
  <conditionalFormatting sqref="I1">
    <cfRule type="containsText" dxfId="2" priority="3" operator="containsText" text="تصفية">
      <formula>NOT(ISERROR(SEARCH("تصفية",I1)))</formula>
    </cfRule>
  </conditionalFormatting>
  <conditionalFormatting sqref="J1">
    <cfRule type="containsText" dxfId="1" priority="2" operator="containsText" text="تصفية">
      <formula>NOT(ISERROR(SEARCH("تصفية",J1)))</formula>
    </cfRule>
  </conditionalFormatting>
  <conditionalFormatting sqref="C3:F33">
    <cfRule type="expression" dxfId="0" priority="1">
      <formula>IF($O2="","",IF($O2&gt;1,TRUE,FALSE))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>Pronto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</dc:creator>
  <cp:lastModifiedBy>Tarek</cp:lastModifiedBy>
  <dcterms:created xsi:type="dcterms:W3CDTF">2019-12-11T09:21:12Z</dcterms:created>
  <dcterms:modified xsi:type="dcterms:W3CDTF">2019-12-12T10:34:44Z</dcterms:modified>
</cp:coreProperties>
</file>