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xr:revisionPtr revIDLastSave="0" documentId="13_ncr:1_{0D0CA1C0-893F-4284-9E78-414B7085B0EB}" xr6:coauthVersionLast="45" xr6:coauthVersionMax="45" xr10:uidLastSave="{00000000-0000-0000-0000-000000000000}"/>
  <bookViews>
    <workbookView xWindow="-120" yWindow="-120" windowWidth="29040" windowHeight="15840" xr2:uid="{4314158D-6A8F-49AF-B519-7ECD740FBA56}"/>
  </bookViews>
  <sheets>
    <sheet name="Items Purchase Statistics" sheetId="3" r:id="rId1"/>
    <sheet name="Openning Qty" sheetId="4" r:id="rId2"/>
    <sheet name="Items Sales Statistics" sheetId="6" r:id="rId3"/>
    <sheet name="Ending Quantity" sheetId="7" r:id="rId4"/>
    <sheet name="Analysis" sheetId="5" r:id="rId5"/>
  </sheets>
  <definedNames>
    <definedName name="_xlnm._FilterDatabase" localSheetId="3" hidden="1">'Ending Quantity'!#REF!</definedName>
    <definedName name="_xlnm._FilterDatabase" localSheetId="0" hidden="1">'Items Purchase Statistics'!$C$3:$R$3</definedName>
    <definedName name="_xlnm._FilterDatabase" localSheetId="2" hidden="1">'Items Sales Statistics'!$B$3:$Q$3</definedName>
    <definedName name="_xlnm._FilterDatabase" localSheetId="1" hidden="1">'Openning Qty'!$B$3:$D$3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S4" i="5" l="1"/>
  <c r="U4" i="5" s="1"/>
  <c r="S5" i="5"/>
  <c r="U5" i="5" s="1"/>
  <c r="S6" i="5"/>
  <c r="U6" i="5" s="1"/>
  <c r="S7" i="5"/>
  <c r="U7" i="5" s="1"/>
  <c r="S8" i="5"/>
  <c r="U8" i="5" s="1"/>
  <c r="S9" i="5"/>
  <c r="U9" i="5" s="1"/>
  <c r="S10" i="5"/>
  <c r="U10" i="5" s="1"/>
  <c r="S11" i="5"/>
  <c r="U11" i="5" s="1"/>
  <c r="S12" i="5"/>
  <c r="U12" i="5" s="1"/>
  <c r="S13" i="5"/>
  <c r="U13" i="5" s="1"/>
  <c r="S14" i="5"/>
  <c r="U14" i="5" s="1"/>
  <c r="S15" i="5"/>
  <c r="U15" i="5" s="1"/>
  <c r="S16" i="5"/>
  <c r="U16" i="5" s="1"/>
  <c r="S17" i="5"/>
  <c r="U17" i="5" s="1"/>
  <c r="S18" i="5"/>
  <c r="U18" i="5" s="1"/>
  <c r="S19" i="5"/>
  <c r="U19" i="5" s="1"/>
  <c r="S20" i="5"/>
  <c r="U20" i="5" s="1"/>
  <c r="S21" i="5"/>
  <c r="U21" i="5" s="1"/>
  <c r="S22" i="5"/>
  <c r="U22" i="5" s="1"/>
  <c r="S23" i="5"/>
  <c r="U23" i="5" s="1"/>
  <c r="S24" i="5"/>
  <c r="U24" i="5" s="1"/>
  <c r="S25" i="5"/>
  <c r="U25" i="5" s="1"/>
  <c r="S26" i="5"/>
  <c r="U26" i="5" s="1"/>
  <c r="S27" i="5"/>
  <c r="U27" i="5" s="1"/>
  <c r="S28" i="5"/>
  <c r="U28" i="5" s="1"/>
  <c r="S29" i="5"/>
  <c r="U29" i="5" s="1"/>
  <c r="S30" i="5"/>
  <c r="U30" i="5" s="1"/>
  <c r="S31" i="5"/>
  <c r="U31" i="5" s="1"/>
  <c r="S32" i="5"/>
  <c r="U32" i="5" s="1"/>
  <c r="S33" i="5"/>
  <c r="U33" i="5" s="1"/>
  <c r="S34" i="5"/>
  <c r="U34" i="5" s="1"/>
  <c r="S35" i="5"/>
  <c r="U35" i="5" s="1"/>
  <c r="S36" i="5"/>
  <c r="U36" i="5" s="1"/>
  <c r="S37" i="5"/>
  <c r="U37" i="5" s="1"/>
  <c r="S38" i="5"/>
  <c r="U38" i="5" s="1"/>
  <c r="S39" i="5"/>
  <c r="U39" i="5" s="1"/>
  <c r="S40" i="5"/>
  <c r="U40" i="5" s="1"/>
  <c r="S41" i="5"/>
  <c r="U41" i="5" s="1"/>
  <c r="S42" i="5"/>
  <c r="U42" i="5" s="1"/>
  <c r="S43" i="5"/>
  <c r="U43" i="5" s="1"/>
  <c r="S44" i="5"/>
  <c r="U44" i="5" s="1"/>
  <c r="Q4" i="6"/>
  <c r="Q5" i="6"/>
  <c r="Q6" i="6"/>
  <c r="Q7" i="6"/>
  <c r="Q8" i="6"/>
  <c r="Q9" i="6"/>
  <c r="Q10" i="6"/>
  <c r="Q11" i="6"/>
  <c r="Q12" i="6"/>
  <c r="Q13" i="6"/>
  <c r="Q14" i="6"/>
  <c r="Q15" i="6"/>
  <c r="Q16" i="6"/>
  <c r="Q17" i="6"/>
  <c r="Q18" i="6"/>
  <c r="Q19" i="6"/>
  <c r="Q20" i="6"/>
  <c r="Q21" i="6"/>
  <c r="Q22" i="6"/>
  <c r="Q23" i="6"/>
  <c r="Q24" i="6"/>
  <c r="Q25" i="6"/>
  <c r="Q26" i="6"/>
  <c r="Q27" i="6"/>
  <c r="Q28" i="6"/>
  <c r="Q29" i="6"/>
  <c r="Q30" i="6"/>
  <c r="Q31" i="6"/>
  <c r="Q32" i="6"/>
  <c r="Q33" i="6"/>
  <c r="Q34" i="6"/>
  <c r="Q35" i="6"/>
  <c r="Q36" i="6"/>
  <c r="Q37" i="6"/>
  <c r="Q38" i="6"/>
  <c r="Q39" i="6"/>
  <c r="Q40" i="6"/>
  <c r="Q41" i="6"/>
  <c r="Q42" i="6"/>
  <c r="Q43" i="6"/>
  <c r="Q44" i="6"/>
  <c r="R4" i="3"/>
  <c r="R5" i="3"/>
  <c r="R6" i="3"/>
  <c r="R7" i="3"/>
  <c r="R8" i="3"/>
  <c r="R9" i="3"/>
  <c r="R10" i="3"/>
  <c r="R11" i="3"/>
  <c r="R12" i="3"/>
  <c r="R13" i="3"/>
  <c r="R14" i="3"/>
  <c r="R15" i="3"/>
  <c r="R16" i="3"/>
  <c r="R17" i="3"/>
  <c r="R18" i="3"/>
  <c r="R19" i="3"/>
  <c r="R20" i="3"/>
  <c r="R21" i="3"/>
  <c r="R22" i="3"/>
  <c r="R23" i="3"/>
  <c r="R24" i="3"/>
  <c r="R25" i="3"/>
  <c r="R26" i="3"/>
  <c r="R27" i="3"/>
  <c r="R28" i="3"/>
  <c r="R29" i="3"/>
  <c r="R30" i="3"/>
  <c r="R31" i="3"/>
  <c r="R32" i="3"/>
  <c r="R33" i="3"/>
  <c r="R34" i="3"/>
  <c r="R35" i="3"/>
  <c r="R36" i="3"/>
  <c r="R37" i="3"/>
  <c r="R38" i="3"/>
  <c r="R39" i="3"/>
  <c r="R40" i="3"/>
  <c r="R41" i="3"/>
  <c r="R42" i="3"/>
  <c r="R43" i="3"/>
  <c r="R44" i="3"/>
</calcChain>
</file>

<file path=xl/sharedStrings.xml><?xml version="1.0" encoding="utf-8"?>
<sst xmlns="http://schemas.openxmlformats.org/spreadsheetml/2006/main" count="642" uniqueCount="116">
  <si>
    <t>each</t>
  </si>
  <si>
    <t>FO 049</t>
  </si>
  <si>
    <t>FO 050</t>
  </si>
  <si>
    <t>FO 051</t>
  </si>
  <si>
    <t>FO 052</t>
  </si>
  <si>
    <t>FO 053</t>
  </si>
  <si>
    <t>FO 054</t>
  </si>
  <si>
    <t>FO 055</t>
  </si>
  <si>
    <t>FO 056</t>
  </si>
  <si>
    <t>FO 057</t>
  </si>
  <si>
    <t>FO 058</t>
  </si>
  <si>
    <t>FO 059</t>
  </si>
  <si>
    <t>FO 060</t>
  </si>
  <si>
    <t>FO 061</t>
  </si>
  <si>
    <t>FO 062</t>
  </si>
  <si>
    <t>FO 063</t>
  </si>
  <si>
    <t>FO 064</t>
  </si>
  <si>
    <t>FO 065</t>
  </si>
  <si>
    <t>FO 066</t>
  </si>
  <si>
    <t>FO 067</t>
  </si>
  <si>
    <t>FO 068</t>
  </si>
  <si>
    <t>FO 069</t>
  </si>
  <si>
    <t>FO 070</t>
  </si>
  <si>
    <t>FO 071</t>
  </si>
  <si>
    <t>FO 072</t>
  </si>
  <si>
    <t>FO 073</t>
  </si>
  <si>
    <t>FO 074</t>
  </si>
  <si>
    <t>FO 075</t>
  </si>
  <si>
    <t>FO 076</t>
  </si>
  <si>
    <t>FO 077</t>
  </si>
  <si>
    <t>FO 078</t>
  </si>
  <si>
    <t>FO 079</t>
  </si>
  <si>
    <t>FO 080</t>
  </si>
  <si>
    <t>FO 081</t>
  </si>
  <si>
    <t>FO 082</t>
  </si>
  <si>
    <t>FO 083</t>
  </si>
  <si>
    <t>FO 084</t>
  </si>
  <si>
    <t>FO 085</t>
  </si>
  <si>
    <t>FO 086</t>
  </si>
  <si>
    <t>FO 087</t>
  </si>
  <si>
    <t>FO 088</t>
  </si>
  <si>
    <t>FO 089</t>
  </si>
  <si>
    <t>Items Purchase Statistics</t>
  </si>
  <si>
    <t>Unit</t>
  </si>
  <si>
    <t>Item</t>
  </si>
  <si>
    <t>Quantity</t>
  </si>
  <si>
    <t>Period 1</t>
  </si>
  <si>
    <t>Period 2</t>
  </si>
  <si>
    <t>Period 3</t>
  </si>
  <si>
    <t>Period 4</t>
  </si>
  <si>
    <t>Period 5</t>
  </si>
  <si>
    <t>Period 6</t>
  </si>
  <si>
    <t>Period 7</t>
  </si>
  <si>
    <t>Period 8</t>
  </si>
  <si>
    <t>Period 9</t>
  </si>
  <si>
    <t>Period 10</t>
  </si>
  <si>
    <t>Period 11</t>
  </si>
  <si>
    <t>Period 12</t>
  </si>
  <si>
    <t>Total</t>
  </si>
  <si>
    <t>Openning Qty</t>
  </si>
  <si>
    <t>Item Code</t>
  </si>
  <si>
    <t>Name</t>
  </si>
  <si>
    <t>Items Sales Statistics</t>
  </si>
  <si>
    <t>Total Sales</t>
  </si>
  <si>
    <t>Item Description</t>
  </si>
  <si>
    <t>Ending Quantity</t>
  </si>
  <si>
    <t>Total Stock</t>
  </si>
  <si>
    <t xml:space="preserve">صرف مخزني </t>
  </si>
  <si>
    <t>30 or Less</t>
  </si>
  <si>
    <t>Over 30</t>
  </si>
  <si>
    <t>Over 60</t>
  </si>
  <si>
    <t>Over 90</t>
  </si>
  <si>
    <t>Over 120</t>
  </si>
  <si>
    <t>Over 150</t>
  </si>
  <si>
    <t>Age Analysis - STOCK</t>
  </si>
  <si>
    <t>ITEM NO. 1</t>
  </si>
  <si>
    <t>ITEM NO. 2</t>
  </si>
  <si>
    <t>ITEM NO. 3</t>
  </si>
  <si>
    <t>ITEM NO. 4</t>
  </si>
  <si>
    <t>ITEM NO. 5</t>
  </si>
  <si>
    <t>ITEM NO. 6</t>
  </si>
  <si>
    <t>ITEM NO. 7</t>
  </si>
  <si>
    <t>ITEM NO. 8</t>
  </si>
  <si>
    <t>ITEM NO. 9</t>
  </si>
  <si>
    <t>ITEM NO. 10</t>
  </si>
  <si>
    <t>ITEM NO. 11</t>
  </si>
  <si>
    <t>ITEM NO. 12</t>
  </si>
  <si>
    <t>ITEM NO. 13</t>
  </si>
  <si>
    <t>ITEM NO. 14</t>
  </si>
  <si>
    <t>ITEM NO. 15</t>
  </si>
  <si>
    <t>ITEM NO. 16</t>
  </si>
  <si>
    <t>ITEM NO. 17</t>
  </si>
  <si>
    <t>ITEM NO. 18</t>
  </si>
  <si>
    <t>ITEM NO. 19</t>
  </si>
  <si>
    <t>ITEM NO. 20</t>
  </si>
  <si>
    <t>ITEM NO. 21</t>
  </si>
  <si>
    <t>ITEM NO. 22</t>
  </si>
  <si>
    <t>ITEM NO. 23</t>
  </si>
  <si>
    <t>ITEM NO. 24</t>
  </si>
  <si>
    <t>ITEM NO. 25</t>
  </si>
  <si>
    <t>ITEM NO. 26</t>
  </si>
  <si>
    <t>ITEM NO. 27</t>
  </si>
  <si>
    <t>ITEM NO. 28</t>
  </si>
  <si>
    <t>ITEM NO. 29</t>
  </si>
  <si>
    <t>ITEM NO. 30</t>
  </si>
  <si>
    <t>ITEM NO. 31</t>
  </si>
  <si>
    <t>ITEM NO. 32</t>
  </si>
  <si>
    <t>ITEM NO. 33</t>
  </si>
  <si>
    <t>ITEM NO. 34</t>
  </si>
  <si>
    <t>ITEM NO. 35</t>
  </si>
  <si>
    <t>ITEM NO. 36</t>
  </si>
  <si>
    <t>ITEM NO. 37</t>
  </si>
  <si>
    <t>ITEM NO. 38</t>
  </si>
  <si>
    <t>ITEM NO. 39</t>
  </si>
  <si>
    <t>ITEM NO. 40</t>
  </si>
  <si>
    <t>ITEM NO. 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</si>
</sst>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_);[Red]\(#,##0.000\)"/>
  </numFmts>
  <fonts count="3" x14ac:knownFonts="1"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21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21" fontId="0" fillId="0" borderId="0" xfId="0" applyNumberFormat="1" applyFill="1" applyAlignment="1">
      <alignment horizontal="center" vertical="center"/>
    </xf>
    <xf numFmtId="0" fontId="0" fillId="0" borderId="1" xfId="0" applyFill="1" applyBorder="1" applyAlignment="1">
      <alignment vertical="center"/>
    </xf>
    <xf numFmtId="164" fontId="0" fillId="0" borderId="1" xfId="0" applyNumberFormat="1" applyBorder="1" applyAlignment="1">
      <alignment horizontal="center" vertical="center"/>
    </xf>
    <xf numFmtId="38" fontId="0" fillId="0" borderId="1" xfId="0" applyNumberForma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38" fontId="0" fillId="3" borderId="1" xfId="0" applyNumberForma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38" fontId="0" fillId="4" borderId="1" xfId="0" applyNumberForma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 wrapText="1"/>
    </xf>
    <xf numFmtId="38" fontId="0" fillId="5" borderId="1" xfId="0" applyNumberFormat="1" applyFill="1" applyBorder="1" applyAlignment="1">
      <alignment horizontal="center" vertical="center"/>
    </xf>
    <xf numFmtId="38" fontId="0" fillId="6" borderId="1" xfId="0" applyNumberForma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25B7D3-F30D-4D93-8904-00FD09AFBCA9}">
  <dimension ref="C1:R44"/>
  <sheetViews>
    <sheetView rightToLeft="1" tabSelected="1" zoomScale="90" zoomScaleNormal="90" workbookViewId="0">
      <selection activeCell="E1" sqref="E1"/>
    </sheetView>
  </sheetViews>
  <sheetFormatPr defaultRowHeight="15" x14ac:dyDescent="0.25"/>
  <cols>
    <col min="1" max="2" width="9.140625" style="3"/>
    <col min="3" max="3" width="12" style="1" customWidth="1"/>
    <col min="4" max="4" width="24.28515625" style="1" customWidth="1"/>
    <col min="5" max="18" width="9.140625" style="1"/>
    <col min="19" max="16384" width="9.140625" style="3"/>
  </cols>
  <sheetData>
    <row r="1" spans="3:18" x14ac:dyDescent="0.25">
      <c r="G1" s="4"/>
      <c r="H1" s="1" t="s">
        <v>42</v>
      </c>
      <c r="R1" s="1">
        <v>1</v>
      </c>
    </row>
    <row r="2" spans="3:18" x14ac:dyDescent="0.25">
      <c r="G2" s="4"/>
    </row>
    <row r="3" spans="3:18" x14ac:dyDescent="0.25">
      <c r="C3" s="8" t="s">
        <v>60</v>
      </c>
      <c r="D3" s="5" t="s">
        <v>44</v>
      </c>
      <c r="E3" s="5" t="s">
        <v>45</v>
      </c>
      <c r="F3" s="5" t="s">
        <v>46</v>
      </c>
      <c r="G3" s="5" t="s">
        <v>47</v>
      </c>
      <c r="H3" s="5" t="s">
        <v>48</v>
      </c>
      <c r="I3" s="5" t="s">
        <v>49</v>
      </c>
      <c r="J3" s="5" t="s">
        <v>50</v>
      </c>
      <c r="K3" s="5" t="s">
        <v>51</v>
      </c>
      <c r="L3" s="5" t="s">
        <v>52</v>
      </c>
      <c r="M3" s="5" t="s">
        <v>53</v>
      </c>
      <c r="N3" s="5" t="s">
        <v>54</v>
      </c>
      <c r="O3" s="5" t="s">
        <v>55</v>
      </c>
      <c r="P3" s="5" t="s">
        <v>56</v>
      </c>
      <c r="Q3" s="5" t="s">
        <v>57</v>
      </c>
      <c r="R3" s="5" t="s">
        <v>58</v>
      </c>
    </row>
    <row r="4" spans="3:18" x14ac:dyDescent="0.25">
      <c r="C4" s="5" t="s">
        <v>1</v>
      </c>
      <c r="D4" s="5" t="s">
        <v>75</v>
      </c>
      <c r="E4" s="5" t="s">
        <v>0</v>
      </c>
      <c r="F4" s="5">
        <v>2400</v>
      </c>
      <c r="G4" s="5">
        <v>3000</v>
      </c>
      <c r="H4" s="5">
        <v>3240</v>
      </c>
      <c r="I4" s="5">
        <v>0</v>
      </c>
      <c r="J4" s="5">
        <v>3624</v>
      </c>
      <c r="K4" s="5">
        <v>0</v>
      </c>
      <c r="L4" s="5">
        <v>3600</v>
      </c>
      <c r="M4" s="5">
        <v>6000</v>
      </c>
      <c r="N4" s="5">
        <v>2988</v>
      </c>
      <c r="O4" s="5">
        <v>0</v>
      </c>
      <c r="P4" s="5">
        <v>3000</v>
      </c>
      <c r="Q4" s="5">
        <v>0</v>
      </c>
      <c r="R4" s="5">
        <f t="shared" ref="R4:R6" si="0">SUM(F4:Q4)</f>
        <v>27852</v>
      </c>
    </row>
    <row r="5" spans="3:18" x14ac:dyDescent="0.25">
      <c r="C5" s="5" t="s">
        <v>2</v>
      </c>
      <c r="D5" s="5" t="s">
        <v>76</v>
      </c>
      <c r="E5" s="5" t="s">
        <v>0</v>
      </c>
      <c r="F5" s="5">
        <v>0</v>
      </c>
      <c r="G5" s="5">
        <v>6000</v>
      </c>
      <c r="H5" s="5">
        <v>0</v>
      </c>
      <c r="I5" s="5">
        <v>10680</v>
      </c>
      <c r="J5" s="5">
        <v>600</v>
      </c>
      <c r="K5" s="5">
        <v>0</v>
      </c>
      <c r="L5" s="5">
        <v>0</v>
      </c>
      <c r="M5" s="5">
        <v>0</v>
      </c>
      <c r="N5" s="5">
        <v>7152</v>
      </c>
      <c r="O5" s="5">
        <v>0</v>
      </c>
      <c r="P5" s="5">
        <v>8376</v>
      </c>
      <c r="Q5" s="5">
        <v>0</v>
      </c>
      <c r="R5" s="5">
        <f t="shared" si="0"/>
        <v>32808</v>
      </c>
    </row>
    <row r="6" spans="3:18" x14ac:dyDescent="0.25">
      <c r="C6" s="5" t="s">
        <v>3</v>
      </c>
      <c r="D6" s="5" t="s">
        <v>77</v>
      </c>
      <c r="E6" s="5" t="s">
        <v>0</v>
      </c>
      <c r="F6" s="5">
        <v>0</v>
      </c>
      <c r="G6" s="5">
        <v>0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5">
        <v>0</v>
      </c>
      <c r="P6" s="5">
        <v>0</v>
      </c>
      <c r="Q6" s="5">
        <v>0</v>
      </c>
      <c r="R6" s="5">
        <f t="shared" si="0"/>
        <v>0</v>
      </c>
    </row>
    <row r="7" spans="3:18" x14ac:dyDescent="0.25">
      <c r="C7" s="5" t="s">
        <v>4</v>
      </c>
      <c r="D7" s="5" t="s">
        <v>78</v>
      </c>
      <c r="E7" s="5" t="s">
        <v>0</v>
      </c>
      <c r="F7" s="5">
        <v>0</v>
      </c>
      <c r="G7" s="5">
        <v>0</v>
      </c>
      <c r="H7" s="5">
        <v>0</v>
      </c>
      <c r="I7" s="5">
        <v>0</v>
      </c>
      <c r="J7" s="5">
        <v>0</v>
      </c>
      <c r="K7" s="5">
        <v>0</v>
      </c>
      <c r="L7" s="5">
        <v>0</v>
      </c>
      <c r="M7" s="5">
        <v>0</v>
      </c>
      <c r="N7" s="5">
        <v>0</v>
      </c>
      <c r="O7" s="5">
        <v>0</v>
      </c>
      <c r="P7" s="5">
        <v>0</v>
      </c>
      <c r="Q7" s="5">
        <v>0</v>
      </c>
      <c r="R7" s="5">
        <f t="shared" ref="R7:R44" si="1">SUM(F7:Q7)</f>
        <v>0</v>
      </c>
    </row>
    <row r="8" spans="3:18" x14ac:dyDescent="0.25">
      <c r="C8" s="5" t="s">
        <v>5</v>
      </c>
      <c r="D8" s="5" t="s">
        <v>79</v>
      </c>
      <c r="E8" s="5" t="s">
        <v>0</v>
      </c>
      <c r="F8" s="5">
        <v>0</v>
      </c>
      <c r="G8" s="5">
        <v>480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480</v>
      </c>
      <c r="Q8" s="5">
        <v>0</v>
      </c>
      <c r="R8" s="5">
        <f t="shared" si="1"/>
        <v>960</v>
      </c>
    </row>
    <row r="9" spans="3:18" x14ac:dyDescent="0.25">
      <c r="C9" s="5" t="s">
        <v>6</v>
      </c>
      <c r="D9" s="5" t="s">
        <v>80</v>
      </c>
      <c r="E9" s="5" t="s">
        <v>0</v>
      </c>
      <c r="F9" s="5">
        <v>1000</v>
      </c>
      <c r="G9" s="5">
        <v>0</v>
      </c>
      <c r="H9" s="5">
        <v>0</v>
      </c>
      <c r="I9" s="5">
        <v>5000</v>
      </c>
      <c r="J9" s="5">
        <v>0</v>
      </c>
      <c r="K9" s="5">
        <v>0</v>
      </c>
      <c r="L9" s="5">
        <v>0</v>
      </c>
      <c r="M9" s="5">
        <v>4950</v>
      </c>
      <c r="N9" s="5">
        <v>0</v>
      </c>
      <c r="O9" s="5">
        <v>0</v>
      </c>
      <c r="P9" s="5">
        <v>0</v>
      </c>
      <c r="Q9" s="5">
        <v>0</v>
      </c>
      <c r="R9" s="5">
        <f t="shared" si="1"/>
        <v>10950</v>
      </c>
    </row>
    <row r="10" spans="3:18" x14ac:dyDescent="0.25">
      <c r="C10" s="5" t="s">
        <v>7</v>
      </c>
      <c r="D10" s="5" t="s">
        <v>81</v>
      </c>
      <c r="E10" s="5" t="s">
        <v>0</v>
      </c>
      <c r="F10" s="5">
        <v>1000</v>
      </c>
      <c r="G10" s="5">
        <v>0</v>
      </c>
      <c r="H10" s="5">
        <v>0</v>
      </c>
      <c r="I10" s="5">
        <v>5000</v>
      </c>
      <c r="J10" s="5">
        <v>0</v>
      </c>
      <c r="K10" s="5">
        <v>0</v>
      </c>
      <c r="L10" s="5">
        <v>0</v>
      </c>
      <c r="M10" s="5">
        <v>2650</v>
      </c>
      <c r="N10" s="5">
        <v>0</v>
      </c>
      <c r="O10" s="5">
        <v>1150</v>
      </c>
      <c r="P10" s="5">
        <v>0</v>
      </c>
      <c r="Q10" s="5">
        <v>0</v>
      </c>
      <c r="R10" s="5">
        <f t="shared" si="1"/>
        <v>9800</v>
      </c>
    </row>
    <row r="11" spans="3:18" x14ac:dyDescent="0.25">
      <c r="C11" s="5" t="s">
        <v>8</v>
      </c>
      <c r="D11" s="5" t="s">
        <v>82</v>
      </c>
      <c r="E11" s="5" t="s">
        <v>0</v>
      </c>
      <c r="F11" s="5">
        <v>3750</v>
      </c>
      <c r="G11" s="5">
        <v>1000</v>
      </c>
      <c r="H11" s="5">
        <v>0</v>
      </c>
      <c r="I11" s="5">
        <v>0</v>
      </c>
      <c r="J11" s="5">
        <v>0</v>
      </c>
      <c r="K11" s="5">
        <v>0</v>
      </c>
      <c r="L11" s="5">
        <v>2500</v>
      </c>
      <c r="M11" s="5">
        <v>3050</v>
      </c>
      <c r="N11" s="5">
        <v>2500</v>
      </c>
      <c r="O11" s="5">
        <v>0</v>
      </c>
      <c r="P11" s="5">
        <v>2500</v>
      </c>
      <c r="Q11" s="5">
        <v>0</v>
      </c>
      <c r="R11" s="5">
        <f t="shared" si="1"/>
        <v>15300</v>
      </c>
    </row>
    <row r="12" spans="3:18" x14ac:dyDescent="0.25">
      <c r="C12" s="5" t="s">
        <v>9</v>
      </c>
      <c r="D12" s="5" t="s">
        <v>83</v>
      </c>
      <c r="E12" s="5" t="s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f t="shared" si="1"/>
        <v>0</v>
      </c>
    </row>
    <row r="13" spans="3:18" x14ac:dyDescent="0.25">
      <c r="C13" s="5" t="s">
        <v>10</v>
      </c>
      <c r="D13" s="5" t="s">
        <v>84</v>
      </c>
      <c r="E13" s="5" t="s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f t="shared" si="1"/>
        <v>0</v>
      </c>
    </row>
    <row r="14" spans="3:18" x14ac:dyDescent="0.25">
      <c r="C14" s="5" t="s">
        <v>11</v>
      </c>
      <c r="D14" s="5" t="s">
        <v>85</v>
      </c>
      <c r="E14" s="5" t="s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5">
        <f t="shared" si="1"/>
        <v>0</v>
      </c>
    </row>
    <row r="15" spans="3:18" x14ac:dyDescent="0.25">
      <c r="C15" s="5" t="s">
        <v>12</v>
      </c>
      <c r="D15" s="5" t="s">
        <v>86</v>
      </c>
      <c r="E15" s="5" t="s">
        <v>0</v>
      </c>
      <c r="F15" s="5">
        <v>840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1200</v>
      </c>
      <c r="M15" s="5">
        <v>960</v>
      </c>
      <c r="N15" s="5">
        <v>0</v>
      </c>
      <c r="O15" s="5">
        <v>0</v>
      </c>
      <c r="P15" s="5">
        <v>960</v>
      </c>
      <c r="Q15" s="5">
        <v>0</v>
      </c>
      <c r="R15" s="5">
        <f t="shared" si="1"/>
        <v>3960</v>
      </c>
    </row>
    <row r="16" spans="3:18" x14ac:dyDescent="0.25">
      <c r="C16" s="5" t="s">
        <v>13</v>
      </c>
      <c r="D16" s="5" t="s">
        <v>87</v>
      </c>
      <c r="E16" s="5" t="s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480</v>
      </c>
      <c r="M16" s="5">
        <v>0</v>
      </c>
      <c r="N16" s="5">
        <v>0</v>
      </c>
      <c r="O16" s="5">
        <v>0</v>
      </c>
      <c r="P16" s="5">
        <v>240</v>
      </c>
      <c r="Q16" s="5">
        <v>0</v>
      </c>
      <c r="R16" s="5">
        <f t="shared" si="1"/>
        <v>720</v>
      </c>
    </row>
    <row r="17" spans="3:18" x14ac:dyDescent="0.25">
      <c r="C17" s="5" t="s">
        <v>14</v>
      </c>
      <c r="D17" s="5" t="s">
        <v>88</v>
      </c>
      <c r="E17" s="5" t="s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600</v>
      </c>
      <c r="M17" s="5">
        <v>0</v>
      </c>
      <c r="N17" s="5">
        <v>0</v>
      </c>
      <c r="O17" s="5">
        <v>0</v>
      </c>
      <c r="P17" s="5">
        <v>240</v>
      </c>
      <c r="Q17" s="5">
        <v>0</v>
      </c>
      <c r="R17" s="5">
        <f t="shared" si="1"/>
        <v>840</v>
      </c>
    </row>
    <row r="18" spans="3:18" x14ac:dyDescent="0.25">
      <c r="C18" s="5" t="s">
        <v>15</v>
      </c>
      <c r="D18" s="5" t="s">
        <v>89</v>
      </c>
      <c r="E18" s="5" t="s">
        <v>0</v>
      </c>
      <c r="F18" s="5">
        <v>0</v>
      </c>
      <c r="G18" s="5">
        <v>0</v>
      </c>
      <c r="H18" s="5">
        <v>5400</v>
      </c>
      <c r="I18" s="5">
        <v>0</v>
      </c>
      <c r="J18" s="5">
        <v>0</v>
      </c>
      <c r="K18" s="5">
        <v>0</v>
      </c>
      <c r="L18" s="5">
        <v>0</v>
      </c>
      <c r="M18" s="5">
        <v>3600</v>
      </c>
      <c r="N18" s="5">
        <v>0</v>
      </c>
      <c r="O18" s="5">
        <v>0</v>
      </c>
      <c r="P18" s="5">
        <v>0</v>
      </c>
      <c r="Q18" s="5">
        <v>0</v>
      </c>
      <c r="R18" s="5">
        <f t="shared" si="1"/>
        <v>9000</v>
      </c>
    </row>
    <row r="19" spans="3:18" x14ac:dyDescent="0.25">
      <c r="C19" s="5" t="s">
        <v>16</v>
      </c>
      <c r="D19" s="5" t="s">
        <v>90</v>
      </c>
      <c r="E19" s="5" t="s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5">
        <f t="shared" si="1"/>
        <v>0</v>
      </c>
    </row>
    <row r="20" spans="3:18" x14ac:dyDescent="0.25">
      <c r="C20" s="5" t="s">
        <v>17</v>
      </c>
      <c r="D20" s="5" t="s">
        <v>91</v>
      </c>
      <c r="E20" s="5" t="s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f t="shared" si="1"/>
        <v>0</v>
      </c>
    </row>
    <row r="21" spans="3:18" x14ac:dyDescent="0.25">
      <c r="C21" s="5" t="s">
        <v>18</v>
      </c>
      <c r="D21" s="5" t="s">
        <v>92</v>
      </c>
      <c r="E21" s="5" t="s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5">
        <f t="shared" si="1"/>
        <v>0</v>
      </c>
    </row>
    <row r="22" spans="3:18" x14ac:dyDescent="0.25">
      <c r="C22" s="5" t="s">
        <v>19</v>
      </c>
      <c r="D22" s="5" t="s">
        <v>93</v>
      </c>
      <c r="E22" s="5" t="s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f t="shared" si="1"/>
        <v>0</v>
      </c>
    </row>
    <row r="23" spans="3:18" x14ac:dyDescent="0.25">
      <c r="C23" s="5" t="s">
        <v>20</v>
      </c>
      <c r="D23" s="5" t="s">
        <v>94</v>
      </c>
      <c r="E23" s="5" t="s">
        <v>0</v>
      </c>
      <c r="F23" s="5">
        <v>0</v>
      </c>
      <c r="G23" s="5">
        <v>0</v>
      </c>
      <c r="H23" s="5">
        <v>0</v>
      </c>
      <c r="I23" s="5">
        <v>3000</v>
      </c>
      <c r="J23" s="5">
        <v>0</v>
      </c>
      <c r="K23" s="5">
        <v>1600</v>
      </c>
      <c r="L23" s="5">
        <v>0</v>
      </c>
      <c r="M23" s="5">
        <v>0</v>
      </c>
      <c r="N23" s="5">
        <v>0</v>
      </c>
      <c r="O23" s="5">
        <v>2400</v>
      </c>
      <c r="P23" s="5">
        <v>1600</v>
      </c>
      <c r="Q23" s="5">
        <v>0</v>
      </c>
      <c r="R23" s="5">
        <f t="shared" si="1"/>
        <v>8600</v>
      </c>
    </row>
    <row r="24" spans="3:18" x14ac:dyDescent="0.25">
      <c r="C24" s="5" t="s">
        <v>21</v>
      </c>
      <c r="D24" s="5" t="s">
        <v>95</v>
      </c>
      <c r="E24" s="5" t="s">
        <v>0</v>
      </c>
      <c r="F24" s="5">
        <v>0</v>
      </c>
      <c r="G24" s="5">
        <v>0</v>
      </c>
      <c r="H24" s="5">
        <v>0</v>
      </c>
      <c r="I24" s="5">
        <v>2000</v>
      </c>
      <c r="J24" s="5">
        <v>0</v>
      </c>
      <c r="K24" s="5">
        <v>800</v>
      </c>
      <c r="L24" s="5">
        <v>0</v>
      </c>
      <c r="M24" s="5">
        <v>0</v>
      </c>
      <c r="N24" s="5">
        <v>0</v>
      </c>
      <c r="O24" s="5">
        <v>1600</v>
      </c>
      <c r="P24" s="5">
        <v>0</v>
      </c>
      <c r="Q24" s="5">
        <v>0</v>
      </c>
      <c r="R24" s="5">
        <f t="shared" si="1"/>
        <v>4400</v>
      </c>
    </row>
    <row r="25" spans="3:18" x14ac:dyDescent="0.25">
      <c r="C25" s="5" t="s">
        <v>22</v>
      </c>
      <c r="D25" s="5" t="s">
        <v>96</v>
      </c>
      <c r="E25" s="5" t="s">
        <v>0</v>
      </c>
      <c r="F25" s="5">
        <v>0</v>
      </c>
      <c r="G25" s="5">
        <v>0</v>
      </c>
      <c r="H25" s="5">
        <v>0</v>
      </c>
      <c r="I25" s="5">
        <v>3000</v>
      </c>
      <c r="J25" s="5">
        <v>0</v>
      </c>
      <c r="K25" s="5">
        <v>1600</v>
      </c>
      <c r="L25" s="5">
        <v>0</v>
      </c>
      <c r="M25" s="5">
        <v>0</v>
      </c>
      <c r="N25" s="5">
        <v>0</v>
      </c>
      <c r="O25" s="5">
        <v>2000</v>
      </c>
      <c r="P25" s="5">
        <v>0</v>
      </c>
      <c r="Q25" s="5">
        <v>0</v>
      </c>
      <c r="R25" s="5">
        <f t="shared" si="1"/>
        <v>6600</v>
      </c>
    </row>
    <row r="26" spans="3:18" x14ac:dyDescent="0.25">
      <c r="C26" s="5" t="s">
        <v>23</v>
      </c>
      <c r="D26" s="5" t="s">
        <v>97</v>
      </c>
      <c r="E26" s="5" t="s">
        <v>0</v>
      </c>
      <c r="F26" s="5">
        <v>0</v>
      </c>
      <c r="G26" s="5">
        <v>0</v>
      </c>
      <c r="H26" s="5">
        <v>0</v>
      </c>
      <c r="I26" s="5">
        <v>3000</v>
      </c>
      <c r="J26" s="5">
        <v>0</v>
      </c>
      <c r="K26" s="5">
        <v>1600</v>
      </c>
      <c r="L26" s="5">
        <v>0</v>
      </c>
      <c r="M26" s="5">
        <v>0</v>
      </c>
      <c r="N26" s="5">
        <v>0</v>
      </c>
      <c r="O26" s="5">
        <v>2400</v>
      </c>
      <c r="P26" s="5">
        <v>1600</v>
      </c>
      <c r="Q26" s="5">
        <v>0</v>
      </c>
      <c r="R26" s="5">
        <f t="shared" si="1"/>
        <v>8600</v>
      </c>
    </row>
    <row r="27" spans="3:18" x14ac:dyDescent="0.25">
      <c r="C27" s="5" t="s">
        <v>24</v>
      </c>
      <c r="D27" s="5" t="s">
        <v>98</v>
      </c>
      <c r="E27" s="5" t="s">
        <v>0</v>
      </c>
      <c r="F27" s="5">
        <v>0</v>
      </c>
      <c r="G27" s="5">
        <v>0</v>
      </c>
      <c r="H27" s="5">
        <v>0</v>
      </c>
      <c r="I27" s="5">
        <v>3000</v>
      </c>
      <c r="J27" s="5">
        <v>0</v>
      </c>
      <c r="K27" s="5">
        <v>1600</v>
      </c>
      <c r="L27" s="5">
        <v>0</v>
      </c>
      <c r="M27" s="5">
        <v>0</v>
      </c>
      <c r="N27" s="5">
        <v>0</v>
      </c>
      <c r="O27" s="5">
        <v>1600</v>
      </c>
      <c r="P27" s="5">
        <v>1600</v>
      </c>
      <c r="Q27" s="5">
        <v>0</v>
      </c>
      <c r="R27" s="5">
        <f t="shared" si="1"/>
        <v>7800</v>
      </c>
    </row>
    <row r="28" spans="3:18" x14ac:dyDescent="0.25">
      <c r="C28" s="5" t="s">
        <v>25</v>
      </c>
      <c r="D28" s="5" t="s">
        <v>99</v>
      </c>
      <c r="E28" s="5" t="s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f t="shared" si="1"/>
        <v>0</v>
      </c>
    </row>
    <row r="29" spans="3:18" x14ac:dyDescent="0.25">
      <c r="C29" s="5" t="s">
        <v>26</v>
      </c>
      <c r="D29" s="5" t="s">
        <v>100</v>
      </c>
      <c r="E29" s="5" t="s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5">
        <v>0</v>
      </c>
      <c r="O29" s="5">
        <v>0</v>
      </c>
      <c r="P29" s="5">
        <v>0</v>
      </c>
      <c r="Q29" s="5">
        <v>0</v>
      </c>
      <c r="R29" s="5">
        <f t="shared" si="1"/>
        <v>0</v>
      </c>
    </row>
    <row r="30" spans="3:18" x14ac:dyDescent="0.25">
      <c r="C30" s="5" t="s">
        <v>27</v>
      </c>
      <c r="D30" s="5" t="s">
        <v>101</v>
      </c>
      <c r="E30" s="5" t="s">
        <v>0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f t="shared" si="1"/>
        <v>0</v>
      </c>
    </row>
    <row r="31" spans="3:18" x14ac:dyDescent="0.25">
      <c r="C31" s="5" t="s">
        <v>28</v>
      </c>
      <c r="D31" s="5" t="s">
        <v>102</v>
      </c>
      <c r="E31" s="5" t="s">
        <v>0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5">
        <v>0</v>
      </c>
      <c r="O31" s="5">
        <v>0</v>
      </c>
      <c r="P31" s="5">
        <v>0</v>
      </c>
      <c r="Q31" s="5">
        <v>0</v>
      </c>
      <c r="R31" s="5">
        <f t="shared" si="1"/>
        <v>0</v>
      </c>
    </row>
    <row r="32" spans="3:18" x14ac:dyDescent="0.25">
      <c r="C32" s="5" t="s">
        <v>29</v>
      </c>
      <c r="D32" s="5" t="s">
        <v>103</v>
      </c>
      <c r="E32" s="5" t="s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f t="shared" si="1"/>
        <v>0</v>
      </c>
    </row>
    <row r="33" spans="3:18" x14ac:dyDescent="0.25">
      <c r="C33" s="5" t="s">
        <v>30</v>
      </c>
      <c r="D33" s="5" t="s">
        <v>104</v>
      </c>
      <c r="E33" s="5" t="s">
        <v>0</v>
      </c>
      <c r="F33" s="5">
        <v>6000</v>
      </c>
      <c r="G33" s="5">
        <v>1500</v>
      </c>
      <c r="H33" s="5">
        <v>0</v>
      </c>
      <c r="I33" s="5">
        <v>5000</v>
      </c>
      <c r="J33" s="5">
        <v>0</v>
      </c>
      <c r="K33" s="5">
        <v>0</v>
      </c>
      <c r="L33" s="5">
        <v>5000</v>
      </c>
      <c r="M33" s="5">
        <v>5000</v>
      </c>
      <c r="N33" s="5">
        <v>0</v>
      </c>
      <c r="O33" s="5">
        <v>0</v>
      </c>
      <c r="P33" s="5">
        <v>0</v>
      </c>
      <c r="Q33" s="5">
        <v>0</v>
      </c>
      <c r="R33" s="5">
        <f t="shared" si="1"/>
        <v>22500</v>
      </c>
    </row>
    <row r="34" spans="3:18" x14ac:dyDescent="0.25">
      <c r="C34" s="5" t="s">
        <v>31</v>
      </c>
      <c r="D34" s="5" t="s">
        <v>105</v>
      </c>
      <c r="E34" s="5" t="s">
        <v>0</v>
      </c>
      <c r="F34" s="5">
        <v>2500</v>
      </c>
      <c r="G34" s="5">
        <v>0</v>
      </c>
      <c r="H34" s="5">
        <v>0</v>
      </c>
      <c r="I34" s="5">
        <v>0</v>
      </c>
      <c r="J34" s="5">
        <v>0</v>
      </c>
      <c r="K34" s="5">
        <v>0</v>
      </c>
      <c r="L34" s="5">
        <v>2500</v>
      </c>
      <c r="M34" s="5">
        <v>6250</v>
      </c>
      <c r="N34" s="5">
        <v>0</v>
      </c>
      <c r="O34" s="5">
        <v>0</v>
      </c>
      <c r="P34" s="5">
        <v>0</v>
      </c>
      <c r="Q34" s="5">
        <v>0</v>
      </c>
      <c r="R34" s="5">
        <f t="shared" si="1"/>
        <v>11250</v>
      </c>
    </row>
    <row r="35" spans="3:18" x14ac:dyDescent="0.25">
      <c r="C35" s="5" t="s">
        <v>32</v>
      </c>
      <c r="D35" s="5" t="s">
        <v>106</v>
      </c>
      <c r="E35" s="5" t="s">
        <v>0</v>
      </c>
      <c r="F35" s="5">
        <v>0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5">
        <f t="shared" si="1"/>
        <v>0</v>
      </c>
    </row>
    <row r="36" spans="3:18" x14ac:dyDescent="0.25">
      <c r="C36" s="5" t="s">
        <v>33</v>
      </c>
      <c r="D36" s="5" t="s">
        <v>107</v>
      </c>
      <c r="E36" s="5" t="s">
        <v>0</v>
      </c>
      <c r="F36" s="5">
        <v>0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f t="shared" si="1"/>
        <v>0</v>
      </c>
    </row>
    <row r="37" spans="3:18" x14ac:dyDescent="0.25">
      <c r="C37" s="5" t="s">
        <v>34</v>
      </c>
      <c r="D37" s="5" t="s">
        <v>108</v>
      </c>
      <c r="E37" s="5" t="s">
        <v>0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f t="shared" si="1"/>
        <v>0</v>
      </c>
    </row>
    <row r="38" spans="3:18" x14ac:dyDescent="0.25">
      <c r="C38" s="5" t="s">
        <v>35</v>
      </c>
      <c r="D38" s="5" t="s">
        <v>109</v>
      </c>
      <c r="E38" s="5" t="s">
        <v>0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f t="shared" si="1"/>
        <v>0</v>
      </c>
    </row>
    <row r="39" spans="3:18" x14ac:dyDescent="0.25">
      <c r="C39" s="5" t="s">
        <v>36</v>
      </c>
      <c r="D39" s="5" t="s">
        <v>110</v>
      </c>
      <c r="E39" s="5" t="s">
        <v>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f t="shared" si="1"/>
        <v>0</v>
      </c>
    </row>
    <row r="40" spans="3:18" x14ac:dyDescent="0.25">
      <c r="C40" s="5" t="s">
        <v>37</v>
      </c>
      <c r="D40" s="5" t="s">
        <v>111</v>
      </c>
      <c r="E40" s="5" t="s">
        <v>0</v>
      </c>
      <c r="F40" s="5">
        <v>0</v>
      </c>
      <c r="G40" s="5">
        <v>0</v>
      </c>
      <c r="H40" s="5">
        <v>0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f t="shared" si="1"/>
        <v>0</v>
      </c>
    </row>
    <row r="41" spans="3:18" x14ac:dyDescent="0.25">
      <c r="C41" s="5" t="s">
        <v>38</v>
      </c>
      <c r="D41" s="5" t="s">
        <v>112</v>
      </c>
      <c r="E41" s="5" t="s">
        <v>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f t="shared" si="1"/>
        <v>0</v>
      </c>
    </row>
    <row r="42" spans="3:18" x14ac:dyDescent="0.25">
      <c r="C42" s="5" t="s">
        <v>39</v>
      </c>
      <c r="D42" s="5" t="s">
        <v>113</v>
      </c>
      <c r="E42" s="5" t="s">
        <v>0</v>
      </c>
      <c r="F42" s="5">
        <v>4800</v>
      </c>
      <c r="G42" s="5">
        <v>2400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2400</v>
      </c>
      <c r="O42" s="5">
        <v>0</v>
      </c>
      <c r="P42" s="5">
        <v>1920</v>
      </c>
      <c r="Q42" s="5">
        <v>0</v>
      </c>
      <c r="R42" s="5">
        <f t="shared" si="1"/>
        <v>11520</v>
      </c>
    </row>
    <row r="43" spans="3:18" x14ac:dyDescent="0.25">
      <c r="C43" s="5" t="s">
        <v>40</v>
      </c>
      <c r="D43" s="5" t="s">
        <v>114</v>
      </c>
      <c r="E43" s="5" t="s">
        <v>0</v>
      </c>
      <c r="F43" s="5">
        <v>1500</v>
      </c>
      <c r="G43" s="5">
        <v>900</v>
      </c>
      <c r="H43" s="5">
        <v>0</v>
      </c>
      <c r="I43" s="5">
        <v>0</v>
      </c>
      <c r="J43" s="5">
        <v>0</v>
      </c>
      <c r="K43" s="5">
        <v>0</v>
      </c>
      <c r="L43" s="5">
        <v>0</v>
      </c>
      <c r="M43" s="5">
        <v>0</v>
      </c>
      <c r="N43" s="5">
        <v>600</v>
      </c>
      <c r="O43" s="5">
        <v>0</v>
      </c>
      <c r="P43" s="5">
        <v>480</v>
      </c>
      <c r="Q43" s="5">
        <v>0</v>
      </c>
      <c r="R43" s="5">
        <f t="shared" si="1"/>
        <v>3480</v>
      </c>
    </row>
    <row r="44" spans="3:18" x14ac:dyDescent="0.25">
      <c r="C44" s="5" t="s">
        <v>41</v>
      </c>
      <c r="D44" s="5" t="s">
        <v>115</v>
      </c>
      <c r="E44" s="5" t="s">
        <v>0</v>
      </c>
      <c r="F44" s="5">
        <v>480</v>
      </c>
      <c r="G44" s="5">
        <v>1800</v>
      </c>
      <c r="H44" s="5">
        <v>1320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720</v>
      </c>
      <c r="O44" s="5">
        <v>0</v>
      </c>
      <c r="P44" s="5">
        <v>0</v>
      </c>
      <c r="Q44" s="5">
        <v>0</v>
      </c>
      <c r="R44" s="5">
        <f t="shared" si="1"/>
        <v>4320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EC36FC-0B80-46BF-9503-40859E069219}">
  <dimension ref="B1:D44"/>
  <sheetViews>
    <sheetView rightToLeft="1" workbookViewId="0">
      <selection activeCell="C1" sqref="C1"/>
    </sheetView>
  </sheetViews>
  <sheetFormatPr defaultRowHeight="15" x14ac:dyDescent="0.25"/>
  <cols>
    <col min="1" max="1" width="9.140625" style="3"/>
    <col min="2" max="2" width="18.140625" style="1" customWidth="1"/>
    <col min="3" max="3" width="20.42578125" style="1" customWidth="1"/>
    <col min="4" max="4" width="11" style="1" customWidth="1"/>
    <col min="5" max="16384" width="9.140625" style="3"/>
  </cols>
  <sheetData>
    <row r="1" spans="2:4" x14ac:dyDescent="0.25">
      <c r="D1" s="4"/>
    </row>
    <row r="2" spans="2:4" x14ac:dyDescent="0.25">
      <c r="D2" s="4"/>
    </row>
    <row r="3" spans="2:4" ht="30" x14ac:dyDescent="0.25">
      <c r="B3" s="5" t="s">
        <v>60</v>
      </c>
      <c r="C3" s="5" t="s">
        <v>61</v>
      </c>
      <c r="D3" s="7" t="s">
        <v>59</v>
      </c>
    </row>
    <row r="4" spans="2:4" x14ac:dyDescent="0.25">
      <c r="B4" s="5" t="s">
        <v>1</v>
      </c>
      <c r="C4" s="5" t="s">
        <v>75</v>
      </c>
      <c r="D4" s="5">
        <v>7</v>
      </c>
    </row>
    <row r="5" spans="2:4" x14ac:dyDescent="0.25">
      <c r="B5" s="5" t="s">
        <v>2</v>
      </c>
      <c r="C5" s="5" t="s">
        <v>76</v>
      </c>
      <c r="D5" s="5">
        <v>4</v>
      </c>
    </row>
    <row r="6" spans="2:4" x14ac:dyDescent="0.25">
      <c r="B6" s="5" t="s">
        <v>3</v>
      </c>
      <c r="C6" s="5" t="s">
        <v>77</v>
      </c>
      <c r="D6" s="5">
        <v>0</v>
      </c>
    </row>
    <row r="7" spans="2:4" x14ac:dyDescent="0.25">
      <c r="B7" s="5" t="s">
        <v>4</v>
      </c>
      <c r="C7" s="5" t="s">
        <v>78</v>
      </c>
      <c r="D7" s="5">
        <v>0</v>
      </c>
    </row>
    <row r="8" spans="2:4" x14ac:dyDescent="0.25">
      <c r="B8" s="5" t="s">
        <v>5</v>
      </c>
      <c r="C8" s="5" t="s">
        <v>79</v>
      </c>
      <c r="D8" s="5">
        <v>24</v>
      </c>
    </row>
    <row r="9" spans="2:4" x14ac:dyDescent="0.25">
      <c r="B9" s="5" t="s">
        <v>6</v>
      </c>
      <c r="C9" s="5" t="s">
        <v>80</v>
      </c>
      <c r="D9" s="5">
        <v>0</v>
      </c>
    </row>
    <row r="10" spans="2:4" x14ac:dyDescent="0.25">
      <c r="B10" s="5" t="s">
        <v>7</v>
      </c>
      <c r="C10" s="5" t="s">
        <v>81</v>
      </c>
      <c r="D10" s="5">
        <v>0</v>
      </c>
    </row>
    <row r="11" spans="2:4" x14ac:dyDescent="0.25">
      <c r="B11" s="5" t="s">
        <v>8</v>
      </c>
      <c r="C11" s="5" t="s">
        <v>82</v>
      </c>
      <c r="D11" s="5">
        <v>1566</v>
      </c>
    </row>
    <row r="12" spans="2:4" x14ac:dyDescent="0.25">
      <c r="B12" s="5" t="s">
        <v>9</v>
      </c>
      <c r="C12" s="5" t="s">
        <v>83</v>
      </c>
      <c r="D12" s="5">
        <v>0</v>
      </c>
    </row>
    <row r="13" spans="2:4" x14ac:dyDescent="0.25">
      <c r="B13" s="5" t="s">
        <v>10</v>
      </c>
      <c r="C13" s="5" t="s">
        <v>84</v>
      </c>
      <c r="D13" s="5">
        <v>0</v>
      </c>
    </row>
    <row r="14" spans="2:4" x14ac:dyDescent="0.25">
      <c r="B14" s="5" t="s">
        <v>11</v>
      </c>
      <c r="C14" s="5" t="s">
        <v>85</v>
      </c>
      <c r="D14" s="5">
        <v>0</v>
      </c>
    </row>
    <row r="15" spans="2:4" x14ac:dyDescent="0.25">
      <c r="B15" s="5" t="s">
        <v>12</v>
      </c>
      <c r="C15" s="5" t="s">
        <v>86</v>
      </c>
      <c r="D15" s="5">
        <v>0</v>
      </c>
    </row>
    <row r="16" spans="2:4" x14ac:dyDescent="0.25">
      <c r="B16" s="5" t="s">
        <v>13</v>
      </c>
      <c r="C16" s="5" t="s">
        <v>87</v>
      </c>
      <c r="D16" s="5">
        <v>0</v>
      </c>
    </row>
    <row r="17" spans="2:4" x14ac:dyDescent="0.25">
      <c r="B17" s="5" t="s">
        <v>14</v>
      </c>
      <c r="C17" s="5" t="s">
        <v>88</v>
      </c>
      <c r="D17" s="5">
        <v>0</v>
      </c>
    </row>
    <row r="18" spans="2:4" x14ac:dyDescent="0.25">
      <c r="B18" s="5" t="s">
        <v>15</v>
      </c>
      <c r="C18" s="5" t="s">
        <v>89</v>
      </c>
      <c r="D18" s="5">
        <v>1279</v>
      </c>
    </row>
    <row r="19" spans="2:4" x14ac:dyDescent="0.25">
      <c r="B19" s="5" t="s">
        <v>16</v>
      </c>
      <c r="C19" s="5" t="s">
        <v>90</v>
      </c>
      <c r="D19" s="5">
        <v>0</v>
      </c>
    </row>
    <row r="20" spans="2:4" x14ac:dyDescent="0.25">
      <c r="B20" s="5" t="s">
        <v>17</v>
      </c>
      <c r="C20" s="5" t="s">
        <v>91</v>
      </c>
      <c r="D20" s="5">
        <v>0</v>
      </c>
    </row>
    <row r="21" spans="2:4" x14ac:dyDescent="0.25">
      <c r="B21" s="5" t="s">
        <v>18</v>
      </c>
      <c r="C21" s="5" t="s">
        <v>92</v>
      </c>
      <c r="D21" s="5">
        <v>0</v>
      </c>
    </row>
    <row r="22" spans="2:4" x14ac:dyDescent="0.25">
      <c r="B22" s="5" t="s">
        <v>19</v>
      </c>
      <c r="C22" s="5" t="s">
        <v>93</v>
      </c>
      <c r="D22" s="5">
        <v>0</v>
      </c>
    </row>
    <row r="23" spans="2:4" x14ac:dyDescent="0.25">
      <c r="B23" s="5" t="s">
        <v>20</v>
      </c>
      <c r="C23" s="5" t="s">
        <v>94</v>
      </c>
      <c r="D23" s="5">
        <v>20</v>
      </c>
    </row>
    <row r="24" spans="2:4" x14ac:dyDescent="0.25">
      <c r="B24" s="5" t="s">
        <v>21</v>
      </c>
      <c r="C24" s="5" t="s">
        <v>95</v>
      </c>
      <c r="D24" s="5">
        <v>20</v>
      </c>
    </row>
    <row r="25" spans="2:4" x14ac:dyDescent="0.25">
      <c r="B25" s="5" t="s">
        <v>22</v>
      </c>
      <c r="C25" s="5" t="s">
        <v>96</v>
      </c>
      <c r="D25" s="5">
        <v>32</v>
      </c>
    </row>
    <row r="26" spans="2:4" x14ac:dyDescent="0.25">
      <c r="B26" s="5" t="s">
        <v>23</v>
      </c>
      <c r="C26" s="5" t="s">
        <v>97</v>
      </c>
      <c r="D26" s="5">
        <v>20</v>
      </c>
    </row>
    <row r="27" spans="2:4" x14ac:dyDescent="0.25">
      <c r="B27" s="5" t="s">
        <v>24</v>
      </c>
      <c r="C27" s="5" t="s">
        <v>98</v>
      </c>
      <c r="D27" s="5">
        <v>25</v>
      </c>
    </row>
    <row r="28" spans="2:4" x14ac:dyDescent="0.25">
      <c r="B28" s="5" t="s">
        <v>25</v>
      </c>
      <c r="C28" s="5" t="s">
        <v>99</v>
      </c>
      <c r="D28" s="5">
        <v>0</v>
      </c>
    </row>
    <row r="29" spans="2:4" x14ac:dyDescent="0.25">
      <c r="B29" s="5" t="s">
        <v>26</v>
      </c>
      <c r="C29" s="5" t="s">
        <v>100</v>
      </c>
      <c r="D29" s="5">
        <v>0</v>
      </c>
    </row>
    <row r="30" spans="2:4" x14ac:dyDescent="0.25">
      <c r="B30" s="5" t="s">
        <v>27</v>
      </c>
      <c r="C30" s="5" t="s">
        <v>101</v>
      </c>
      <c r="D30" s="5">
        <v>0</v>
      </c>
    </row>
    <row r="31" spans="2:4" x14ac:dyDescent="0.25">
      <c r="B31" s="5" t="s">
        <v>28</v>
      </c>
      <c r="C31" s="5" t="s">
        <v>102</v>
      </c>
      <c r="D31" s="5">
        <v>0</v>
      </c>
    </row>
    <row r="32" spans="2:4" x14ac:dyDescent="0.25">
      <c r="B32" s="5" t="s">
        <v>29</v>
      </c>
      <c r="C32" s="5" t="s">
        <v>103</v>
      </c>
      <c r="D32" s="5">
        <v>1211</v>
      </c>
    </row>
    <row r="33" spans="2:4" x14ac:dyDescent="0.25">
      <c r="B33" s="5" t="s">
        <v>30</v>
      </c>
      <c r="C33" s="5" t="s">
        <v>104</v>
      </c>
      <c r="D33" s="5">
        <v>2028</v>
      </c>
    </row>
    <row r="34" spans="2:4" x14ac:dyDescent="0.25">
      <c r="B34" s="5" t="s">
        <v>31</v>
      </c>
      <c r="C34" s="5" t="s">
        <v>105</v>
      </c>
      <c r="D34" s="5">
        <v>0</v>
      </c>
    </row>
    <row r="35" spans="2:4" x14ac:dyDescent="0.25">
      <c r="B35" s="5" t="s">
        <v>32</v>
      </c>
      <c r="C35" s="5" t="s">
        <v>106</v>
      </c>
      <c r="D35" s="5">
        <v>0</v>
      </c>
    </row>
    <row r="36" spans="2:4" x14ac:dyDescent="0.25">
      <c r="B36" s="5" t="s">
        <v>33</v>
      </c>
      <c r="C36" s="5" t="s">
        <v>107</v>
      </c>
      <c r="D36" s="5">
        <v>0</v>
      </c>
    </row>
    <row r="37" spans="2:4" x14ac:dyDescent="0.25">
      <c r="B37" s="5" t="s">
        <v>34</v>
      </c>
      <c r="C37" s="5" t="s">
        <v>108</v>
      </c>
      <c r="D37" s="5">
        <v>0</v>
      </c>
    </row>
    <row r="38" spans="2:4" x14ac:dyDescent="0.25">
      <c r="B38" s="5" t="s">
        <v>35</v>
      </c>
      <c r="C38" s="5" t="s">
        <v>109</v>
      </c>
      <c r="D38" s="5">
        <v>0</v>
      </c>
    </row>
    <row r="39" spans="2:4" x14ac:dyDescent="0.25">
      <c r="B39" s="5" t="s">
        <v>36</v>
      </c>
      <c r="C39" s="5" t="s">
        <v>110</v>
      </c>
      <c r="D39" s="5">
        <v>0</v>
      </c>
    </row>
    <row r="40" spans="2:4" x14ac:dyDescent="0.25">
      <c r="B40" s="5" t="s">
        <v>37</v>
      </c>
      <c r="C40" s="5" t="s">
        <v>111</v>
      </c>
      <c r="D40" s="5">
        <v>0</v>
      </c>
    </row>
    <row r="41" spans="2:4" x14ac:dyDescent="0.25">
      <c r="B41" s="5" t="s">
        <v>38</v>
      </c>
      <c r="C41" s="5" t="s">
        <v>112</v>
      </c>
      <c r="D41" s="5">
        <v>0</v>
      </c>
    </row>
    <row r="42" spans="2:4" x14ac:dyDescent="0.25">
      <c r="B42" s="5" t="s">
        <v>39</v>
      </c>
      <c r="C42" s="5" t="s">
        <v>113</v>
      </c>
      <c r="D42" s="5">
        <v>16</v>
      </c>
    </row>
    <row r="43" spans="2:4" x14ac:dyDescent="0.25">
      <c r="B43" s="5" t="s">
        <v>40</v>
      </c>
      <c r="C43" s="5" t="s">
        <v>114</v>
      </c>
      <c r="D43" s="5">
        <v>95</v>
      </c>
    </row>
    <row r="44" spans="2:4" x14ac:dyDescent="0.25">
      <c r="B44" s="5" t="s">
        <v>41</v>
      </c>
      <c r="C44" s="5" t="s">
        <v>115</v>
      </c>
      <c r="D44" s="5">
        <v>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E954A1-19F6-407F-AFD4-A6BC5CBEF5FD}">
  <dimension ref="B1:Q44"/>
  <sheetViews>
    <sheetView rightToLeft="1" workbookViewId="0">
      <selection activeCell="H1" sqref="H1"/>
    </sheetView>
  </sheetViews>
  <sheetFormatPr defaultRowHeight="15" x14ac:dyDescent="0.25"/>
  <cols>
    <col min="1" max="1" width="9.140625" style="3"/>
    <col min="2" max="2" width="17.7109375" style="1" customWidth="1"/>
    <col min="3" max="3" width="26.140625" style="1" customWidth="1"/>
    <col min="4" max="17" width="9.140625" style="1"/>
    <col min="18" max="16384" width="9.140625" style="3"/>
  </cols>
  <sheetData>
    <row r="1" spans="2:17" x14ac:dyDescent="0.25">
      <c r="F1" s="4"/>
      <c r="I1" s="6" t="s">
        <v>62</v>
      </c>
      <c r="J1" s="2"/>
    </row>
    <row r="2" spans="2:17" x14ac:dyDescent="0.25">
      <c r="F2" s="4"/>
    </row>
    <row r="3" spans="2:17" x14ac:dyDescent="0.25">
      <c r="B3" s="5" t="s">
        <v>60</v>
      </c>
      <c r="C3" s="5" t="s">
        <v>44</v>
      </c>
      <c r="D3" s="5" t="s">
        <v>43</v>
      </c>
      <c r="E3" s="5" t="s">
        <v>46</v>
      </c>
      <c r="F3" s="5" t="s">
        <v>47</v>
      </c>
      <c r="G3" s="5" t="s">
        <v>48</v>
      </c>
      <c r="H3" s="5" t="s">
        <v>49</v>
      </c>
      <c r="I3" s="5" t="s">
        <v>50</v>
      </c>
      <c r="J3" s="5" t="s">
        <v>51</v>
      </c>
      <c r="K3" s="5" t="s">
        <v>52</v>
      </c>
      <c r="L3" s="5" t="s">
        <v>53</v>
      </c>
      <c r="M3" s="5" t="s">
        <v>54</v>
      </c>
      <c r="N3" s="5" t="s">
        <v>55</v>
      </c>
      <c r="O3" s="5" t="s">
        <v>56</v>
      </c>
      <c r="P3" s="5" t="s">
        <v>57</v>
      </c>
      <c r="Q3" s="5" t="s">
        <v>58</v>
      </c>
    </row>
    <row r="4" spans="2:17" x14ac:dyDescent="0.25">
      <c r="B4" s="5" t="s">
        <v>1</v>
      </c>
      <c r="C4" s="5" t="s">
        <v>75</v>
      </c>
      <c r="D4" s="5" t="s">
        <v>0</v>
      </c>
      <c r="E4" s="5">
        <v>2232</v>
      </c>
      <c r="F4" s="5">
        <v>2301</v>
      </c>
      <c r="G4" s="5">
        <v>2097</v>
      </c>
      <c r="H4" s="5">
        <v>2000</v>
      </c>
      <c r="I4" s="5">
        <v>24</v>
      </c>
      <c r="J4" s="5">
        <v>3408</v>
      </c>
      <c r="K4" s="5">
        <v>863</v>
      </c>
      <c r="L4" s="5">
        <v>4509</v>
      </c>
      <c r="M4" s="5">
        <v>1218</v>
      </c>
      <c r="N4" s="5">
        <v>1368</v>
      </c>
      <c r="O4" s="5">
        <v>1331</v>
      </c>
      <c r="P4" s="5">
        <v>0</v>
      </c>
      <c r="Q4" s="5">
        <f t="shared" ref="Q4:Q7" si="0">SUM(E4:P4)</f>
        <v>21351</v>
      </c>
    </row>
    <row r="5" spans="2:17" x14ac:dyDescent="0.25">
      <c r="B5" s="5" t="s">
        <v>2</v>
      </c>
      <c r="C5" s="5" t="s">
        <v>76</v>
      </c>
      <c r="D5" s="5" t="s">
        <v>0</v>
      </c>
      <c r="E5" s="5">
        <v>0</v>
      </c>
      <c r="F5" s="5">
        <v>5997</v>
      </c>
      <c r="G5" s="5">
        <v>0</v>
      </c>
      <c r="H5" s="5">
        <v>10679</v>
      </c>
      <c r="I5" s="5">
        <v>0</v>
      </c>
      <c r="J5" s="5">
        <v>596</v>
      </c>
      <c r="K5" s="5">
        <v>0</v>
      </c>
      <c r="L5" s="5">
        <v>0</v>
      </c>
      <c r="M5" s="5">
        <v>0</v>
      </c>
      <c r="N5" s="5">
        <v>4560</v>
      </c>
      <c r="O5" s="5">
        <v>605</v>
      </c>
      <c r="P5" s="5">
        <v>0</v>
      </c>
      <c r="Q5" s="5">
        <f t="shared" si="0"/>
        <v>22437</v>
      </c>
    </row>
    <row r="6" spans="2:17" x14ac:dyDescent="0.25">
      <c r="B6" s="5" t="s">
        <v>3</v>
      </c>
      <c r="C6" s="5" t="s">
        <v>77</v>
      </c>
      <c r="D6" s="5" t="s">
        <v>0</v>
      </c>
      <c r="E6" s="5">
        <v>0</v>
      </c>
      <c r="F6" s="5">
        <v>0</v>
      </c>
      <c r="G6" s="5">
        <v>0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5">
        <v>0</v>
      </c>
      <c r="P6" s="5">
        <v>0</v>
      </c>
      <c r="Q6" s="5">
        <f t="shared" si="0"/>
        <v>0</v>
      </c>
    </row>
    <row r="7" spans="2:17" x14ac:dyDescent="0.25">
      <c r="B7" s="5" t="s">
        <v>4</v>
      </c>
      <c r="C7" s="5" t="s">
        <v>78</v>
      </c>
      <c r="D7" s="5" t="s">
        <v>0</v>
      </c>
      <c r="E7" s="5">
        <v>0</v>
      </c>
      <c r="F7" s="5">
        <v>0</v>
      </c>
      <c r="G7" s="5">
        <v>0</v>
      </c>
      <c r="H7" s="5">
        <v>0</v>
      </c>
      <c r="I7" s="5">
        <v>0</v>
      </c>
      <c r="J7" s="5">
        <v>0</v>
      </c>
      <c r="K7" s="5">
        <v>0</v>
      </c>
      <c r="L7" s="5">
        <v>0</v>
      </c>
      <c r="M7" s="5">
        <v>0</v>
      </c>
      <c r="N7" s="5">
        <v>0</v>
      </c>
      <c r="O7" s="5">
        <v>0</v>
      </c>
      <c r="P7" s="5">
        <v>0</v>
      </c>
      <c r="Q7" s="5">
        <f t="shared" si="0"/>
        <v>0</v>
      </c>
    </row>
    <row r="8" spans="2:17" x14ac:dyDescent="0.25">
      <c r="B8" s="5" t="s">
        <v>5</v>
      </c>
      <c r="C8" s="5" t="s">
        <v>79</v>
      </c>
      <c r="D8" s="5" t="s">
        <v>0</v>
      </c>
      <c r="E8" s="5">
        <v>-2</v>
      </c>
      <c r="F8" s="5">
        <v>250</v>
      </c>
      <c r="G8" s="5">
        <v>221</v>
      </c>
      <c r="H8" s="5">
        <v>-1</v>
      </c>
      <c r="I8" s="5">
        <v>0</v>
      </c>
      <c r="J8" s="5">
        <v>0</v>
      </c>
      <c r="K8" s="5">
        <v>0</v>
      </c>
      <c r="L8" s="5">
        <v>0</v>
      </c>
      <c r="M8" s="5">
        <v>-1</v>
      </c>
      <c r="N8" s="5">
        <v>0</v>
      </c>
      <c r="O8" s="5">
        <v>396</v>
      </c>
      <c r="P8" s="5">
        <v>0</v>
      </c>
      <c r="Q8" s="5">
        <f t="shared" ref="Q8:Q44" si="1">SUM(E8:P8)</f>
        <v>863</v>
      </c>
    </row>
    <row r="9" spans="2:17" x14ac:dyDescent="0.25">
      <c r="B9" s="5" t="s">
        <v>6</v>
      </c>
      <c r="C9" s="5" t="s">
        <v>80</v>
      </c>
      <c r="D9" s="5" t="s">
        <v>0</v>
      </c>
      <c r="E9" s="5">
        <v>998</v>
      </c>
      <c r="F9" s="5">
        <v>0</v>
      </c>
      <c r="G9" s="5">
        <v>0</v>
      </c>
      <c r="H9" s="5">
        <v>4989</v>
      </c>
      <c r="I9" s="5">
        <v>0</v>
      </c>
      <c r="J9" s="5">
        <v>0</v>
      </c>
      <c r="K9" s="5">
        <v>0</v>
      </c>
      <c r="L9" s="5">
        <v>1100</v>
      </c>
      <c r="M9" s="5">
        <v>3123</v>
      </c>
      <c r="N9" s="5">
        <v>775</v>
      </c>
      <c r="O9" s="5">
        <v>-1</v>
      </c>
      <c r="P9" s="5">
        <v>0</v>
      </c>
      <c r="Q9" s="5">
        <f t="shared" si="1"/>
        <v>10984</v>
      </c>
    </row>
    <row r="10" spans="2:17" x14ac:dyDescent="0.25">
      <c r="B10" s="5" t="s">
        <v>7</v>
      </c>
      <c r="C10" s="5" t="s">
        <v>81</v>
      </c>
      <c r="D10" s="5" t="s">
        <v>0</v>
      </c>
      <c r="E10" s="5">
        <v>750</v>
      </c>
      <c r="F10" s="5">
        <v>248</v>
      </c>
      <c r="G10" s="5">
        <v>0</v>
      </c>
      <c r="H10" s="5">
        <v>4800</v>
      </c>
      <c r="I10" s="5">
        <v>149</v>
      </c>
      <c r="J10" s="5">
        <v>0</v>
      </c>
      <c r="K10" s="5">
        <v>0</v>
      </c>
      <c r="L10" s="5">
        <v>871</v>
      </c>
      <c r="M10" s="5">
        <v>1677</v>
      </c>
      <c r="N10" s="5">
        <v>1248</v>
      </c>
      <c r="O10" s="5">
        <v>-3</v>
      </c>
      <c r="P10" s="5">
        <v>0</v>
      </c>
      <c r="Q10" s="5">
        <f t="shared" si="1"/>
        <v>9740</v>
      </c>
    </row>
    <row r="11" spans="2:17" x14ac:dyDescent="0.25">
      <c r="B11" s="5" t="s">
        <v>8</v>
      </c>
      <c r="C11" s="5" t="s">
        <v>82</v>
      </c>
      <c r="D11" s="5" t="s">
        <v>0</v>
      </c>
      <c r="E11" s="5">
        <v>2012</v>
      </c>
      <c r="F11" s="5">
        <v>613</v>
      </c>
      <c r="G11" s="5">
        <v>395</v>
      </c>
      <c r="H11" s="5">
        <v>610</v>
      </c>
      <c r="I11" s="5">
        <v>1309</v>
      </c>
      <c r="J11" s="5">
        <v>900</v>
      </c>
      <c r="K11" s="5">
        <v>439</v>
      </c>
      <c r="L11" s="5">
        <v>1370</v>
      </c>
      <c r="M11" s="5">
        <v>587</v>
      </c>
      <c r="N11" s="5">
        <v>1373</v>
      </c>
      <c r="O11" s="5">
        <v>2088</v>
      </c>
      <c r="P11" s="5">
        <v>0</v>
      </c>
      <c r="Q11" s="5">
        <f t="shared" si="1"/>
        <v>11696</v>
      </c>
    </row>
    <row r="12" spans="2:17" x14ac:dyDescent="0.25">
      <c r="B12" s="5" t="s">
        <v>9</v>
      </c>
      <c r="C12" s="5" t="s">
        <v>83</v>
      </c>
      <c r="D12" s="5" t="s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f t="shared" si="1"/>
        <v>0</v>
      </c>
    </row>
    <row r="13" spans="2:17" x14ac:dyDescent="0.25">
      <c r="B13" s="5" t="s">
        <v>10</v>
      </c>
      <c r="C13" s="5" t="s">
        <v>84</v>
      </c>
      <c r="D13" s="5" t="s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f t="shared" si="1"/>
        <v>0</v>
      </c>
    </row>
    <row r="14" spans="2:17" x14ac:dyDescent="0.25">
      <c r="B14" s="5" t="s">
        <v>11</v>
      </c>
      <c r="C14" s="5" t="s">
        <v>85</v>
      </c>
      <c r="D14" s="5" t="s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5">
        <v>0</v>
      </c>
      <c r="P14" s="5">
        <v>0</v>
      </c>
      <c r="Q14" s="5">
        <f t="shared" si="1"/>
        <v>0</v>
      </c>
    </row>
    <row r="15" spans="2:17" x14ac:dyDescent="0.25">
      <c r="B15" s="5" t="s">
        <v>12</v>
      </c>
      <c r="C15" s="5" t="s">
        <v>86</v>
      </c>
      <c r="D15" s="5" t="s">
        <v>0</v>
      </c>
      <c r="E15" s="5">
        <v>300</v>
      </c>
      <c r="F15" s="5">
        <v>516</v>
      </c>
      <c r="G15" s="5">
        <v>48</v>
      </c>
      <c r="H15" s="5">
        <v>0</v>
      </c>
      <c r="I15" s="5">
        <v>0</v>
      </c>
      <c r="J15" s="5">
        <v>0</v>
      </c>
      <c r="K15" s="5">
        <v>168</v>
      </c>
      <c r="L15" s="5">
        <v>732</v>
      </c>
      <c r="M15" s="5">
        <v>120</v>
      </c>
      <c r="N15" s="5">
        <v>192</v>
      </c>
      <c r="O15" s="5">
        <v>396</v>
      </c>
      <c r="P15" s="5">
        <v>0</v>
      </c>
      <c r="Q15" s="5">
        <f t="shared" si="1"/>
        <v>2472</v>
      </c>
    </row>
    <row r="16" spans="2:17" x14ac:dyDescent="0.25">
      <c r="B16" s="5" t="s">
        <v>13</v>
      </c>
      <c r="C16" s="5" t="s">
        <v>87</v>
      </c>
      <c r="D16" s="5" t="s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96</v>
      </c>
      <c r="L16" s="5">
        <v>276</v>
      </c>
      <c r="M16" s="5">
        <v>0</v>
      </c>
      <c r="N16" s="5">
        <v>96</v>
      </c>
      <c r="O16" s="5">
        <v>131</v>
      </c>
      <c r="P16" s="5">
        <v>0</v>
      </c>
      <c r="Q16" s="5">
        <f t="shared" si="1"/>
        <v>599</v>
      </c>
    </row>
    <row r="17" spans="2:17" x14ac:dyDescent="0.25">
      <c r="B17" s="5" t="s">
        <v>14</v>
      </c>
      <c r="C17" s="5" t="s">
        <v>88</v>
      </c>
      <c r="D17" s="5" t="s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144</v>
      </c>
      <c r="L17" s="5">
        <v>372</v>
      </c>
      <c r="M17" s="5">
        <v>0</v>
      </c>
      <c r="N17" s="5">
        <v>48</v>
      </c>
      <c r="O17" s="5">
        <v>240</v>
      </c>
      <c r="P17" s="5">
        <v>0</v>
      </c>
      <c r="Q17" s="5">
        <f t="shared" si="1"/>
        <v>804</v>
      </c>
    </row>
    <row r="18" spans="2:17" x14ac:dyDescent="0.25">
      <c r="B18" s="5" t="s">
        <v>15</v>
      </c>
      <c r="C18" s="5" t="s">
        <v>89</v>
      </c>
      <c r="D18" s="5" t="s">
        <v>0</v>
      </c>
      <c r="E18" s="5">
        <v>120</v>
      </c>
      <c r="F18" s="5">
        <v>984</v>
      </c>
      <c r="G18" s="5">
        <v>1773</v>
      </c>
      <c r="H18" s="5">
        <v>143</v>
      </c>
      <c r="I18" s="5">
        <v>324</v>
      </c>
      <c r="J18" s="5">
        <v>-96</v>
      </c>
      <c r="K18" s="5">
        <v>480</v>
      </c>
      <c r="L18" s="5">
        <v>1992</v>
      </c>
      <c r="M18" s="5">
        <v>1403</v>
      </c>
      <c r="N18" s="5">
        <v>1272</v>
      </c>
      <c r="O18" s="5">
        <v>359</v>
      </c>
      <c r="P18" s="5">
        <v>0</v>
      </c>
      <c r="Q18" s="5">
        <f t="shared" si="1"/>
        <v>8754</v>
      </c>
    </row>
    <row r="19" spans="2:17" x14ac:dyDescent="0.25">
      <c r="B19" s="5" t="s">
        <v>16</v>
      </c>
      <c r="C19" s="5" t="s">
        <v>90</v>
      </c>
      <c r="D19" s="5" t="s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5">
        <f t="shared" si="1"/>
        <v>0</v>
      </c>
    </row>
    <row r="20" spans="2:17" x14ac:dyDescent="0.25">
      <c r="B20" s="5" t="s">
        <v>17</v>
      </c>
      <c r="C20" s="5" t="s">
        <v>91</v>
      </c>
      <c r="D20" s="5" t="s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f t="shared" si="1"/>
        <v>0</v>
      </c>
    </row>
    <row r="21" spans="2:17" x14ac:dyDescent="0.25">
      <c r="B21" s="5" t="s">
        <v>18</v>
      </c>
      <c r="C21" s="5" t="s">
        <v>92</v>
      </c>
      <c r="D21" s="5" t="s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5">
        <f t="shared" si="1"/>
        <v>0</v>
      </c>
    </row>
    <row r="22" spans="2:17" x14ac:dyDescent="0.25">
      <c r="B22" s="5" t="s">
        <v>19</v>
      </c>
      <c r="C22" s="5" t="s">
        <v>93</v>
      </c>
      <c r="D22" s="5" t="s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f t="shared" si="1"/>
        <v>0</v>
      </c>
    </row>
    <row r="23" spans="2:17" x14ac:dyDescent="0.25">
      <c r="B23" s="5" t="s">
        <v>20</v>
      </c>
      <c r="C23" s="5" t="s">
        <v>94</v>
      </c>
      <c r="D23" s="5" t="s">
        <v>0</v>
      </c>
      <c r="E23" s="5">
        <v>19</v>
      </c>
      <c r="F23" s="5">
        <v>0</v>
      </c>
      <c r="G23" s="5">
        <v>-2</v>
      </c>
      <c r="H23" s="5">
        <v>1960</v>
      </c>
      <c r="I23" s="5">
        <v>980</v>
      </c>
      <c r="J23" s="5">
        <v>48</v>
      </c>
      <c r="K23" s="5">
        <v>1601</v>
      </c>
      <c r="L23" s="5">
        <v>0</v>
      </c>
      <c r="M23" s="5">
        <v>0</v>
      </c>
      <c r="N23" s="5">
        <v>20</v>
      </c>
      <c r="O23" s="5">
        <v>1580</v>
      </c>
      <c r="P23" s="5">
        <v>0</v>
      </c>
      <c r="Q23" s="5">
        <f t="shared" si="1"/>
        <v>6206</v>
      </c>
    </row>
    <row r="24" spans="2:17" x14ac:dyDescent="0.25">
      <c r="B24" s="5" t="s">
        <v>21</v>
      </c>
      <c r="C24" s="5" t="s">
        <v>95</v>
      </c>
      <c r="D24" s="5" t="s">
        <v>0</v>
      </c>
      <c r="E24" s="5">
        <v>0</v>
      </c>
      <c r="F24" s="5">
        <v>0</v>
      </c>
      <c r="G24" s="5">
        <v>0</v>
      </c>
      <c r="H24" s="5">
        <v>1700</v>
      </c>
      <c r="I24" s="5">
        <v>375</v>
      </c>
      <c r="J24" s="5">
        <v>-1</v>
      </c>
      <c r="K24" s="5">
        <v>797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f t="shared" si="1"/>
        <v>2871</v>
      </c>
    </row>
    <row r="25" spans="2:17" x14ac:dyDescent="0.25">
      <c r="B25" s="5" t="s">
        <v>22</v>
      </c>
      <c r="C25" s="5" t="s">
        <v>96</v>
      </c>
      <c r="D25" s="5" t="s">
        <v>0</v>
      </c>
      <c r="E25" s="5">
        <v>0</v>
      </c>
      <c r="F25" s="5">
        <v>-3</v>
      </c>
      <c r="G25" s="5">
        <v>0</v>
      </c>
      <c r="H25" s="5">
        <v>1020</v>
      </c>
      <c r="I25" s="5">
        <v>920</v>
      </c>
      <c r="J25" s="5">
        <v>680</v>
      </c>
      <c r="K25" s="5">
        <v>1612</v>
      </c>
      <c r="L25" s="5">
        <v>40</v>
      </c>
      <c r="M25" s="5">
        <v>40</v>
      </c>
      <c r="N25" s="5">
        <v>100</v>
      </c>
      <c r="O25" s="5">
        <v>188</v>
      </c>
      <c r="P25" s="5">
        <v>0</v>
      </c>
      <c r="Q25" s="5">
        <f t="shared" si="1"/>
        <v>4597</v>
      </c>
    </row>
    <row r="26" spans="2:17" x14ac:dyDescent="0.25">
      <c r="B26" s="5" t="s">
        <v>23</v>
      </c>
      <c r="C26" s="5" t="s">
        <v>97</v>
      </c>
      <c r="D26" s="5" t="s">
        <v>0</v>
      </c>
      <c r="E26" s="5">
        <v>12</v>
      </c>
      <c r="F26" s="5">
        <v>7</v>
      </c>
      <c r="G26" s="5">
        <v>0</v>
      </c>
      <c r="H26" s="5">
        <v>1060</v>
      </c>
      <c r="I26" s="5">
        <v>744</v>
      </c>
      <c r="J26" s="5">
        <v>638</v>
      </c>
      <c r="K26" s="5">
        <v>488</v>
      </c>
      <c r="L26" s="5">
        <v>270</v>
      </c>
      <c r="M26" s="5">
        <v>572</v>
      </c>
      <c r="N26" s="5">
        <v>740</v>
      </c>
      <c r="O26" s="5">
        <v>900</v>
      </c>
      <c r="P26" s="5">
        <v>0</v>
      </c>
      <c r="Q26" s="5">
        <f t="shared" si="1"/>
        <v>5431</v>
      </c>
    </row>
    <row r="27" spans="2:17" x14ac:dyDescent="0.25">
      <c r="B27" s="5" t="s">
        <v>24</v>
      </c>
      <c r="C27" s="5" t="s">
        <v>98</v>
      </c>
      <c r="D27" s="5" t="s">
        <v>0</v>
      </c>
      <c r="E27" s="5">
        <v>0</v>
      </c>
      <c r="F27" s="5">
        <v>0</v>
      </c>
      <c r="G27" s="5">
        <v>0</v>
      </c>
      <c r="H27" s="5">
        <v>1480</v>
      </c>
      <c r="I27" s="5">
        <v>879</v>
      </c>
      <c r="J27" s="5">
        <v>600</v>
      </c>
      <c r="K27" s="5">
        <v>1623</v>
      </c>
      <c r="L27" s="5">
        <v>0</v>
      </c>
      <c r="M27" s="5">
        <v>41</v>
      </c>
      <c r="N27" s="5">
        <v>20</v>
      </c>
      <c r="O27" s="5">
        <v>820</v>
      </c>
      <c r="P27" s="5">
        <v>0</v>
      </c>
      <c r="Q27" s="5">
        <f t="shared" si="1"/>
        <v>5463</v>
      </c>
    </row>
    <row r="28" spans="2:17" x14ac:dyDescent="0.25">
      <c r="B28" s="5" t="s">
        <v>25</v>
      </c>
      <c r="C28" s="5" t="s">
        <v>99</v>
      </c>
      <c r="D28" s="5" t="s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f t="shared" si="1"/>
        <v>0</v>
      </c>
    </row>
    <row r="29" spans="2:17" x14ac:dyDescent="0.25">
      <c r="B29" s="5" t="s">
        <v>26</v>
      </c>
      <c r="C29" s="5" t="s">
        <v>100</v>
      </c>
      <c r="D29" s="5" t="s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5">
        <v>0</v>
      </c>
      <c r="O29" s="5">
        <v>0</v>
      </c>
      <c r="P29" s="5">
        <v>0</v>
      </c>
      <c r="Q29" s="5">
        <f t="shared" si="1"/>
        <v>0</v>
      </c>
    </row>
    <row r="30" spans="2:17" x14ac:dyDescent="0.25">
      <c r="B30" s="5" t="s">
        <v>27</v>
      </c>
      <c r="C30" s="5" t="s">
        <v>101</v>
      </c>
      <c r="D30" s="5" t="s">
        <v>0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f t="shared" si="1"/>
        <v>0</v>
      </c>
    </row>
    <row r="31" spans="2:17" x14ac:dyDescent="0.25">
      <c r="B31" s="5" t="s">
        <v>28</v>
      </c>
      <c r="C31" s="5" t="s">
        <v>102</v>
      </c>
      <c r="D31" s="5" t="s">
        <v>0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5">
        <v>0</v>
      </c>
      <c r="O31" s="5">
        <v>0</v>
      </c>
      <c r="P31" s="5">
        <v>0</v>
      </c>
      <c r="Q31" s="5">
        <f t="shared" si="1"/>
        <v>0</v>
      </c>
    </row>
    <row r="32" spans="2:17" x14ac:dyDescent="0.25">
      <c r="B32" s="5" t="s">
        <v>29</v>
      </c>
      <c r="C32" s="5" t="s">
        <v>103</v>
      </c>
      <c r="D32" s="5" t="s">
        <v>0</v>
      </c>
      <c r="E32" s="5">
        <v>20</v>
      </c>
      <c r="F32" s="5">
        <v>0</v>
      </c>
      <c r="G32" s="5">
        <v>0</v>
      </c>
      <c r="H32" s="5">
        <v>10</v>
      </c>
      <c r="I32" s="5">
        <v>725</v>
      </c>
      <c r="J32" s="5">
        <v>391</v>
      </c>
      <c r="K32" s="5">
        <v>-1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f t="shared" si="1"/>
        <v>1145</v>
      </c>
    </row>
    <row r="33" spans="2:17" x14ac:dyDescent="0.25">
      <c r="B33" s="5" t="s">
        <v>30</v>
      </c>
      <c r="C33" s="5" t="s">
        <v>104</v>
      </c>
      <c r="D33" s="5" t="s">
        <v>0</v>
      </c>
      <c r="E33" s="5">
        <v>8005</v>
      </c>
      <c r="F33" s="5">
        <v>0</v>
      </c>
      <c r="G33" s="5">
        <v>1500</v>
      </c>
      <c r="H33" s="5">
        <v>5</v>
      </c>
      <c r="I33" s="5">
        <v>4998</v>
      </c>
      <c r="J33" s="5">
        <v>0</v>
      </c>
      <c r="K33" s="5">
        <v>0</v>
      </c>
      <c r="L33" s="5">
        <v>1200</v>
      </c>
      <c r="M33" s="5">
        <v>2024</v>
      </c>
      <c r="N33" s="5">
        <v>1950</v>
      </c>
      <c r="O33" s="5">
        <v>1025</v>
      </c>
      <c r="P33" s="5">
        <v>0</v>
      </c>
      <c r="Q33" s="5">
        <f t="shared" si="1"/>
        <v>20707</v>
      </c>
    </row>
    <row r="34" spans="2:17" x14ac:dyDescent="0.25">
      <c r="B34" s="5" t="s">
        <v>31</v>
      </c>
      <c r="C34" s="5" t="s">
        <v>105</v>
      </c>
      <c r="D34" s="5" t="s">
        <v>0</v>
      </c>
      <c r="E34" s="5">
        <v>1250</v>
      </c>
      <c r="F34" s="5">
        <v>1248</v>
      </c>
      <c r="G34" s="5">
        <v>0</v>
      </c>
      <c r="H34" s="5">
        <v>0</v>
      </c>
      <c r="I34" s="5">
        <v>0</v>
      </c>
      <c r="J34" s="5">
        <v>0</v>
      </c>
      <c r="K34" s="5">
        <v>0</v>
      </c>
      <c r="L34" s="5">
        <v>500</v>
      </c>
      <c r="M34" s="5">
        <v>950</v>
      </c>
      <c r="N34" s="5">
        <v>2300</v>
      </c>
      <c r="O34" s="5">
        <v>447</v>
      </c>
      <c r="P34" s="5">
        <v>0</v>
      </c>
      <c r="Q34" s="5">
        <f t="shared" si="1"/>
        <v>6695</v>
      </c>
    </row>
    <row r="35" spans="2:17" x14ac:dyDescent="0.25">
      <c r="B35" s="5" t="s">
        <v>32</v>
      </c>
      <c r="C35" s="5" t="s">
        <v>106</v>
      </c>
      <c r="D35" s="5" t="s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5">
        <v>0</v>
      </c>
      <c r="O35" s="5">
        <v>0</v>
      </c>
      <c r="P35" s="5">
        <v>0</v>
      </c>
      <c r="Q35" s="5">
        <f t="shared" si="1"/>
        <v>0</v>
      </c>
    </row>
    <row r="36" spans="2:17" x14ac:dyDescent="0.25">
      <c r="B36" s="5" t="s">
        <v>33</v>
      </c>
      <c r="C36" s="5" t="s">
        <v>107</v>
      </c>
      <c r="D36" s="5" t="s">
        <v>0</v>
      </c>
      <c r="E36" s="5">
        <v>0</v>
      </c>
      <c r="F36" s="5">
        <v>0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f t="shared" si="1"/>
        <v>0</v>
      </c>
    </row>
    <row r="37" spans="2:17" x14ac:dyDescent="0.25">
      <c r="B37" s="5" t="s">
        <v>34</v>
      </c>
      <c r="C37" s="5" t="s">
        <v>108</v>
      </c>
      <c r="D37" s="5" t="s">
        <v>0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5">
        <f t="shared" si="1"/>
        <v>0</v>
      </c>
    </row>
    <row r="38" spans="2:17" x14ac:dyDescent="0.25">
      <c r="B38" s="5" t="s">
        <v>35</v>
      </c>
      <c r="C38" s="5" t="s">
        <v>109</v>
      </c>
      <c r="D38" s="5" t="s">
        <v>0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f t="shared" si="1"/>
        <v>0</v>
      </c>
    </row>
    <row r="39" spans="2:17" x14ac:dyDescent="0.25">
      <c r="B39" s="5" t="s">
        <v>36</v>
      </c>
      <c r="C39" s="5" t="s">
        <v>110</v>
      </c>
      <c r="D39" s="5" t="s">
        <v>0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f t="shared" si="1"/>
        <v>0</v>
      </c>
    </row>
    <row r="40" spans="2:17" x14ac:dyDescent="0.25">
      <c r="B40" s="5" t="s">
        <v>37</v>
      </c>
      <c r="C40" s="5" t="s">
        <v>111</v>
      </c>
      <c r="D40" s="5" t="s">
        <v>0</v>
      </c>
      <c r="E40" s="5">
        <v>0</v>
      </c>
      <c r="F40" s="5">
        <v>0</v>
      </c>
      <c r="G40" s="5">
        <v>0</v>
      </c>
      <c r="H40" s="5">
        <v>0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f t="shared" si="1"/>
        <v>0</v>
      </c>
    </row>
    <row r="41" spans="2:17" x14ac:dyDescent="0.25">
      <c r="B41" s="5" t="s">
        <v>38</v>
      </c>
      <c r="C41" s="5" t="s">
        <v>112</v>
      </c>
      <c r="D41" s="5" t="s">
        <v>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f t="shared" si="1"/>
        <v>0</v>
      </c>
    </row>
    <row r="42" spans="2:17" x14ac:dyDescent="0.25">
      <c r="B42" s="5" t="s">
        <v>39</v>
      </c>
      <c r="C42" s="5" t="s">
        <v>113</v>
      </c>
      <c r="D42" s="5" t="s">
        <v>0</v>
      </c>
      <c r="E42" s="5">
        <v>4140</v>
      </c>
      <c r="F42" s="5">
        <v>636</v>
      </c>
      <c r="G42" s="5">
        <v>1430</v>
      </c>
      <c r="H42" s="5">
        <v>967</v>
      </c>
      <c r="I42" s="5">
        <v>239</v>
      </c>
      <c r="J42" s="5">
        <v>-210</v>
      </c>
      <c r="K42" s="5">
        <v>232</v>
      </c>
      <c r="L42" s="5">
        <v>0</v>
      </c>
      <c r="M42" s="5">
        <v>0</v>
      </c>
      <c r="N42" s="5">
        <v>972</v>
      </c>
      <c r="O42" s="5">
        <v>1332</v>
      </c>
      <c r="P42" s="5">
        <v>0</v>
      </c>
      <c r="Q42" s="5">
        <f t="shared" si="1"/>
        <v>9738</v>
      </c>
    </row>
    <row r="43" spans="2:17" x14ac:dyDescent="0.25">
      <c r="B43" s="5" t="s">
        <v>40</v>
      </c>
      <c r="C43" s="5" t="s">
        <v>114</v>
      </c>
      <c r="D43" s="5" t="s">
        <v>0</v>
      </c>
      <c r="E43" s="5">
        <v>689</v>
      </c>
      <c r="F43" s="5">
        <v>840</v>
      </c>
      <c r="G43" s="5">
        <v>96</v>
      </c>
      <c r="H43" s="5">
        <v>117</v>
      </c>
      <c r="I43" s="5">
        <v>348</v>
      </c>
      <c r="J43" s="5">
        <v>94</v>
      </c>
      <c r="K43" s="5">
        <v>23</v>
      </c>
      <c r="L43" s="5">
        <v>84</v>
      </c>
      <c r="M43" s="5">
        <v>177</v>
      </c>
      <c r="N43" s="5">
        <v>0</v>
      </c>
      <c r="O43" s="5">
        <v>539</v>
      </c>
      <c r="P43" s="5">
        <v>0</v>
      </c>
      <c r="Q43" s="5">
        <f t="shared" si="1"/>
        <v>3007</v>
      </c>
    </row>
    <row r="44" spans="2:17" x14ac:dyDescent="0.25">
      <c r="B44" s="5" t="s">
        <v>41</v>
      </c>
      <c r="C44" s="5" t="s">
        <v>115</v>
      </c>
      <c r="D44" s="5" t="s">
        <v>0</v>
      </c>
      <c r="E44" s="5">
        <v>491</v>
      </c>
      <c r="F44" s="5">
        <v>0</v>
      </c>
      <c r="G44" s="5">
        <v>307</v>
      </c>
      <c r="H44" s="5">
        <v>990</v>
      </c>
      <c r="I44" s="5">
        <v>138</v>
      </c>
      <c r="J44" s="5">
        <v>168</v>
      </c>
      <c r="K44" s="5">
        <v>359</v>
      </c>
      <c r="L44" s="5">
        <v>516</v>
      </c>
      <c r="M44" s="5">
        <v>492</v>
      </c>
      <c r="N44" s="5">
        <v>396</v>
      </c>
      <c r="O44" s="5">
        <v>468</v>
      </c>
      <c r="P44" s="5">
        <v>0</v>
      </c>
      <c r="Q44" s="5">
        <f t="shared" si="1"/>
        <v>4325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8268E1-F6A0-44E7-8482-9C67DD100B54}">
  <dimension ref="B1:E44"/>
  <sheetViews>
    <sheetView rightToLeft="1" workbookViewId="0">
      <selection activeCell="F5" sqref="F5"/>
    </sheetView>
  </sheetViews>
  <sheetFormatPr defaultRowHeight="15" x14ac:dyDescent="0.25"/>
  <cols>
    <col min="1" max="1" width="9.140625" style="3"/>
    <col min="2" max="2" width="13.7109375" style="1" customWidth="1"/>
    <col min="3" max="3" width="23.28515625" style="1" customWidth="1"/>
    <col min="4" max="4" width="15.85546875" style="1" customWidth="1"/>
    <col min="5" max="5" width="13.85546875" style="1" customWidth="1"/>
    <col min="6" max="16384" width="9.140625" style="3"/>
  </cols>
  <sheetData>
    <row r="1" spans="2:5" ht="14.25" customHeight="1" x14ac:dyDescent="0.25">
      <c r="E1" s="4"/>
    </row>
    <row r="2" spans="2:5" x14ac:dyDescent="0.25">
      <c r="E2" s="4"/>
    </row>
    <row r="3" spans="2:5" x14ac:dyDescent="0.25">
      <c r="B3" s="5" t="s">
        <v>60</v>
      </c>
      <c r="C3" s="5" t="s">
        <v>64</v>
      </c>
      <c r="D3" s="5" t="s">
        <v>43</v>
      </c>
      <c r="E3" s="5" t="s">
        <v>45</v>
      </c>
    </row>
    <row r="4" spans="2:5" x14ac:dyDescent="0.25">
      <c r="B4" s="5" t="s">
        <v>1</v>
      </c>
      <c r="C4" s="5" t="s">
        <v>75</v>
      </c>
      <c r="D4" s="5" t="s">
        <v>0</v>
      </c>
      <c r="E4" s="5">
        <v>6488</v>
      </c>
    </row>
    <row r="5" spans="2:5" x14ac:dyDescent="0.25">
      <c r="B5" s="5" t="s">
        <v>2</v>
      </c>
      <c r="C5" s="5" t="s">
        <v>76</v>
      </c>
      <c r="D5" s="5" t="s">
        <v>0</v>
      </c>
      <c r="E5" s="5">
        <v>10361</v>
      </c>
    </row>
    <row r="6" spans="2:5" x14ac:dyDescent="0.25">
      <c r="B6" s="5" t="s">
        <v>3</v>
      </c>
      <c r="C6" s="5" t="s">
        <v>77</v>
      </c>
      <c r="D6" s="5" t="s">
        <v>0</v>
      </c>
      <c r="E6" s="5">
        <v>0</v>
      </c>
    </row>
    <row r="7" spans="2:5" x14ac:dyDescent="0.25">
      <c r="B7" s="5" t="s">
        <v>4</v>
      </c>
      <c r="C7" s="5" t="s">
        <v>78</v>
      </c>
      <c r="D7" s="5" t="s">
        <v>0</v>
      </c>
      <c r="E7" s="5">
        <v>0</v>
      </c>
    </row>
    <row r="8" spans="2:5" x14ac:dyDescent="0.25">
      <c r="B8" s="5" t="s">
        <v>5</v>
      </c>
      <c r="C8" s="5" t="s">
        <v>79</v>
      </c>
      <c r="D8" s="5" t="s">
        <v>0</v>
      </c>
      <c r="E8" s="5">
        <v>112</v>
      </c>
    </row>
    <row r="9" spans="2:5" x14ac:dyDescent="0.25">
      <c r="B9" s="5" t="s">
        <v>6</v>
      </c>
      <c r="C9" s="5" t="s">
        <v>80</v>
      </c>
      <c r="D9" s="5" t="s">
        <v>0</v>
      </c>
      <c r="E9" s="5">
        <v>0</v>
      </c>
    </row>
    <row r="10" spans="2:5" x14ac:dyDescent="0.25">
      <c r="B10" s="5" t="s">
        <v>7</v>
      </c>
      <c r="C10" s="5" t="s">
        <v>81</v>
      </c>
      <c r="D10" s="5" t="s">
        <v>0</v>
      </c>
      <c r="E10" s="5">
        <v>0</v>
      </c>
    </row>
    <row r="11" spans="2:5" x14ac:dyDescent="0.25">
      <c r="B11" s="5" t="s">
        <v>8</v>
      </c>
      <c r="C11" s="5" t="s">
        <v>82</v>
      </c>
      <c r="D11" s="5" t="s">
        <v>0</v>
      </c>
      <c r="E11" s="5">
        <v>5144</v>
      </c>
    </row>
    <row r="12" spans="2:5" x14ac:dyDescent="0.25">
      <c r="B12" s="5" t="s">
        <v>9</v>
      </c>
      <c r="C12" s="5" t="s">
        <v>83</v>
      </c>
      <c r="D12" s="5" t="s">
        <v>0</v>
      </c>
      <c r="E12" s="5">
        <v>0</v>
      </c>
    </row>
    <row r="13" spans="2:5" x14ac:dyDescent="0.25">
      <c r="B13" s="5" t="s">
        <v>10</v>
      </c>
      <c r="C13" s="5" t="s">
        <v>84</v>
      </c>
      <c r="D13" s="5" t="s">
        <v>0</v>
      </c>
      <c r="E13" s="5">
        <v>0</v>
      </c>
    </row>
    <row r="14" spans="2:5" x14ac:dyDescent="0.25">
      <c r="B14" s="5" t="s">
        <v>11</v>
      </c>
      <c r="C14" s="5" t="s">
        <v>85</v>
      </c>
      <c r="D14" s="5" t="s">
        <v>0</v>
      </c>
      <c r="E14" s="5">
        <v>0</v>
      </c>
    </row>
    <row r="15" spans="2:5" x14ac:dyDescent="0.25">
      <c r="B15" s="5" t="s">
        <v>12</v>
      </c>
      <c r="C15" s="5" t="s">
        <v>86</v>
      </c>
      <c r="D15" s="5" t="s">
        <v>0</v>
      </c>
      <c r="E15" s="5">
        <v>1508</v>
      </c>
    </row>
    <row r="16" spans="2:5" x14ac:dyDescent="0.25">
      <c r="B16" s="5" t="s">
        <v>13</v>
      </c>
      <c r="C16" s="5" t="s">
        <v>87</v>
      </c>
      <c r="D16" s="5" t="s">
        <v>0</v>
      </c>
      <c r="E16" s="5">
        <v>119</v>
      </c>
    </row>
    <row r="17" spans="2:5" x14ac:dyDescent="0.25">
      <c r="B17" s="5" t="s">
        <v>14</v>
      </c>
      <c r="C17" s="5" t="s">
        <v>88</v>
      </c>
      <c r="D17" s="5" t="s">
        <v>0</v>
      </c>
      <c r="E17" s="5">
        <v>34</v>
      </c>
    </row>
    <row r="18" spans="2:5" x14ac:dyDescent="0.25">
      <c r="B18" s="5" t="s">
        <v>15</v>
      </c>
      <c r="C18" s="5" t="s">
        <v>89</v>
      </c>
      <c r="D18" s="5" t="s">
        <v>0</v>
      </c>
      <c r="E18" s="5">
        <v>1516</v>
      </c>
    </row>
    <row r="19" spans="2:5" x14ac:dyDescent="0.25">
      <c r="B19" s="5" t="s">
        <v>16</v>
      </c>
      <c r="C19" s="5" t="s">
        <v>90</v>
      </c>
      <c r="D19" s="5" t="s">
        <v>0</v>
      </c>
      <c r="E19" s="5">
        <v>0</v>
      </c>
    </row>
    <row r="20" spans="2:5" x14ac:dyDescent="0.25">
      <c r="B20" s="5" t="s">
        <v>17</v>
      </c>
      <c r="C20" s="5" t="s">
        <v>91</v>
      </c>
      <c r="D20" s="5" t="s">
        <v>0</v>
      </c>
      <c r="E20" s="5">
        <v>0</v>
      </c>
    </row>
    <row r="21" spans="2:5" x14ac:dyDescent="0.25">
      <c r="B21" s="5" t="s">
        <v>18</v>
      </c>
      <c r="C21" s="5" t="s">
        <v>92</v>
      </c>
      <c r="D21" s="5" t="s">
        <v>0</v>
      </c>
      <c r="E21" s="5">
        <v>0</v>
      </c>
    </row>
    <row r="22" spans="2:5" x14ac:dyDescent="0.25">
      <c r="B22" s="5" t="s">
        <v>19</v>
      </c>
      <c r="C22" s="5" t="s">
        <v>93</v>
      </c>
      <c r="D22" s="5" t="s">
        <v>0</v>
      </c>
      <c r="E22" s="5">
        <v>0</v>
      </c>
    </row>
    <row r="23" spans="2:5" x14ac:dyDescent="0.25">
      <c r="B23" s="5" t="s">
        <v>20</v>
      </c>
      <c r="C23" s="5" t="s">
        <v>94</v>
      </c>
      <c r="D23" s="5" t="s">
        <v>0</v>
      </c>
      <c r="E23" s="5">
        <v>2397</v>
      </c>
    </row>
    <row r="24" spans="2:5" x14ac:dyDescent="0.25">
      <c r="B24" s="5" t="s">
        <v>21</v>
      </c>
      <c r="C24" s="5" t="s">
        <v>95</v>
      </c>
      <c r="D24" s="5" t="s">
        <v>0</v>
      </c>
      <c r="E24" s="5">
        <v>1597</v>
      </c>
    </row>
    <row r="25" spans="2:5" x14ac:dyDescent="0.25">
      <c r="B25" s="5" t="s">
        <v>22</v>
      </c>
      <c r="C25" s="5" t="s">
        <v>96</v>
      </c>
      <c r="D25" s="5" t="s">
        <v>0</v>
      </c>
      <c r="E25" s="5">
        <v>2023</v>
      </c>
    </row>
    <row r="26" spans="2:5" x14ac:dyDescent="0.25">
      <c r="B26" s="5" t="s">
        <v>23</v>
      </c>
      <c r="C26" s="5" t="s">
        <v>97</v>
      </c>
      <c r="D26" s="5" t="s">
        <v>0</v>
      </c>
      <c r="E26" s="5">
        <v>3178</v>
      </c>
    </row>
    <row r="27" spans="2:5" x14ac:dyDescent="0.25">
      <c r="B27" s="5" t="s">
        <v>24</v>
      </c>
      <c r="C27" s="5" t="s">
        <v>98</v>
      </c>
      <c r="D27" s="5" t="s">
        <v>0</v>
      </c>
      <c r="E27" s="5">
        <v>2357</v>
      </c>
    </row>
    <row r="28" spans="2:5" x14ac:dyDescent="0.25">
      <c r="B28" s="5" t="s">
        <v>25</v>
      </c>
      <c r="C28" s="5" t="s">
        <v>99</v>
      </c>
      <c r="D28" s="5" t="s">
        <v>0</v>
      </c>
      <c r="E28" s="5">
        <v>0</v>
      </c>
    </row>
    <row r="29" spans="2:5" x14ac:dyDescent="0.25">
      <c r="B29" s="5" t="s">
        <v>26</v>
      </c>
      <c r="C29" s="5" t="s">
        <v>100</v>
      </c>
      <c r="D29" s="5" t="s">
        <v>0</v>
      </c>
      <c r="E29" s="5">
        <v>0</v>
      </c>
    </row>
    <row r="30" spans="2:5" x14ac:dyDescent="0.25">
      <c r="B30" s="5" t="s">
        <v>27</v>
      </c>
      <c r="C30" s="5" t="s">
        <v>101</v>
      </c>
      <c r="D30" s="5" t="s">
        <v>0</v>
      </c>
      <c r="E30" s="5">
        <v>0</v>
      </c>
    </row>
    <row r="31" spans="2:5" x14ac:dyDescent="0.25">
      <c r="B31" s="5" t="s">
        <v>28</v>
      </c>
      <c r="C31" s="5" t="s">
        <v>102</v>
      </c>
      <c r="D31" s="5" t="s">
        <v>0</v>
      </c>
      <c r="E31" s="5">
        <v>0</v>
      </c>
    </row>
    <row r="32" spans="2:5" x14ac:dyDescent="0.25">
      <c r="B32" s="5" t="s">
        <v>29</v>
      </c>
      <c r="C32" s="5" t="s">
        <v>103</v>
      </c>
      <c r="D32" s="5" t="s">
        <v>0</v>
      </c>
      <c r="E32" s="5">
        <v>54</v>
      </c>
    </row>
    <row r="33" spans="2:5" x14ac:dyDescent="0.25">
      <c r="B33" s="5" t="s">
        <v>30</v>
      </c>
      <c r="C33" s="5" t="s">
        <v>104</v>
      </c>
      <c r="D33" s="5" t="s">
        <v>0</v>
      </c>
      <c r="E33" s="5">
        <v>3802</v>
      </c>
    </row>
    <row r="34" spans="2:5" x14ac:dyDescent="0.25">
      <c r="B34" s="5" t="s">
        <v>31</v>
      </c>
      <c r="C34" s="5" t="s">
        <v>105</v>
      </c>
      <c r="D34" s="5" t="s">
        <v>0</v>
      </c>
      <c r="E34" s="5">
        <v>4530</v>
      </c>
    </row>
    <row r="35" spans="2:5" x14ac:dyDescent="0.25">
      <c r="B35" s="5" t="s">
        <v>32</v>
      </c>
      <c r="C35" s="5" t="s">
        <v>106</v>
      </c>
      <c r="D35" s="5" t="s">
        <v>0</v>
      </c>
      <c r="E35" s="5">
        <v>0</v>
      </c>
    </row>
    <row r="36" spans="2:5" x14ac:dyDescent="0.25">
      <c r="B36" s="5" t="s">
        <v>33</v>
      </c>
      <c r="C36" s="5" t="s">
        <v>107</v>
      </c>
      <c r="D36" s="5" t="s">
        <v>0</v>
      </c>
      <c r="E36" s="5">
        <v>0</v>
      </c>
    </row>
    <row r="37" spans="2:5" x14ac:dyDescent="0.25">
      <c r="B37" s="5" t="s">
        <v>34</v>
      </c>
      <c r="C37" s="5" t="s">
        <v>108</v>
      </c>
      <c r="D37" s="5" t="s">
        <v>0</v>
      </c>
      <c r="E37" s="5">
        <v>0</v>
      </c>
    </row>
    <row r="38" spans="2:5" x14ac:dyDescent="0.25">
      <c r="B38" s="5" t="s">
        <v>35</v>
      </c>
      <c r="C38" s="5" t="s">
        <v>109</v>
      </c>
      <c r="D38" s="5" t="s">
        <v>0</v>
      </c>
      <c r="E38" s="5">
        <v>0</v>
      </c>
    </row>
    <row r="39" spans="2:5" x14ac:dyDescent="0.25">
      <c r="B39" s="5" t="s">
        <v>36</v>
      </c>
      <c r="C39" s="5" t="s">
        <v>110</v>
      </c>
      <c r="D39" s="5" t="s">
        <v>0</v>
      </c>
      <c r="E39" s="5">
        <v>0</v>
      </c>
    </row>
    <row r="40" spans="2:5" x14ac:dyDescent="0.25">
      <c r="B40" s="5" t="s">
        <v>37</v>
      </c>
      <c r="C40" s="5" t="s">
        <v>111</v>
      </c>
      <c r="D40" s="5" t="s">
        <v>0</v>
      </c>
      <c r="E40" s="5">
        <v>0</v>
      </c>
    </row>
    <row r="41" spans="2:5" x14ac:dyDescent="0.25">
      <c r="B41" s="5" t="s">
        <v>38</v>
      </c>
      <c r="C41" s="5" t="s">
        <v>112</v>
      </c>
      <c r="D41" s="5" t="s">
        <v>0</v>
      </c>
      <c r="E41" s="5">
        <v>0</v>
      </c>
    </row>
    <row r="42" spans="2:5" x14ac:dyDescent="0.25">
      <c r="B42" s="5" t="s">
        <v>39</v>
      </c>
      <c r="C42" s="5" t="s">
        <v>113</v>
      </c>
      <c r="D42" s="5" t="s">
        <v>0</v>
      </c>
      <c r="E42" s="5">
        <v>2056</v>
      </c>
    </row>
    <row r="43" spans="2:5" x14ac:dyDescent="0.25">
      <c r="B43" s="5" t="s">
        <v>40</v>
      </c>
      <c r="C43" s="5" t="s">
        <v>114</v>
      </c>
      <c r="D43" s="5" t="s">
        <v>0</v>
      </c>
      <c r="E43" s="5">
        <v>557</v>
      </c>
    </row>
    <row r="44" spans="2:5" x14ac:dyDescent="0.25">
      <c r="B44" s="5" t="s">
        <v>41</v>
      </c>
      <c r="C44" s="5" t="s">
        <v>115</v>
      </c>
      <c r="D44" s="5" t="s">
        <v>0</v>
      </c>
      <c r="E44" s="5">
        <v>41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04E3FE-42EF-417A-A7FC-E376EA4FA53D}">
  <sheetPr>
    <tabColor rgb="FFFFFF00"/>
  </sheetPr>
  <dimension ref="B1:AC44"/>
  <sheetViews>
    <sheetView rightToLeft="1" topLeftCell="B1" zoomScale="90" zoomScaleNormal="90" workbookViewId="0">
      <selection activeCell="B3" sqref="B3"/>
    </sheetView>
  </sheetViews>
  <sheetFormatPr defaultRowHeight="15" x14ac:dyDescent="0.25"/>
  <cols>
    <col min="1" max="1" width="9.140625" style="9"/>
    <col min="2" max="2" width="12" style="10" customWidth="1"/>
    <col min="3" max="3" width="26.7109375" style="10" customWidth="1"/>
    <col min="4" max="4" width="9.140625" style="10"/>
    <col min="5" max="5" width="11" style="10" customWidth="1"/>
    <col min="6" max="6" width="3.42578125" style="10" customWidth="1"/>
    <col min="7" max="20" width="9.140625" style="10"/>
    <col min="21" max="21" width="9.140625" style="9"/>
    <col min="22" max="22" width="13.85546875" style="10" customWidth="1"/>
    <col min="23" max="23" width="5" style="9" customWidth="1"/>
    <col min="24" max="29" width="12.85546875" style="9" customWidth="1"/>
    <col min="30" max="16384" width="9.140625" style="9"/>
  </cols>
  <sheetData>
    <row r="1" spans="2:29" x14ac:dyDescent="0.25">
      <c r="E1" s="13"/>
      <c r="F1" s="13"/>
      <c r="H1" s="13"/>
      <c r="V1" s="13"/>
      <c r="X1" s="26" t="s">
        <v>74</v>
      </c>
      <c r="Y1" s="26"/>
      <c r="Z1" s="26"/>
      <c r="AA1" s="26"/>
      <c r="AB1" s="26"/>
      <c r="AC1" s="26"/>
    </row>
    <row r="2" spans="2:29" x14ac:dyDescent="0.25">
      <c r="E2" s="13"/>
      <c r="F2" s="13"/>
      <c r="H2" s="13"/>
      <c r="V2" s="13"/>
      <c r="X2" s="26"/>
      <c r="Y2" s="26"/>
      <c r="Z2" s="26"/>
      <c r="AA2" s="26"/>
      <c r="AB2" s="26"/>
      <c r="AC2" s="26"/>
    </row>
    <row r="3" spans="2:29" ht="30" x14ac:dyDescent="0.25">
      <c r="B3" s="12" t="s">
        <v>60</v>
      </c>
      <c r="C3" s="12" t="s">
        <v>44</v>
      </c>
      <c r="D3" s="12" t="s">
        <v>43</v>
      </c>
      <c r="E3" s="25" t="s">
        <v>59</v>
      </c>
      <c r="F3" s="11"/>
      <c r="G3" s="12" t="s">
        <v>46</v>
      </c>
      <c r="H3" s="12" t="s">
        <v>47</v>
      </c>
      <c r="I3" s="12" t="s">
        <v>48</v>
      </c>
      <c r="J3" s="12" t="s">
        <v>49</v>
      </c>
      <c r="K3" s="12" t="s">
        <v>50</v>
      </c>
      <c r="L3" s="12" t="s">
        <v>51</v>
      </c>
      <c r="M3" s="12" t="s">
        <v>52</v>
      </c>
      <c r="N3" s="12" t="s">
        <v>53</v>
      </c>
      <c r="O3" s="12" t="s">
        <v>54</v>
      </c>
      <c r="P3" s="12" t="s">
        <v>55</v>
      </c>
      <c r="Q3" s="12" t="s">
        <v>56</v>
      </c>
      <c r="R3" s="12" t="s">
        <v>57</v>
      </c>
      <c r="S3" s="17" t="s">
        <v>66</v>
      </c>
      <c r="T3" s="19" t="s">
        <v>63</v>
      </c>
      <c r="U3" s="20" t="s">
        <v>67</v>
      </c>
      <c r="V3" s="22" t="s">
        <v>65</v>
      </c>
      <c r="X3" s="15" t="s">
        <v>68</v>
      </c>
      <c r="Y3" s="15" t="s">
        <v>69</v>
      </c>
      <c r="Z3" s="15" t="s">
        <v>70</v>
      </c>
      <c r="AA3" s="15" t="s">
        <v>71</v>
      </c>
      <c r="AB3" s="15" t="s">
        <v>72</v>
      </c>
      <c r="AC3" s="15" t="s">
        <v>73</v>
      </c>
    </row>
    <row r="4" spans="2:29" x14ac:dyDescent="0.25">
      <c r="B4" s="12" t="s">
        <v>1</v>
      </c>
      <c r="C4" s="5" t="s">
        <v>75</v>
      </c>
      <c r="D4" s="12" t="s">
        <v>0</v>
      </c>
      <c r="E4" s="24">
        <v>7</v>
      </c>
      <c r="F4" s="16"/>
      <c r="G4" s="16">
        <v>2400</v>
      </c>
      <c r="H4" s="16">
        <v>3000</v>
      </c>
      <c r="I4" s="16">
        <v>3240</v>
      </c>
      <c r="J4" s="16">
        <v>0</v>
      </c>
      <c r="K4" s="16">
        <v>3624</v>
      </c>
      <c r="L4" s="16">
        <v>0</v>
      </c>
      <c r="M4" s="16">
        <v>3600</v>
      </c>
      <c r="N4" s="16">
        <v>6000</v>
      </c>
      <c r="O4" s="16">
        <v>2988</v>
      </c>
      <c r="P4" s="16">
        <v>0</v>
      </c>
      <c r="Q4" s="16">
        <v>3000</v>
      </c>
      <c r="R4" s="16">
        <v>0</v>
      </c>
      <c r="S4" s="18">
        <f t="shared" ref="S4:S7" si="0">SUM(E4:R4)</f>
        <v>27859</v>
      </c>
      <c r="T4" s="21">
        <v>21351</v>
      </c>
      <c r="U4" s="21">
        <f t="shared" ref="U4:U35" si="1">S4-T4-V4</f>
        <v>20</v>
      </c>
      <c r="V4" s="23">
        <v>6488</v>
      </c>
      <c r="X4" s="14"/>
      <c r="Y4" s="14"/>
      <c r="Z4" s="14"/>
      <c r="AA4" s="14"/>
      <c r="AB4" s="14"/>
      <c r="AC4" s="14"/>
    </row>
    <row r="5" spans="2:29" x14ac:dyDescent="0.25">
      <c r="B5" s="12" t="s">
        <v>2</v>
      </c>
      <c r="C5" s="5" t="s">
        <v>76</v>
      </c>
      <c r="D5" s="12" t="s">
        <v>0</v>
      </c>
      <c r="E5" s="24">
        <v>4</v>
      </c>
      <c r="F5" s="16"/>
      <c r="G5" s="16">
        <v>0</v>
      </c>
      <c r="H5" s="16">
        <v>6000</v>
      </c>
      <c r="I5" s="16">
        <v>0</v>
      </c>
      <c r="J5" s="16">
        <v>10680</v>
      </c>
      <c r="K5" s="16">
        <v>600</v>
      </c>
      <c r="L5" s="16">
        <v>0</v>
      </c>
      <c r="M5" s="16">
        <v>0</v>
      </c>
      <c r="N5" s="16">
        <v>0</v>
      </c>
      <c r="O5" s="16">
        <v>7152</v>
      </c>
      <c r="P5" s="16">
        <v>0</v>
      </c>
      <c r="Q5" s="16">
        <v>8376</v>
      </c>
      <c r="R5" s="16">
        <v>0</v>
      </c>
      <c r="S5" s="18">
        <f t="shared" si="0"/>
        <v>32812</v>
      </c>
      <c r="T5" s="21">
        <v>22437</v>
      </c>
      <c r="U5" s="21">
        <f t="shared" si="1"/>
        <v>14</v>
      </c>
      <c r="V5" s="23">
        <v>10361</v>
      </c>
      <c r="X5" s="14"/>
      <c r="Y5" s="14"/>
      <c r="Z5" s="14"/>
      <c r="AA5" s="14"/>
      <c r="AB5" s="14"/>
      <c r="AC5" s="14"/>
    </row>
    <row r="6" spans="2:29" x14ac:dyDescent="0.25">
      <c r="B6" s="12" t="s">
        <v>3</v>
      </c>
      <c r="C6" s="5" t="s">
        <v>77</v>
      </c>
      <c r="D6" s="12" t="s">
        <v>0</v>
      </c>
      <c r="E6" s="24">
        <v>0</v>
      </c>
      <c r="F6" s="16"/>
      <c r="G6" s="16">
        <v>0</v>
      </c>
      <c r="H6" s="16">
        <v>0</v>
      </c>
      <c r="I6" s="16">
        <v>0</v>
      </c>
      <c r="J6" s="16">
        <v>0</v>
      </c>
      <c r="K6" s="16">
        <v>0</v>
      </c>
      <c r="L6" s="16">
        <v>0</v>
      </c>
      <c r="M6" s="16">
        <v>0</v>
      </c>
      <c r="N6" s="16">
        <v>0</v>
      </c>
      <c r="O6" s="16">
        <v>0</v>
      </c>
      <c r="P6" s="16">
        <v>0</v>
      </c>
      <c r="Q6" s="16">
        <v>0</v>
      </c>
      <c r="R6" s="16">
        <v>0</v>
      </c>
      <c r="S6" s="18">
        <f t="shared" si="0"/>
        <v>0</v>
      </c>
      <c r="T6" s="21">
        <v>0</v>
      </c>
      <c r="U6" s="21">
        <f t="shared" si="1"/>
        <v>0</v>
      </c>
      <c r="V6" s="23">
        <v>0</v>
      </c>
      <c r="X6" s="14"/>
      <c r="Y6" s="14"/>
      <c r="Z6" s="14"/>
      <c r="AA6" s="14"/>
      <c r="AB6" s="14"/>
      <c r="AC6" s="14"/>
    </row>
    <row r="7" spans="2:29" x14ac:dyDescent="0.25">
      <c r="B7" s="12" t="s">
        <v>4</v>
      </c>
      <c r="C7" s="5" t="s">
        <v>78</v>
      </c>
      <c r="D7" s="12" t="s">
        <v>0</v>
      </c>
      <c r="E7" s="24">
        <v>0</v>
      </c>
      <c r="F7" s="16"/>
      <c r="G7" s="16">
        <v>0</v>
      </c>
      <c r="H7" s="16">
        <v>0</v>
      </c>
      <c r="I7" s="16">
        <v>0</v>
      </c>
      <c r="J7" s="16">
        <v>0</v>
      </c>
      <c r="K7" s="16">
        <v>0</v>
      </c>
      <c r="L7" s="16">
        <v>0</v>
      </c>
      <c r="M7" s="16">
        <v>0</v>
      </c>
      <c r="N7" s="16">
        <v>0</v>
      </c>
      <c r="O7" s="16">
        <v>0</v>
      </c>
      <c r="P7" s="16">
        <v>0</v>
      </c>
      <c r="Q7" s="16">
        <v>0</v>
      </c>
      <c r="R7" s="16">
        <v>0</v>
      </c>
      <c r="S7" s="18">
        <f t="shared" si="0"/>
        <v>0</v>
      </c>
      <c r="T7" s="21">
        <v>0</v>
      </c>
      <c r="U7" s="21">
        <f t="shared" si="1"/>
        <v>0</v>
      </c>
      <c r="V7" s="23">
        <v>0</v>
      </c>
      <c r="X7" s="14"/>
      <c r="Y7" s="14"/>
      <c r="Z7" s="14"/>
      <c r="AA7" s="14"/>
      <c r="AB7" s="14"/>
      <c r="AC7" s="14"/>
    </row>
    <row r="8" spans="2:29" x14ac:dyDescent="0.25">
      <c r="B8" s="12" t="s">
        <v>5</v>
      </c>
      <c r="C8" s="5" t="s">
        <v>79</v>
      </c>
      <c r="D8" s="12" t="s">
        <v>0</v>
      </c>
      <c r="E8" s="24">
        <v>24</v>
      </c>
      <c r="F8" s="16"/>
      <c r="G8" s="16">
        <v>0</v>
      </c>
      <c r="H8" s="16">
        <v>480</v>
      </c>
      <c r="I8" s="16">
        <v>0</v>
      </c>
      <c r="J8" s="16">
        <v>0</v>
      </c>
      <c r="K8" s="16">
        <v>0</v>
      </c>
      <c r="L8" s="16">
        <v>0</v>
      </c>
      <c r="M8" s="16">
        <v>0</v>
      </c>
      <c r="N8" s="16">
        <v>0</v>
      </c>
      <c r="O8" s="16">
        <v>0</v>
      </c>
      <c r="P8" s="16">
        <v>0</v>
      </c>
      <c r="Q8" s="16">
        <v>480</v>
      </c>
      <c r="R8" s="16">
        <v>0</v>
      </c>
      <c r="S8" s="18">
        <f t="shared" ref="S8:S44" si="2">SUM(E8:R8)</f>
        <v>984</v>
      </c>
      <c r="T8" s="21">
        <v>863</v>
      </c>
      <c r="U8" s="21">
        <f t="shared" si="1"/>
        <v>9</v>
      </c>
      <c r="V8" s="23">
        <v>112</v>
      </c>
      <c r="X8" s="14"/>
      <c r="Y8" s="14"/>
      <c r="Z8" s="14"/>
      <c r="AA8" s="14"/>
      <c r="AB8" s="14"/>
      <c r="AC8" s="14"/>
    </row>
    <row r="9" spans="2:29" x14ac:dyDescent="0.25">
      <c r="B9" s="12" t="s">
        <v>6</v>
      </c>
      <c r="C9" s="5" t="s">
        <v>80</v>
      </c>
      <c r="D9" s="12" t="s">
        <v>0</v>
      </c>
      <c r="E9" s="24">
        <v>0</v>
      </c>
      <c r="F9" s="16"/>
      <c r="G9" s="16">
        <v>1000</v>
      </c>
      <c r="H9" s="16">
        <v>0</v>
      </c>
      <c r="I9" s="16">
        <v>0</v>
      </c>
      <c r="J9" s="16">
        <v>5000</v>
      </c>
      <c r="K9" s="16">
        <v>0</v>
      </c>
      <c r="L9" s="16">
        <v>0</v>
      </c>
      <c r="M9" s="16">
        <v>0</v>
      </c>
      <c r="N9" s="16">
        <v>4950</v>
      </c>
      <c r="O9" s="16">
        <v>0</v>
      </c>
      <c r="P9" s="16">
        <v>0</v>
      </c>
      <c r="Q9" s="16">
        <v>0</v>
      </c>
      <c r="R9" s="16">
        <v>0</v>
      </c>
      <c r="S9" s="18">
        <f t="shared" si="2"/>
        <v>10950</v>
      </c>
      <c r="T9" s="21">
        <v>10984</v>
      </c>
      <c r="U9" s="21">
        <f t="shared" si="1"/>
        <v>-34</v>
      </c>
      <c r="V9" s="23">
        <v>0</v>
      </c>
      <c r="X9" s="14"/>
      <c r="Y9" s="14"/>
      <c r="Z9" s="14"/>
      <c r="AA9" s="14"/>
      <c r="AB9" s="14"/>
      <c r="AC9" s="14"/>
    </row>
    <row r="10" spans="2:29" x14ac:dyDescent="0.25">
      <c r="B10" s="12" t="s">
        <v>7</v>
      </c>
      <c r="C10" s="5" t="s">
        <v>81</v>
      </c>
      <c r="D10" s="12" t="s">
        <v>0</v>
      </c>
      <c r="E10" s="24">
        <v>0</v>
      </c>
      <c r="F10" s="16"/>
      <c r="G10" s="16">
        <v>1000</v>
      </c>
      <c r="H10" s="16">
        <v>0</v>
      </c>
      <c r="I10" s="16">
        <v>0</v>
      </c>
      <c r="J10" s="16">
        <v>5000</v>
      </c>
      <c r="K10" s="16">
        <v>0</v>
      </c>
      <c r="L10" s="16">
        <v>0</v>
      </c>
      <c r="M10" s="16">
        <v>0</v>
      </c>
      <c r="N10" s="16">
        <v>2650</v>
      </c>
      <c r="O10" s="16">
        <v>0</v>
      </c>
      <c r="P10" s="16">
        <v>1150</v>
      </c>
      <c r="Q10" s="16">
        <v>0</v>
      </c>
      <c r="R10" s="16">
        <v>0</v>
      </c>
      <c r="S10" s="18">
        <f t="shared" si="2"/>
        <v>9800</v>
      </c>
      <c r="T10" s="21">
        <v>9740</v>
      </c>
      <c r="U10" s="21">
        <f t="shared" si="1"/>
        <v>60</v>
      </c>
      <c r="V10" s="23">
        <v>0</v>
      </c>
      <c r="X10" s="14"/>
      <c r="Y10" s="14"/>
      <c r="Z10" s="14"/>
      <c r="AA10" s="14"/>
      <c r="AB10" s="14"/>
      <c r="AC10" s="14"/>
    </row>
    <row r="11" spans="2:29" x14ac:dyDescent="0.25">
      <c r="B11" s="12" t="s">
        <v>8</v>
      </c>
      <c r="C11" s="5" t="s">
        <v>82</v>
      </c>
      <c r="D11" s="12" t="s">
        <v>0</v>
      </c>
      <c r="E11" s="24">
        <v>1566</v>
      </c>
      <c r="F11" s="16"/>
      <c r="G11" s="16">
        <v>3750</v>
      </c>
      <c r="H11" s="16">
        <v>1000</v>
      </c>
      <c r="I11" s="16">
        <v>0</v>
      </c>
      <c r="J11" s="16">
        <v>0</v>
      </c>
      <c r="K11" s="16">
        <v>0</v>
      </c>
      <c r="L11" s="16">
        <v>0</v>
      </c>
      <c r="M11" s="16">
        <v>2500</v>
      </c>
      <c r="N11" s="16">
        <v>3050</v>
      </c>
      <c r="O11" s="16">
        <v>2500</v>
      </c>
      <c r="P11" s="16">
        <v>0</v>
      </c>
      <c r="Q11" s="16">
        <v>2500</v>
      </c>
      <c r="R11" s="16">
        <v>0</v>
      </c>
      <c r="S11" s="18">
        <f t="shared" si="2"/>
        <v>16866</v>
      </c>
      <c r="T11" s="21">
        <v>11696</v>
      </c>
      <c r="U11" s="21">
        <f t="shared" si="1"/>
        <v>26</v>
      </c>
      <c r="V11" s="23">
        <v>5144</v>
      </c>
      <c r="X11" s="14"/>
      <c r="Y11" s="14"/>
      <c r="Z11" s="14"/>
      <c r="AA11" s="14"/>
      <c r="AB11" s="14"/>
      <c r="AC11" s="14"/>
    </row>
    <row r="12" spans="2:29" x14ac:dyDescent="0.25">
      <c r="B12" s="12" t="s">
        <v>9</v>
      </c>
      <c r="C12" s="5" t="s">
        <v>83</v>
      </c>
      <c r="D12" s="12" t="s">
        <v>0</v>
      </c>
      <c r="E12" s="24">
        <v>0</v>
      </c>
      <c r="F12" s="16"/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8">
        <f t="shared" si="2"/>
        <v>0</v>
      </c>
      <c r="T12" s="21">
        <v>0</v>
      </c>
      <c r="U12" s="21">
        <f t="shared" si="1"/>
        <v>0</v>
      </c>
      <c r="V12" s="23">
        <v>0</v>
      </c>
      <c r="X12" s="14"/>
      <c r="Y12" s="14"/>
      <c r="Z12" s="14"/>
      <c r="AA12" s="14"/>
      <c r="AB12" s="14"/>
      <c r="AC12" s="14"/>
    </row>
    <row r="13" spans="2:29" x14ac:dyDescent="0.25">
      <c r="B13" s="12" t="s">
        <v>10</v>
      </c>
      <c r="C13" s="5" t="s">
        <v>84</v>
      </c>
      <c r="D13" s="12" t="s">
        <v>0</v>
      </c>
      <c r="E13" s="24">
        <v>0</v>
      </c>
      <c r="F13" s="16"/>
      <c r="G13" s="16">
        <v>0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8">
        <f t="shared" si="2"/>
        <v>0</v>
      </c>
      <c r="T13" s="21">
        <v>0</v>
      </c>
      <c r="U13" s="21">
        <f t="shared" si="1"/>
        <v>0</v>
      </c>
      <c r="V13" s="23">
        <v>0</v>
      </c>
      <c r="X13" s="14"/>
      <c r="Y13" s="14"/>
      <c r="Z13" s="14"/>
      <c r="AA13" s="14"/>
      <c r="AB13" s="14"/>
      <c r="AC13" s="14"/>
    </row>
    <row r="14" spans="2:29" x14ac:dyDescent="0.25">
      <c r="B14" s="12" t="s">
        <v>11</v>
      </c>
      <c r="C14" s="5" t="s">
        <v>85</v>
      </c>
      <c r="D14" s="12" t="s">
        <v>0</v>
      </c>
      <c r="E14" s="24">
        <v>0</v>
      </c>
      <c r="F14" s="16"/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8">
        <f t="shared" si="2"/>
        <v>0</v>
      </c>
      <c r="T14" s="21">
        <v>0</v>
      </c>
      <c r="U14" s="21">
        <f t="shared" si="1"/>
        <v>0</v>
      </c>
      <c r="V14" s="23">
        <v>0</v>
      </c>
      <c r="X14" s="14"/>
      <c r="Y14" s="14"/>
      <c r="Z14" s="14"/>
      <c r="AA14" s="14"/>
      <c r="AB14" s="14"/>
      <c r="AC14" s="14"/>
    </row>
    <row r="15" spans="2:29" x14ac:dyDescent="0.25">
      <c r="B15" s="12" t="s">
        <v>12</v>
      </c>
      <c r="C15" s="5" t="s">
        <v>86</v>
      </c>
      <c r="D15" s="12" t="s">
        <v>0</v>
      </c>
      <c r="E15" s="24">
        <v>0</v>
      </c>
      <c r="F15" s="16"/>
      <c r="G15" s="16">
        <v>840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1200</v>
      </c>
      <c r="N15" s="16">
        <v>960</v>
      </c>
      <c r="O15" s="16">
        <v>0</v>
      </c>
      <c r="P15" s="16">
        <v>0</v>
      </c>
      <c r="Q15" s="16">
        <v>960</v>
      </c>
      <c r="R15" s="16">
        <v>0</v>
      </c>
      <c r="S15" s="18">
        <f t="shared" si="2"/>
        <v>3960</v>
      </c>
      <c r="T15" s="21">
        <v>2472</v>
      </c>
      <c r="U15" s="21">
        <f t="shared" si="1"/>
        <v>-20</v>
      </c>
      <c r="V15" s="23">
        <v>1508</v>
      </c>
      <c r="X15" s="14"/>
      <c r="Y15" s="14"/>
      <c r="Z15" s="14"/>
      <c r="AA15" s="14"/>
      <c r="AB15" s="14"/>
      <c r="AC15" s="14"/>
    </row>
    <row r="16" spans="2:29" x14ac:dyDescent="0.25">
      <c r="B16" s="12" t="s">
        <v>13</v>
      </c>
      <c r="C16" s="5" t="s">
        <v>87</v>
      </c>
      <c r="D16" s="12" t="s">
        <v>0</v>
      </c>
      <c r="E16" s="24">
        <v>0</v>
      </c>
      <c r="F16" s="16"/>
      <c r="G16" s="16">
        <v>0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480</v>
      </c>
      <c r="N16" s="16">
        <v>0</v>
      </c>
      <c r="O16" s="16">
        <v>0</v>
      </c>
      <c r="P16" s="16">
        <v>0</v>
      </c>
      <c r="Q16" s="16">
        <v>240</v>
      </c>
      <c r="R16" s="16">
        <v>0</v>
      </c>
      <c r="S16" s="18">
        <f t="shared" si="2"/>
        <v>720</v>
      </c>
      <c r="T16" s="21">
        <v>599</v>
      </c>
      <c r="U16" s="21">
        <f t="shared" si="1"/>
        <v>2</v>
      </c>
      <c r="V16" s="23">
        <v>119</v>
      </c>
      <c r="X16" s="14"/>
      <c r="Y16" s="14"/>
      <c r="Z16" s="14"/>
      <c r="AA16" s="14"/>
      <c r="AB16" s="14"/>
      <c r="AC16" s="14"/>
    </row>
    <row r="17" spans="2:29" x14ac:dyDescent="0.25">
      <c r="B17" s="12" t="s">
        <v>14</v>
      </c>
      <c r="C17" s="5" t="s">
        <v>88</v>
      </c>
      <c r="D17" s="12" t="s">
        <v>0</v>
      </c>
      <c r="E17" s="24">
        <v>0</v>
      </c>
      <c r="F17" s="16"/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600</v>
      </c>
      <c r="N17" s="16">
        <v>0</v>
      </c>
      <c r="O17" s="16">
        <v>0</v>
      </c>
      <c r="P17" s="16">
        <v>0</v>
      </c>
      <c r="Q17" s="16">
        <v>240</v>
      </c>
      <c r="R17" s="16">
        <v>0</v>
      </c>
      <c r="S17" s="18">
        <f t="shared" si="2"/>
        <v>840</v>
      </c>
      <c r="T17" s="21">
        <v>804</v>
      </c>
      <c r="U17" s="21">
        <f t="shared" si="1"/>
        <v>2</v>
      </c>
      <c r="V17" s="23">
        <v>34</v>
      </c>
      <c r="X17" s="14"/>
      <c r="Y17" s="14"/>
      <c r="Z17" s="14"/>
      <c r="AA17" s="14"/>
      <c r="AB17" s="14"/>
      <c r="AC17" s="14"/>
    </row>
    <row r="18" spans="2:29" x14ac:dyDescent="0.25">
      <c r="B18" s="12" t="s">
        <v>15</v>
      </c>
      <c r="C18" s="5" t="s">
        <v>89</v>
      </c>
      <c r="D18" s="12" t="s">
        <v>0</v>
      </c>
      <c r="E18" s="24">
        <v>1279</v>
      </c>
      <c r="F18" s="16"/>
      <c r="G18" s="16">
        <v>0</v>
      </c>
      <c r="H18" s="16">
        <v>0</v>
      </c>
      <c r="I18" s="16">
        <v>5400</v>
      </c>
      <c r="J18" s="16">
        <v>0</v>
      </c>
      <c r="K18" s="16">
        <v>0</v>
      </c>
      <c r="L18" s="16">
        <v>0</v>
      </c>
      <c r="M18" s="16">
        <v>0</v>
      </c>
      <c r="N18" s="16">
        <v>3600</v>
      </c>
      <c r="O18" s="16">
        <v>0</v>
      </c>
      <c r="P18" s="16">
        <v>0</v>
      </c>
      <c r="Q18" s="16">
        <v>0</v>
      </c>
      <c r="R18" s="16">
        <v>0</v>
      </c>
      <c r="S18" s="18">
        <f t="shared" si="2"/>
        <v>10279</v>
      </c>
      <c r="T18" s="21">
        <v>8754</v>
      </c>
      <c r="U18" s="21">
        <f t="shared" si="1"/>
        <v>9</v>
      </c>
      <c r="V18" s="23">
        <v>1516</v>
      </c>
      <c r="X18" s="14"/>
      <c r="Y18" s="14"/>
      <c r="Z18" s="14"/>
      <c r="AA18" s="14"/>
      <c r="AB18" s="14"/>
      <c r="AC18" s="14"/>
    </row>
    <row r="19" spans="2:29" x14ac:dyDescent="0.25">
      <c r="B19" s="12" t="s">
        <v>16</v>
      </c>
      <c r="C19" s="5" t="s">
        <v>90</v>
      </c>
      <c r="D19" s="12" t="s">
        <v>0</v>
      </c>
      <c r="E19" s="24">
        <v>0</v>
      </c>
      <c r="F19" s="16"/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  <c r="S19" s="18">
        <f t="shared" si="2"/>
        <v>0</v>
      </c>
      <c r="T19" s="21">
        <v>0</v>
      </c>
      <c r="U19" s="21">
        <f t="shared" si="1"/>
        <v>0</v>
      </c>
      <c r="V19" s="23">
        <v>0</v>
      </c>
      <c r="X19" s="14"/>
      <c r="Y19" s="14"/>
      <c r="Z19" s="14"/>
      <c r="AA19" s="14"/>
      <c r="AB19" s="14"/>
      <c r="AC19" s="14"/>
    </row>
    <row r="20" spans="2:29" x14ac:dyDescent="0.25">
      <c r="B20" s="12" t="s">
        <v>17</v>
      </c>
      <c r="C20" s="5" t="s">
        <v>91</v>
      </c>
      <c r="D20" s="12" t="s">
        <v>0</v>
      </c>
      <c r="E20" s="24">
        <v>0</v>
      </c>
      <c r="F20" s="16"/>
      <c r="G20" s="16">
        <v>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8">
        <f t="shared" si="2"/>
        <v>0</v>
      </c>
      <c r="T20" s="21">
        <v>0</v>
      </c>
      <c r="U20" s="21">
        <f t="shared" si="1"/>
        <v>0</v>
      </c>
      <c r="V20" s="23">
        <v>0</v>
      </c>
      <c r="X20" s="14"/>
      <c r="Y20" s="14"/>
      <c r="Z20" s="14"/>
      <c r="AA20" s="14"/>
      <c r="AB20" s="14"/>
      <c r="AC20" s="14"/>
    </row>
    <row r="21" spans="2:29" x14ac:dyDescent="0.25">
      <c r="B21" s="12" t="s">
        <v>18</v>
      </c>
      <c r="C21" s="5" t="s">
        <v>92</v>
      </c>
      <c r="D21" s="12" t="s">
        <v>0</v>
      </c>
      <c r="E21" s="24">
        <v>0</v>
      </c>
      <c r="F21" s="16"/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8">
        <f t="shared" si="2"/>
        <v>0</v>
      </c>
      <c r="T21" s="21">
        <v>0</v>
      </c>
      <c r="U21" s="21">
        <f t="shared" si="1"/>
        <v>0</v>
      </c>
      <c r="V21" s="23">
        <v>0</v>
      </c>
      <c r="X21" s="14"/>
      <c r="Y21" s="14"/>
      <c r="Z21" s="14"/>
      <c r="AA21" s="14"/>
      <c r="AB21" s="14"/>
      <c r="AC21" s="14"/>
    </row>
    <row r="22" spans="2:29" x14ac:dyDescent="0.25">
      <c r="B22" s="12" t="s">
        <v>19</v>
      </c>
      <c r="C22" s="5" t="s">
        <v>93</v>
      </c>
      <c r="D22" s="12" t="s">
        <v>0</v>
      </c>
      <c r="E22" s="24">
        <v>0</v>
      </c>
      <c r="F22" s="16"/>
      <c r="G22" s="16">
        <v>0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8">
        <f t="shared" si="2"/>
        <v>0</v>
      </c>
      <c r="T22" s="21">
        <v>0</v>
      </c>
      <c r="U22" s="21">
        <f t="shared" si="1"/>
        <v>0</v>
      </c>
      <c r="V22" s="23">
        <v>0</v>
      </c>
      <c r="X22" s="14"/>
      <c r="Y22" s="14"/>
      <c r="Z22" s="14"/>
      <c r="AA22" s="14"/>
      <c r="AB22" s="14"/>
      <c r="AC22" s="14"/>
    </row>
    <row r="23" spans="2:29" x14ac:dyDescent="0.25">
      <c r="B23" s="12" t="s">
        <v>20</v>
      </c>
      <c r="C23" s="5" t="s">
        <v>94</v>
      </c>
      <c r="D23" s="12" t="s">
        <v>0</v>
      </c>
      <c r="E23" s="24">
        <v>20</v>
      </c>
      <c r="F23" s="16"/>
      <c r="G23" s="16">
        <v>0</v>
      </c>
      <c r="H23" s="16">
        <v>0</v>
      </c>
      <c r="I23" s="16">
        <v>0</v>
      </c>
      <c r="J23" s="16">
        <v>3000</v>
      </c>
      <c r="K23" s="16">
        <v>0</v>
      </c>
      <c r="L23" s="16">
        <v>1600</v>
      </c>
      <c r="M23" s="16">
        <v>0</v>
      </c>
      <c r="N23" s="16">
        <v>0</v>
      </c>
      <c r="O23" s="16">
        <v>0</v>
      </c>
      <c r="P23" s="16">
        <v>2400</v>
      </c>
      <c r="Q23" s="16">
        <v>1600</v>
      </c>
      <c r="R23" s="16">
        <v>0</v>
      </c>
      <c r="S23" s="18">
        <f t="shared" si="2"/>
        <v>8620</v>
      </c>
      <c r="T23" s="21">
        <v>6206</v>
      </c>
      <c r="U23" s="21">
        <f t="shared" si="1"/>
        <v>17</v>
      </c>
      <c r="V23" s="23">
        <v>2397</v>
      </c>
      <c r="X23" s="14"/>
      <c r="Y23" s="14"/>
      <c r="Z23" s="14"/>
      <c r="AA23" s="14"/>
      <c r="AB23" s="14"/>
      <c r="AC23" s="14"/>
    </row>
    <row r="24" spans="2:29" x14ac:dyDescent="0.25">
      <c r="B24" s="12" t="s">
        <v>21</v>
      </c>
      <c r="C24" s="5" t="s">
        <v>95</v>
      </c>
      <c r="D24" s="12" t="s">
        <v>0</v>
      </c>
      <c r="E24" s="24">
        <v>20</v>
      </c>
      <c r="F24" s="16"/>
      <c r="G24" s="16">
        <v>0</v>
      </c>
      <c r="H24" s="16">
        <v>0</v>
      </c>
      <c r="I24" s="16">
        <v>0</v>
      </c>
      <c r="J24" s="16">
        <v>2000</v>
      </c>
      <c r="K24" s="16">
        <v>0</v>
      </c>
      <c r="L24" s="16">
        <v>800</v>
      </c>
      <c r="M24" s="16">
        <v>0</v>
      </c>
      <c r="N24" s="16">
        <v>0</v>
      </c>
      <c r="O24" s="16">
        <v>0</v>
      </c>
      <c r="P24" s="16">
        <v>1600</v>
      </c>
      <c r="Q24" s="16">
        <v>0</v>
      </c>
      <c r="R24" s="16">
        <v>0</v>
      </c>
      <c r="S24" s="18">
        <f t="shared" si="2"/>
        <v>4420</v>
      </c>
      <c r="T24" s="21">
        <v>2871</v>
      </c>
      <c r="U24" s="21">
        <f t="shared" si="1"/>
        <v>-48</v>
      </c>
      <c r="V24" s="23">
        <v>1597</v>
      </c>
      <c r="X24" s="14"/>
      <c r="Y24" s="14"/>
      <c r="Z24" s="14"/>
      <c r="AA24" s="14"/>
      <c r="AB24" s="14"/>
      <c r="AC24" s="14"/>
    </row>
    <row r="25" spans="2:29" x14ac:dyDescent="0.25">
      <c r="B25" s="12" t="s">
        <v>22</v>
      </c>
      <c r="C25" s="5" t="s">
        <v>96</v>
      </c>
      <c r="D25" s="12" t="s">
        <v>0</v>
      </c>
      <c r="E25" s="24">
        <v>32</v>
      </c>
      <c r="F25" s="16"/>
      <c r="G25" s="16">
        <v>0</v>
      </c>
      <c r="H25" s="16">
        <v>0</v>
      </c>
      <c r="I25" s="16">
        <v>0</v>
      </c>
      <c r="J25" s="16">
        <v>3000</v>
      </c>
      <c r="K25" s="16">
        <v>0</v>
      </c>
      <c r="L25" s="16">
        <v>1600</v>
      </c>
      <c r="M25" s="16">
        <v>0</v>
      </c>
      <c r="N25" s="16">
        <v>0</v>
      </c>
      <c r="O25" s="16">
        <v>0</v>
      </c>
      <c r="P25" s="16">
        <v>2000</v>
      </c>
      <c r="Q25" s="16">
        <v>0</v>
      </c>
      <c r="R25" s="16">
        <v>0</v>
      </c>
      <c r="S25" s="18">
        <f t="shared" si="2"/>
        <v>6632</v>
      </c>
      <c r="T25" s="21">
        <v>4597</v>
      </c>
      <c r="U25" s="21">
        <f t="shared" si="1"/>
        <v>12</v>
      </c>
      <c r="V25" s="23">
        <v>2023</v>
      </c>
      <c r="X25" s="14"/>
      <c r="Y25" s="14"/>
      <c r="Z25" s="14"/>
      <c r="AA25" s="14"/>
      <c r="AB25" s="14"/>
      <c r="AC25" s="14"/>
    </row>
    <row r="26" spans="2:29" x14ac:dyDescent="0.25">
      <c r="B26" s="12" t="s">
        <v>23</v>
      </c>
      <c r="C26" s="5" t="s">
        <v>97</v>
      </c>
      <c r="D26" s="12" t="s">
        <v>0</v>
      </c>
      <c r="E26" s="24">
        <v>20</v>
      </c>
      <c r="F26" s="16"/>
      <c r="G26" s="16">
        <v>0</v>
      </c>
      <c r="H26" s="16">
        <v>0</v>
      </c>
      <c r="I26" s="16">
        <v>0</v>
      </c>
      <c r="J26" s="16">
        <v>3000</v>
      </c>
      <c r="K26" s="16">
        <v>0</v>
      </c>
      <c r="L26" s="16">
        <v>1600</v>
      </c>
      <c r="M26" s="16">
        <v>0</v>
      </c>
      <c r="N26" s="16">
        <v>0</v>
      </c>
      <c r="O26" s="16">
        <v>0</v>
      </c>
      <c r="P26" s="16">
        <v>2400</v>
      </c>
      <c r="Q26" s="16">
        <v>1600</v>
      </c>
      <c r="R26" s="16">
        <v>0</v>
      </c>
      <c r="S26" s="18">
        <f t="shared" si="2"/>
        <v>8620</v>
      </c>
      <c r="T26" s="21">
        <v>5431</v>
      </c>
      <c r="U26" s="21">
        <f t="shared" si="1"/>
        <v>11</v>
      </c>
      <c r="V26" s="23">
        <v>3178</v>
      </c>
      <c r="X26" s="14"/>
      <c r="Y26" s="14"/>
      <c r="Z26" s="14"/>
      <c r="AA26" s="14"/>
      <c r="AB26" s="14"/>
      <c r="AC26" s="14"/>
    </row>
    <row r="27" spans="2:29" x14ac:dyDescent="0.25">
      <c r="B27" s="12" t="s">
        <v>24</v>
      </c>
      <c r="C27" s="5" t="s">
        <v>98</v>
      </c>
      <c r="D27" s="12" t="s">
        <v>0</v>
      </c>
      <c r="E27" s="24">
        <v>25</v>
      </c>
      <c r="F27" s="16"/>
      <c r="G27" s="16">
        <v>0</v>
      </c>
      <c r="H27" s="16">
        <v>0</v>
      </c>
      <c r="I27" s="16">
        <v>0</v>
      </c>
      <c r="J27" s="16">
        <v>3000</v>
      </c>
      <c r="K27" s="16">
        <v>0</v>
      </c>
      <c r="L27" s="16">
        <v>1600</v>
      </c>
      <c r="M27" s="16">
        <v>0</v>
      </c>
      <c r="N27" s="16">
        <v>0</v>
      </c>
      <c r="O27" s="16">
        <v>0</v>
      </c>
      <c r="P27" s="16">
        <v>1600</v>
      </c>
      <c r="Q27" s="16">
        <v>1600</v>
      </c>
      <c r="R27" s="16">
        <v>0</v>
      </c>
      <c r="S27" s="18">
        <f t="shared" si="2"/>
        <v>7825</v>
      </c>
      <c r="T27" s="21">
        <v>5463</v>
      </c>
      <c r="U27" s="21">
        <f t="shared" si="1"/>
        <v>5</v>
      </c>
      <c r="V27" s="23">
        <v>2357</v>
      </c>
      <c r="X27" s="14"/>
      <c r="Y27" s="14"/>
      <c r="Z27" s="14"/>
      <c r="AA27" s="14"/>
      <c r="AB27" s="14"/>
      <c r="AC27" s="14"/>
    </row>
    <row r="28" spans="2:29" x14ac:dyDescent="0.25">
      <c r="B28" s="12" t="s">
        <v>25</v>
      </c>
      <c r="C28" s="5" t="s">
        <v>99</v>
      </c>
      <c r="D28" s="12" t="s">
        <v>0</v>
      </c>
      <c r="E28" s="24">
        <v>0</v>
      </c>
      <c r="F28" s="16"/>
      <c r="G28" s="16">
        <v>0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6">
        <v>0</v>
      </c>
      <c r="R28" s="16">
        <v>0</v>
      </c>
      <c r="S28" s="18">
        <f t="shared" si="2"/>
        <v>0</v>
      </c>
      <c r="T28" s="21">
        <v>0</v>
      </c>
      <c r="U28" s="21">
        <f t="shared" si="1"/>
        <v>0</v>
      </c>
      <c r="V28" s="23">
        <v>0</v>
      </c>
      <c r="X28" s="14"/>
      <c r="Y28" s="14"/>
      <c r="Z28" s="14"/>
      <c r="AA28" s="14"/>
      <c r="AB28" s="14"/>
      <c r="AC28" s="14"/>
    </row>
    <row r="29" spans="2:29" x14ac:dyDescent="0.25">
      <c r="B29" s="12" t="s">
        <v>26</v>
      </c>
      <c r="C29" s="5" t="s">
        <v>100</v>
      </c>
      <c r="D29" s="12" t="s">
        <v>0</v>
      </c>
      <c r="E29" s="24">
        <v>0</v>
      </c>
      <c r="F29" s="16"/>
      <c r="G29" s="16">
        <v>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  <c r="R29" s="16">
        <v>0</v>
      </c>
      <c r="S29" s="18">
        <f t="shared" si="2"/>
        <v>0</v>
      </c>
      <c r="T29" s="21">
        <v>0</v>
      </c>
      <c r="U29" s="21">
        <f t="shared" si="1"/>
        <v>0</v>
      </c>
      <c r="V29" s="23">
        <v>0</v>
      </c>
      <c r="X29" s="14"/>
      <c r="Y29" s="14"/>
      <c r="Z29" s="14"/>
      <c r="AA29" s="14"/>
      <c r="AB29" s="14"/>
      <c r="AC29" s="14"/>
    </row>
    <row r="30" spans="2:29" x14ac:dyDescent="0.25">
      <c r="B30" s="12" t="s">
        <v>27</v>
      </c>
      <c r="C30" s="5" t="s">
        <v>101</v>
      </c>
      <c r="D30" s="12" t="s">
        <v>0</v>
      </c>
      <c r="E30" s="24">
        <v>0</v>
      </c>
      <c r="F30" s="16"/>
      <c r="G30" s="16">
        <v>0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6">
        <v>0</v>
      </c>
      <c r="R30" s="16">
        <v>0</v>
      </c>
      <c r="S30" s="18">
        <f t="shared" si="2"/>
        <v>0</v>
      </c>
      <c r="T30" s="21">
        <v>0</v>
      </c>
      <c r="U30" s="21">
        <f t="shared" si="1"/>
        <v>0</v>
      </c>
      <c r="V30" s="23">
        <v>0</v>
      </c>
      <c r="X30" s="14"/>
      <c r="Y30" s="14"/>
      <c r="Z30" s="14"/>
      <c r="AA30" s="14"/>
      <c r="AB30" s="14"/>
      <c r="AC30" s="14"/>
    </row>
    <row r="31" spans="2:29" x14ac:dyDescent="0.25">
      <c r="B31" s="12" t="s">
        <v>28</v>
      </c>
      <c r="C31" s="5" t="s">
        <v>102</v>
      </c>
      <c r="D31" s="12" t="s">
        <v>0</v>
      </c>
      <c r="E31" s="24">
        <v>0</v>
      </c>
      <c r="F31" s="16"/>
      <c r="G31" s="16">
        <v>0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  <c r="S31" s="18">
        <f t="shared" si="2"/>
        <v>0</v>
      </c>
      <c r="T31" s="21">
        <v>0</v>
      </c>
      <c r="U31" s="21">
        <f t="shared" si="1"/>
        <v>0</v>
      </c>
      <c r="V31" s="23">
        <v>0</v>
      </c>
      <c r="X31" s="14"/>
      <c r="Y31" s="14"/>
      <c r="Z31" s="14"/>
      <c r="AA31" s="14"/>
      <c r="AB31" s="14"/>
      <c r="AC31" s="14"/>
    </row>
    <row r="32" spans="2:29" x14ac:dyDescent="0.25">
      <c r="B32" s="12" t="s">
        <v>29</v>
      </c>
      <c r="C32" s="5" t="s">
        <v>103</v>
      </c>
      <c r="D32" s="12" t="s">
        <v>0</v>
      </c>
      <c r="E32" s="24">
        <v>1211</v>
      </c>
      <c r="F32" s="16"/>
      <c r="G32" s="16">
        <v>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8">
        <f t="shared" si="2"/>
        <v>1211</v>
      </c>
      <c r="T32" s="21">
        <v>1145</v>
      </c>
      <c r="U32" s="21">
        <f t="shared" si="1"/>
        <v>12</v>
      </c>
      <c r="V32" s="23">
        <v>54</v>
      </c>
      <c r="X32" s="14"/>
      <c r="Y32" s="14"/>
      <c r="Z32" s="14"/>
      <c r="AA32" s="14"/>
      <c r="AB32" s="14"/>
      <c r="AC32" s="14"/>
    </row>
    <row r="33" spans="2:29" x14ac:dyDescent="0.25">
      <c r="B33" s="12" t="s">
        <v>30</v>
      </c>
      <c r="C33" s="5" t="s">
        <v>104</v>
      </c>
      <c r="D33" s="12" t="s">
        <v>0</v>
      </c>
      <c r="E33" s="24">
        <v>2028</v>
      </c>
      <c r="F33" s="16"/>
      <c r="G33" s="16">
        <v>6000</v>
      </c>
      <c r="H33" s="16">
        <v>1500</v>
      </c>
      <c r="I33" s="16">
        <v>0</v>
      </c>
      <c r="J33" s="16">
        <v>5000</v>
      </c>
      <c r="K33" s="16">
        <v>0</v>
      </c>
      <c r="L33" s="16">
        <v>0</v>
      </c>
      <c r="M33" s="16">
        <v>5000</v>
      </c>
      <c r="N33" s="16">
        <v>5000</v>
      </c>
      <c r="O33" s="16">
        <v>0</v>
      </c>
      <c r="P33" s="16">
        <v>0</v>
      </c>
      <c r="Q33" s="16">
        <v>0</v>
      </c>
      <c r="R33" s="16">
        <v>0</v>
      </c>
      <c r="S33" s="18">
        <f t="shared" si="2"/>
        <v>24528</v>
      </c>
      <c r="T33" s="21">
        <v>20707</v>
      </c>
      <c r="U33" s="21">
        <f t="shared" si="1"/>
        <v>19</v>
      </c>
      <c r="V33" s="23">
        <v>3802</v>
      </c>
      <c r="X33" s="14"/>
      <c r="Y33" s="14"/>
      <c r="Z33" s="14"/>
      <c r="AA33" s="14"/>
      <c r="AB33" s="14"/>
      <c r="AC33" s="14"/>
    </row>
    <row r="34" spans="2:29" x14ac:dyDescent="0.25">
      <c r="B34" s="12" t="s">
        <v>31</v>
      </c>
      <c r="C34" s="5" t="s">
        <v>105</v>
      </c>
      <c r="D34" s="12" t="s">
        <v>0</v>
      </c>
      <c r="E34" s="24">
        <v>0</v>
      </c>
      <c r="F34" s="16"/>
      <c r="G34" s="16">
        <v>2500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2500</v>
      </c>
      <c r="N34" s="16">
        <v>6250</v>
      </c>
      <c r="O34" s="16">
        <v>0</v>
      </c>
      <c r="P34" s="16">
        <v>0</v>
      </c>
      <c r="Q34" s="16">
        <v>0</v>
      </c>
      <c r="R34" s="16">
        <v>0</v>
      </c>
      <c r="S34" s="18">
        <f t="shared" si="2"/>
        <v>11250</v>
      </c>
      <c r="T34" s="21">
        <v>6695</v>
      </c>
      <c r="U34" s="21">
        <f t="shared" si="1"/>
        <v>25</v>
      </c>
      <c r="V34" s="23">
        <v>4530</v>
      </c>
      <c r="X34" s="14"/>
      <c r="Y34" s="14"/>
      <c r="Z34" s="14"/>
      <c r="AA34" s="14"/>
      <c r="AB34" s="14"/>
      <c r="AC34" s="14"/>
    </row>
    <row r="35" spans="2:29" x14ac:dyDescent="0.25">
      <c r="B35" s="12" t="s">
        <v>32</v>
      </c>
      <c r="C35" s="5" t="s">
        <v>106</v>
      </c>
      <c r="D35" s="12" t="s">
        <v>0</v>
      </c>
      <c r="E35" s="24">
        <v>0</v>
      </c>
      <c r="F35" s="16"/>
      <c r="G35" s="16">
        <v>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8">
        <f t="shared" si="2"/>
        <v>0</v>
      </c>
      <c r="T35" s="21">
        <v>0</v>
      </c>
      <c r="U35" s="21">
        <f t="shared" si="1"/>
        <v>0</v>
      </c>
      <c r="V35" s="23">
        <v>0</v>
      </c>
      <c r="X35" s="14"/>
      <c r="Y35" s="14"/>
      <c r="Z35" s="14"/>
      <c r="AA35" s="14"/>
      <c r="AB35" s="14"/>
      <c r="AC35" s="14"/>
    </row>
    <row r="36" spans="2:29" x14ac:dyDescent="0.25">
      <c r="B36" s="12" t="s">
        <v>33</v>
      </c>
      <c r="C36" s="5" t="s">
        <v>107</v>
      </c>
      <c r="D36" s="12" t="s">
        <v>0</v>
      </c>
      <c r="E36" s="24">
        <v>0</v>
      </c>
      <c r="F36" s="16"/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8">
        <f t="shared" si="2"/>
        <v>0</v>
      </c>
      <c r="T36" s="21">
        <v>0</v>
      </c>
      <c r="U36" s="21">
        <f t="shared" ref="U36:U44" si="3">S36-T36-V36</f>
        <v>0</v>
      </c>
      <c r="V36" s="23">
        <v>0</v>
      </c>
      <c r="X36" s="14"/>
      <c r="Y36" s="14"/>
      <c r="Z36" s="14"/>
      <c r="AA36" s="14"/>
      <c r="AB36" s="14"/>
      <c r="AC36" s="14"/>
    </row>
    <row r="37" spans="2:29" x14ac:dyDescent="0.25">
      <c r="B37" s="12" t="s">
        <v>34</v>
      </c>
      <c r="C37" s="5" t="s">
        <v>108</v>
      </c>
      <c r="D37" s="12" t="s">
        <v>0</v>
      </c>
      <c r="E37" s="24">
        <v>0</v>
      </c>
      <c r="F37" s="16"/>
      <c r="G37" s="16">
        <v>0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6">
        <v>0</v>
      </c>
      <c r="R37" s="16">
        <v>0</v>
      </c>
      <c r="S37" s="18">
        <f t="shared" si="2"/>
        <v>0</v>
      </c>
      <c r="T37" s="21">
        <v>0</v>
      </c>
      <c r="U37" s="21">
        <f t="shared" si="3"/>
        <v>0</v>
      </c>
      <c r="V37" s="23">
        <v>0</v>
      </c>
      <c r="X37" s="14"/>
      <c r="Y37" s="14"/>
      <c r="Z37" s="14"/>
      <c r="AA37" s="14"/>
      <c r="AB37" s="14"/>
      <c r="AC37" s="14"/>
    </row>
    <row r="38" spans="2:29" x14ac:dyDescent="0.25">
      <c r="B38" s="12" t="s">
        <v>35</v>
      </c>
      <c r="C38" s="5" t="s">
        <v>109</v>
      </c>
      <c r="D38" s="12" t="s">
        <v>0</v>
      </c>
      <c r="E38" s="24">
        <v>0</v>
      </c>
      <c r="F38" s="16"/>
      <c r="G38" s="16">
        <v>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6">
        <v>0</v>
      </c>
      <c r="Q38" s="16">
        <v>0</v>
      </c>
      <c r="R38" s="16">
        <v>0</v>
      </c>
      <c r="S38" s="18">
        <f t="shared" si="2"/>
        <v>0</v>
      </c>
      <c r="T38" s="21">
        <v>0</v>
      </c>
      <c r="U38" s="21">
        <f t="shared" si="3"/>
        <v>0</v>
      </c>
      <c r="V38" s="23">
        <v>0</v>
      </c>
      <c r="X38" s="14"/>
      <c r="Y38" s="14"/>
      <c r="Z38" s="14"/>
      <c r="AA38" s="14"/>
      <c r="AB38" s="14"/>
      <c r="AC38" s="14"/>
    </row>
    <row r="39" spans="2:29" x14ac:dyDescent="0.25">
      <c r="B39" s="12" t="s">
        <v>36</v>
      </c>
      <c r="C39" s="5" t="s">
        <v>110</v>
      </c>
      <c r="D39" s="12" t="s">
        <v>0</v>
      </c>
      <c r="E39" s="24">
        <v>0</v>
      </c>
      <c r="F39" s="16"/>
      <c r="G39" s="16">
        <v>0</v>
      </c>
      <c r="H39" s="16">
        <v>0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0</v>
      </c>
      <c r="P39" s="16">
        <v>0</v>
      </c>
      <c r="Q39" s="16">
        <v>0</v>
      </c>
      <c r="R39" s="16">
        <v>0</v>
      </c>
      <c r="S39" s="18">
        <f t="shared" si="2"/>
        <v>0</v>
      </c>
      <c r="T39" s="21">
        <v>0</v>
      </c>
      <c r="U39" s="21">
        <f t="shared" si="3"/>
        <v>0</v>
      </c>
      <c r="V39" s="23">
        <v>0</v>
      </c>
      <c r="X39" s="14"/>
      <c r="Y39" s="14"/>
      <c r="Z39" s="14"/>
      <c r="AA39" s="14"/>
      <c r="AB39" s="14"/>
      <c r="AC39" s="14"/>
    </row>
    <row r="40" spans="2:29" x14ac:dyDescent="0.25">
      <c r="B40" s="12" t="s">
        <v>37</v>
      </c>
      <c r="C40" s="5" t="s">
        <v>111</v>
      </c>
      <c r="D40" s="12" t="s">
        <v>0</v>
      </c>
      <c r="E40" s="24">
        <v>0</v>
      </c>
      <c r="F40" s="16"/>
      <c r="G40" s="16">
        <v>0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6">
        <v>0</v>
      </c>
      <c r="P40" s="16">
        <v>0</v>
      </c>
      <c r="Q40" s="16">
        <v>0</v>
      </c>
      <c r="R40" s="16">
        <v>0</v>
      </c>
      <c r="S40" s="18">
        <f t="shared" si="2"/>
        <v>0</v>
      </c>
      <c r="T40" s="21">
        <v>0</v>
      </c>
      <c r="U40" s="21">
        <f t="shared" si="3"/>
        <v>0</v>
      </c>
      <c r="V40" s="23">
        <v>0</v>
      </c>
      <c r="X40" s="14"/>
      <c r="Y40" s="14"/>
      <c r="Z40" s="14"/>
      <c r="AA40" s="14"/>
      <c r="AB40" s="14"/>
      <c r="AC40" s="14"/>
    </row>
    <row r="41" spans="2:29" x14ac:dyDescent="0.25">
      <c r="B41" s="12" t="s">
        <v>38</v>
      </c>
      <c r="C41" s="5" t="s">
        <v>112</v>
      </c>
      <c r="D41" s="12" t="s">
        <v>0</v>
      </c>
      <c r="E41" s="24">
        <v>0</v>
      </c>
      <c r="F41" s="16"/>
      <c r="G41" s="16">
        <v>0</v>
      </c>
      <c r="H41" s="16">
        <v>0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6">
        <v>0</v>
      </c>
      <c r="P41" s="16">
        <v>0</v>
      </c>
      <c r="Q41" s="16">
        <v>0</v>
      </c>
      <c r="R41" s="16">
        <v>0</v>
      </c>
      <c r="S41" s="18">
        <f t="shared" si="2"/>
        <v>0</v>
      </c>
      <c r="T41" s="21">
        <v>0</v>
      </c>
      <c r="U41" s="21">
        <f t="shared" si="3"/>
        <v>0</v>
      </c>
      <c r="V41" s="23">
        <v>0</v>
      </c>
      <c r="X41" s="14"/>
      <c r="Y41" s="14"/>
      <c r="Z41" s="14"/>
      <c r="AA41" s="14"/>
      <c r="AB41" s="14"/>
      <c r="AC41" s="14"/>
    </row>
    <row r="42" spans="2:29" x14ac:dyDescent="0.25">
      <c r="B42" s="12" t="s">
        <v>39</v>
      </c>
      <c r="C42" s="5" t="s">
        <v>113</v>
      </c>
      <c r="D42" s="12" t="s">
        <v>0</v>
      </c>
      <c r="E42" s="24">
        <v>16</v>
      </c>
      <c r="F42" s="16"/>
      <c r="G42" s="16">
        <v>4800</v>
      </c>
      <c r="H42" s="16">
        <v>2400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2400</v>
      </c>
      <c r="P42" s="16">
        <v>0</v>
      </c>
      <c r="Q42" s="16">
        <v>1920</v>
      </c>
      <c r="R42" s="16">
        <v>0</v>
      </c>
      <c r="S42" s="18">
        <f t="shared" si="2"/>
        <v>11536</v>
      </c>
      <c r="T42" s="21">
        <v>9738</v>
      </c>
      <c r="U42" s="21">
        <f t="shared" si="3"/>
        <v>-258</v>
      </c>
      <c r="V42" s="23">
        <v>2056</v>
      </c>
      <c r="X42" s="14"/>
      <c r="Y42" s="14"/>
      <c r="Z42" s="14"/>
      <c r="AA42" s="14"/>
      <c r="AB42" s="14"/>
      <c r="AC42" s="14"/>
    </row>
    <row r="43" spans="2:29" x14ac:dyDescent="0.25">
      <c r="B43" s="12" t="s">
        <v>40</v>
      </c>
      <c r="C43" s="5" t="s">
        <v>114</v>
      </c>
      <c r="D43" s="12" t="s">
        <v>0</v>
      </c>
      <c r="E43" s="24">
        <v>95</v>
      </c>
      <c r="F43" s="16"/>
      <c r="G43" s="16">
        <v>1500</v>
      </c>
      <c r="H43" s="16">
        <v>900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600</v>
      </c>
      <c r="P43" s="16">
        <v>0</v>
      </c>
      <c r="Q43" s="16">
        <v>480</v>
      </c>
      <c r="R43" s="16">
        <v>0</v>
      </c>
      <c r="S43" s="18">
        <f t="shared" si="2"/>
        <v>3575</v>
      </c>
      <c r="T43" s="21">
        <v>3007</v>
      </c>
      <c r="U43" s="21">
        <f t="shared" si="3"/>
        <v>11</v>
      </c>
      <c r="V43" s="23">
        <v>557</v>
      </c>
      <c r="X43" s="14"/>
      <c r="Y43" s="14"/>
      <c r="Z43" s="14"/>
      <c r="AA43" s="14"/>
      <c r="AB43" s="14"/>
      <c r="AC43" s="14"/>
    </row>
    <row r="44" spans="2:29" x14ac:dyDescent="0.25">
      <c r="B44" s="12" t="s">
        <v>41</v>
      </c>
      <c r="C44" s="5" t="s">
        <v>115</v>
      </c>
      <c r="D44" s="12" t="s">
        <v>0</v>
      </c>
      <c r="E44" s="24">
        <v>88</v>
      </c>
      <c r="F44" s="16"/>
      <c r="G44" s="16">
        <v>480</v>
      </c>
      <c r="H44" s="16">
        <v>1800</v>
      </c>
      <c r="I44" s="16">
        <v>1320</v>
      </c>
      <c r="J44" s="16">
        <v>0</v>
      </c>
      <c r="K44" s="16">
        <v>0</v>
      </c>
      <c r="L44" s="16">
        <v>0</v>
      </c>
      <c r="M44" s="16">
        <v>0</v>
      </c>
      <c r="N44" s="16">
        <v>0</v>
      </c>
      <c r="O44" s="16">
        <v>720</v>
      </c>
      <c r="P44" s="16">
        <v>0</v>
      </c>
      <c r="Q44" s="16">
        <v>0</v>
      </c>
      <c r="R44" s="16">
        <v>0</v>
      </c>
      <c r="S44" s="18">
        <f t="shared" si="2"/>
        <v>4408</v>
      </c>
      <c r="T44" s="21">
        <v>4325</v>
      </c>
      <c r="U44" s="21">
        <f t="shared" si="3"/>
        <v>42</v>
      </c>
      <c r="V44" s="23">
        <v>41</v>
      </c>
      <c r="X44" s="14"/>
      <c r="Y44" s="14"/>
      <c r="Z44" s="14"/>
      <c r="AA44" s="14"/>
      <c r="AB44" s="14"/>
      <c r="AC44" s="14"/>
    </row>
  </sheetData>
  <mergeCells count="1">
    <mergeCell ref="X1:AC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Items Purchase Statistics</vt:lpstr>
      <vt:lpstr>Openning Qty</vt:lpstr>
      <vt:lpstr>Items Sales Statistics</vt:lpstr>
      <vt:lpstr>Ending Quantity</vt:lpstr>
      <vt:lpstr>Analysis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2019-12-23T10:57:18Z</dcterms:created>
  <dcterms:modified xsi:type="dcterms:W3CDTF">2019-12-23T12:50:00Z</dcterms:modified>
</cp:coreProperties>
</file>