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c_mg\Desktop\"/>
    </mc:Choice>
  </mc:AlternateContent>
  <xr:revisionPtr revIDLastSave="0" documentId="13_ncr:1_{0919E334-6EB0-4A86-8D16-339F5E65C6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externalReferences>
    <externalReference r:id="rId2"/>
    <externalReference r:id="rId3"/>
  </externalReferences>
  <definedNames>
    <definedName name="CBC_R1">'[1]Table CA2 - Capital Adequacy'!#REF!</definedName>
    <definedName name="CBC_R2">'[2]Table CA2 - Capital Adequacy'!$D$16</definedName>
    <definedName name="CBC_R4">#REF!</definedName>
    <definedName name="CBC_R5">#REF!</definedName>
    <definedName name="Multipli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<sst xmlns="http://schemas.openxmlformats.org/spreadsheetml/2006/main" count="33" uniqueCount="24">
  <si>
    <t>Fitch</t>
  </si>
  <si>
    <t>S&amp;P</t>
  </si>
  <si>
    <t>Sovereign</t>
  </si>
  <si>
    <t>Banks</t>
  </si>
  <si>
    <t>Corporate</t>
  </si>
  <si>
    <t>Moody's</t>
  </si>
  <si>
    <t>Aaa/Aa3</t>
  </si>
  <si>
    <t>A1/A3</t>
  </si>
  <si>
    <t>Baa1/Baa3</t>
  </si>
  <si>
    <t>Ba1/Ba3</t>
  </si>
  <si>
    <t>B1/B3</t>
  </si>
  <si>
    <t>Caa1/C</t>
  </si>
  <si>
    <t>AAA/AA-</t>
  </si>
  <si>
    <t>A+/A-</t>
  </si>
  <si>
    <t>BBB+/BBB-</t>
  </si>
  <si>
    <t>BB+/BB-</t>
  </si>
  <si>
    <t>B+/B-</t>
  </si>
  <si>
    <t>CCC+/D</t>
  </si>
  <si>
    <t>unrated</t>
  </si>
  <si>
    <t>مثلا عند تغيير الخلية 1 الى Bank مثلا ينتقل الى الخلية 2 مثلا اصبح S&amp;P ينتقل الى الخلية 3 وتغيرها الى BBB+/BBB- تصبح النتيجة 8%</t>
  </si>
  <si>
    <t>خلية 1</t>
  </si>
  <si>
    <t>خلية 2</t>
  </si>
  <si>
    <t>خلية 3</t>
  </si>
  <si>
    <t>مطلوب احضار القيمة هنا بمرجعية البيانات السابقة لها في الخلايا 1 , 2 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</si>
</sst>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78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3" fillId="0" borderId="0" xfId="0" applyFont="1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9" fontId="3" fillId="4" borderId="1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3" fillId="4" borderId="0" xfId="1" applyFont="1" applyFill="1" applyBorder="1" applyAlignment="1">
      <alignment horizontal="center" vertical="center"/>
    </xf>
    <xf numFmtId="9" fontId="0" fillId="4" borderId="6" xfId="1" applyFont="1" applyFill="1" applyBorder="1" applyAlignment="1">
      <alignment horizontal="center" vertical="center"/>
    </xf>
    <xf numFmtId="10" fontId="0" fillId="4" borderId="5" xfId="0" applyNumberFormat="1" applyFill="1" applyBorder="1" applyAlignment="1">
      <alignment horizontal="center" vertical="center"/>
    </xf>
    <xf numFmtId="10" fontId="0" fillId="4" borderId="7" xfId="0" applyNumberFormat="1" applyFill="1" applyBorder="1" applyAlignment="1">
      <alignment horizontal="center" vertical="center"/>
    </xf>
    <xf numFmtId="9" fontId="3" fillId="4" borderId="8" xfId="1" applyFont="1" applyFill="1" applyBorder="1" applyAlignment="1">
      <alignment horizontal="center" vertical="center"/>
    </xf>
    <xf numFmtId="9" fontId="0" fillId="4" borderId="9" xfId="1" applyFont="1" applyFill="1" applyBorder="1" applyAlignment="1">
      <alignment horizontal="center" vertical="center"/>
    </xf>
    <xf numFmtId="9" fontId="3" fillId="4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5">
    <cellStyle name="‏_x001d_ً«_x000c__x001c__x001b__x000d__x0015_U_x0001_•_x0004_»_x0005__x0007__x0001__x0001_ 2" xfId="2" xr:uid="{00000000-0005-0000-0000-000000000000}"/>
    <cellStyle name="Normal" xfId="0" builtinId="0"/>
    <cellStyle name="Normal 15 2" xfId="3" xr:uid="{00000000-0005-0000-0000-000002000000}"/>
    <cellStyle name="Percent" xfId="1" builtinId="5"/>
    <cellStyle name="Percent 10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13</xdr:row>
      <xdr:rowOff>76200</xdr:rowOff>
    </xdr:from>
    <xdr:to>
      <xdr:col>8</xdr:col>
      <xdr:colOff>133350</xdr:colOff>
      <xdr:row>13</xdr:row>
      <xdr:rowOff>85725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533900" y="2181225"/>
          <a:ext cx="89535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eha.mathew/AppData/Local/Microsoft/Windows/Temporary%20Internet%20Files/Content.Outlook/TOYFR3RG/BIII_Conventional_Template%20v1.32%20(English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R/QIS/Proj%2024%20(CBK)%20-%20Basel%20III/9.%20Work%20In%20Progress/5.%20main%20QIS%20(B3)/8.%20QIS%20Results/Results%20Conventional/CBK-CON-CAR-D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4b2 - CVA&amp;CCP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 - Capital Adequacy"/>
      <sheetName val="Table CA2 - Capital Adequa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a.InvSub"/>
      <sheetName val="Table CA1b-Minority Interest"/>
      <sheetName val="Table CA1c.InvFIL10"/>
      <sheetName val="Table CA1d.InvFIG10"/>
      <sheetName val="Table CA1e.InvCom"/>
      <sheetName val="Table CA1f.InvInd"/>
      <sheetName val="Table CA1g.Reg. Adjustments"/>
      <sheetName val="Table CA1h.Threshold Deductions"/>
      <sheetName val="Table CA1 - Capital Adequacy"/>
      <sheetName val="Table CA2 - Capital Adequacy"/>
    </sheetNames>
    <sheetDataSet>
      <sheetData sheetId="0">
        <row r="4">
          <cell r="U4">
            <v>1.5006002400960383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6">
          <cell r="D16">
            <v>194.26644112035171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L31"/>
  <sheetViews>
    <sheetView tabSelected="1" topLeftCell="A10" workbookViewId="0">
      <selection activeCell="C24" sqref="C24:D24"/>
    </sheetView>
  </sheetViews>
  <sheetFormatPr defaultRowHeight="13.2" x14ac:dyDescent="0.25"/>
  <cols>
    <col min="2" max="3" width="9.21875" bestFit="1" customWidth="1"/>
    <col min="4" max="4" width="15.21875" customWidth="1"/>
    <col min="5" max="11" width="11" style="3" customWidth="1"/>
  </cols>
  <sheetData>
    <row r="11" spans="3:12" ht="13.8" thickBot="1" x14ac:dyDescent="0.3"/>
    <row r="12" spans="3:12" x14ac:dyDescent="0.25">
      <c r="E12" s="9" t="s">
        <v>5</v>
      </c>
      <c r="F12" s="10" t="s">
        <v>1</v>
      </c>
      <c r="G12" s="11" t="s">
        <v>0</v>
      </c>
      <c r="H12" s="20" t="s">
        <v>2</v>
      </c>
      <c r="I12" s="21" t="s">
        <v>3</v>
      </c>
      <c r="J12" s="22" t="s">
        <v>4</v>
      </c>
      <c r="K12" s="3" t="s">
        <v>18</v>
      </c>
    </row>
    <row r="13" spans="3:12" ht="13.8" thickBot="1" x14ac:dyDescent="0.3">
      <c r="E13" s="12" t="s">
        <v>6</v>
      </c>
      <c r="F13" s="13" t="s">
        <v>12</v>
      </c>
      <c r="G13" s="14" t="s">
        <v>12</v>
      </c>
      <c r="H13" s="23">
        <v>0</v>
      </c>
      <c r="I13" s="24">
        <v>0.03</v>
      </c>
      <c r="J13" s="25">
        <v>0.03</v>
      </c>
      <c r="K13" s="4">
        <v>0.15</v>
      </c>
      <c r="L13" s="1"/>
    </row>
    <row r="14" spans="3:12" ht="13.8" thickBot="1" x14ac:dyDescent="0.3">
      <c r="C14" s="6"/>
      <c r="E14" s="12" t="s">
        <v>7</v>
      </c>
      <c r="F14" s="13" t="s">
        <v>13</v>
      </c>
      <c r="G14" s="14" t="s">
        <v>13</v>
      </c>
      <c r="H14" s="23">
        <v>0.03</v>
      </c>
      <c r="I14" s="19">
        <v>7.4999999999999997E-2</v>
      </c>
      <c r="J14" s="25">
        <v>7.4999999999999997E-2</v>
      </c>
      <c r="K14" s="5">
        <v>7.4999999999999997E-2</v>
      </c>
      <c r="L14" s="1"/>
    </row>
    <row r="15" spans="3:12" x14ac:dyDescent="0.25">
      <c r="E15" s="12" t="s">
        <v>8</v>
      </c>
      <c r="F15" s="13" t="s">
        <v>14</v>
      </c>
      <c r="G15" s="14" t="s">
        <v>14</v>
      </c>
      <c r="H15" s="26">
        <v>7.4999999999999997E-2</v>
      </c>
      <c r="I15" s="24">
        <v>7.4999999999999997E-2</v>
      </c>
      <c r="J15" s="25">
        <v>0.15</v>
      </c>
      <c r="K15" s="4">
        <v>0.15</v>
      </c>
      <c r="L15" s="2"/>
    </row>
    <row r="16" spans="3:12" x14ac:dyDescent="0.25">
      <c r="E16" s="12" t="s">
        <v>9</v>
      </c>
      <c r="F16" s="13" t="s">
        <v>15</v>
      </c>
      <c r="G16" s="14" t="s">
        <v>15</v>
      </c>
      <c r="H16" s="23">
        <v>0.15</v>
      </c>
      <c r="I16" s="24">
        <v>0.15</v>
      </c>
      <c r="J16" s="25">
        <v>0.15</v>
      </c>
      <c r="L16" s="1"/>
    </row>
    <row r="17" spans="2:12" x14ac:dyDescent="0.25">
      <c r="E17" s="12" t="s">
        <v>10</v>
      </c>
      <c r="F17" s="13" t="s">
        <v>16</v>
      </c>
      <c r="G17" s="14" t="s">
        <v>16</v>
      </c>
      <c r="H17" s="23">
        <v>0.15</v>
      </c>
      <c r="I17" s="24">
        <v>0.15</v>
      </c>
      <c r="J17" s="25">
        <v>0.22500000000000001</v>
      </c>
      <c r="L17" s="1"/>
    </row>
    <row r="18" spans="2:12" ht="13.8" thickBot="1" x14ac:dyDescent="0.3">
      <c r="E18" s="15" t="s">
        <v>11</v>
      </c>
      <c r="F18" s="16" t="s">
        <v>17</v>
      </c>
      <c r="G18" s="17" t="s">
        <v>17</v>
      </c>
      <c r="H18" s="27">
        <v>0.22500000000000001</v>
      </c>
      <c r="I18" s="28">
        <v>0.22500000000000001</v>
      </c>
      <c r="J18" s="29">
        <v>0.22500000000000001</v>
      </c>
      <c r="L18" s="2"/>
    </row>
    <row r="19" spans="2:12" x14ac:dyDescent="0.25">
      <c r="G19"/>
      <c r="H19"/>
      <c r="I19"/>
    </row>
    <row r="20" spans="2:12" x14ac:dyDescent="0.25">
      <c r="G20"/>
      <c r="H20"/>
      <c r="I20"/>
    </row>
    <row r="21" spans="2:12" x14ac:dyDescent="0.25">
      <c r="G21"/>
      <c r="H21"/>
      <c r="I21"/>
    </row>
    <row r="23" spans="2:12" x14ac:dyDescent="0.25">
      <c r="B23" s="3" t="s">
        <v>20</v>
      </c>
      <c r="C23" s="3" t="s">
        <v>21</v>
      </c>
      <c r="D23" s="3" t="s">
        <v>22</v>
      </c>
      <c r="E23" s="4"/>
    </row>
    <row r="24" spans="2:12" x14ac:dyDescent="0.25">
      <c r="B24" s="18" t="s">
        <v>2</v>
      </c>
      <c r="C24" s="31" t="s">
        <v>5</v>
      </c>
      <c r="D24" s="32" t="s">
        <v>10</v>
      </c>
      <c r="E24" s="30" t="e">
        <f>ROUND(INDEX(H13:K18,MATCH(D24,F13:F18,),MATCH(B24,H12:K12,)),2)</f>
        <v>#N/A</v>
      </c>
    </row>
    <row r="25" spans="2:12" x14ac:dyDescent="0.25">
      <c r="F25" s="7" t="s">
        <v>23</v>
      </c>
      <c r="G25" s="7"/>
      <c r="H25" s="7"/>
    </row>
    <row r="26" spans="2:12" x14ac:dyDescent="0.25">
      <c r="F26" s="7"/>
      <c r="G26" s="7"/>
      <c r="H26" s="7"/>
    </row>
    <row r="27" spans="2:12" x14ac:dyDescent="0.25">
      <c r="F27" s="7"/>
      <c r="G27" s="7"/>
      <c r="H27" s="7"/>
    </row>
    <row r="28" spans="2:12" ht="13.2" customHeight="1" x14ac:dyDescent="0.25">
      <c r="F28" s="8" t="s">
        <v>19</v>
      </c>
      <c r="G28" s="8"/>
      <c r="H28" s="8"/>
    </row>
    <row r="29" spans="2:12" x14ac:dyDescent="0.25">
      <c r="F29" s="8"/>
      <c r="G29" s="8"/>
      <c r="H29" s="8"/>
    </row>
    <row r="30" spans="2:12" x14ac:dyDescent="0.25">
      <c r="F30" s="8"/>
      <c r="G30" s="8"/>
      <c r="H30" s="8"/>
    </row>
    <row r="31" spans="2:12" x14ac:dyDescent="0.25">
      <c r="F31" s="8"/>
      <c r="G31" s="8"/>
      <c r="H31" s="8"/>
    </row>
  </sheetData>
  <dataConsolidate/>
  <mergeCells count="2">
    <mergeCell ref="F25:H27"/>
    <mergeCell ref="F28:H31"/>
  </mergeCells>
  <dataValidations count="2">
    <dataValidation type="list" allowBlank="1" showInputMessage="1" showErrorMessage="1" sqref="B24" xr:uid="{00000000-0002-0000-0000-000000000000}">
      <formula1>$H$12:$J$12</formula1>
    </dataValidation>
    <dataValidation type="list" allowBlank="1" showInputMessage="1" showErrorMessage="1" sqref="C24" xr:uid="{00000000-0002-0000-0000-000001000000}">
      <formula1>$E$12:$G$12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Abouelfetouh</dc:creator>
  <cp:lastModifiedBy>mohamed ghoniemy aly</cp:lastModifiedBy>
  <dcterms:created xsi:type="dcterms:W3CDTF">2019-12-26T07:42:29Z</dcterms:created>
  <dcterms:modified xsi:type="dcterms:W3CDTF">2019-12-29T19:34:19Z</dcterms:modified>
</cp:coreProperties>
</file>